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miguelangelrodrigo/Downloads/"/>
    </mc:Choice>
  </mc:AlternateContent>
  <xr:revisionPtr revIDLastSave="0" documentId="8_{69DB89FF-4F78-334A-8909-4CC8B5E1744A}" xr6:coauthVersionLast="47" xr6:coauthVersionMax="47" xr10:uidLastSave="{00000000-0000-0000-0000-000000000000}"/>
  <bookViews>
    <workbookView xWindow="8860" yWindow="1260" windowWidth="14400" windowHeight="9660" activeTab="1" xr2:uid="{00000000-000D-0000-FFFF-FFFF00000000}"/>
  </bookViews>
  <sheets>
    <sheet name="Horarias" sheetId="1" r:id="rId1"/>
    <sheet name="Festivos" sheetId="3" r:id="rId2"/>
    <sheet name="Resumen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00" i="1" l="1"/>
  <c r="I5000" i="1"/>
  <c r="H5000" i="1"/>
  <c r="G5000" i="1"/>
  <c r="F5000" i="1"/>
  <c r="E5000" i="1"/>
  <c r="J4999" i="1"/>
  <c r="I4999" i="1"/>
  <c r="H4999" i="1"/>
  <c r="G4999" i="1"/>
  <c r="F4999" i="1"/>
  <c r="E4999" i="1"/>
  <c r="J4998" i="1"/>
  <c r="I4998" i="1"/>
  <c r="H4998" i="1"/>
  <c r="G4998" i="1"/>
  <c r="F4998" i="1"/>
  <c r="E4998" i="1"/>
  <c r="J4997" i="1"/>
  <c r="I4997" i="1"/>
  <c r="H4997" i="1"/>
  <c r="G4997" i="1"/>
  <c r="F4997" i="1"/>
  <c r="E4997" i="1"/>
  <c r="J4996" i="1"/>
  <c r="I4996" i="1"/>
  <c r="H4996" i="1"/>
  <c r="G4996" i="1"/>
  <c r="F4996" i="1"/>
  <c r="E4996" i="1"/>
  <c r="J4995" i="1"/>
  <c r="I4995" i="1"/>
  <c r="H4995" i="1"/>
  <c r="G4995" i="1"/>
  <c r="F4995" i="1"/>
  <c r="E4995" i="1"/>
  <c r="J4994" i="1"/>
  <c r="I4994" i="1"/>
  <c r="H4994" i="1"/>
  <c r="G4994" i="1"/>
  <c r="F4994" i="1"/>
  <c r="E4994" i="1"/>
  <c r="J4993" i="1"/>
  <c r="I4993" i="1"/>
  <c r="H4993" i="1"/>
  <c r="G4993" i="1"/>
  <c r="F4993" i="1"/>
  <c r="E4993" i="1"/>
  <c r="J4992" i="1"/>
  <c r="I4992" i="1"/>
  <c r="H4992" i="1"/>
  <c r="G4992" i="1"/>
  <c r="F4992" i="1"/>
  <c r="E4992" i="1"/>
  <c r="J4991" i="1"/>
  <c r="I4991" i="1"/>
  <c r="H4991" i="1"/>
  <c r="G4991" i="1"/>
  <c r="F4991" i="1"/>
  <c r="E4991" i="1"/>
  <c r="J4990" i="1"/>
  <c r="I4990" i="1"/>
  <c r="H4990" i="1"/>
  <c r="G4990" i="1"/>
  <c r="F4990" i="1"/>
  <c r="E4990" i="1"/>
  <c r="J4989" i="1"/>
  <c r="I4989" i="1"/>
  <c r="H4989" i="1"/>
  <c r="G4989" i="1"/>
  <c r="F4989" i="1"/>
  <c r="E4989" i="1"/>
  <c r="J4988" i="1"/>
  <c r="I4988" i="1"/>
  <c r="H4988" i="1"/>
  <c r="G4988" i="1"/>
  <c r="F4988" i="1"/>
  <c r="E4988" i="1"/>
  <c r="J4987" i="1"/>
  <c r="I4987" i="1"/>
  <c r="H4987" i="1"/>
  <c r="G4987" i="1"/>
  <c r="F4987" i="1"/>
  <c r="E4987" i="1"/>
  <c r="J4986" i="1"/>
  <c r="I4986" i="1"/>
  <c r="H4986" i="1"/>
  <c r="G4986" i="1"/>
  <c r="F4986" i="1"/>
  <c r="E4986" i="1"/>
  <c r="J4985" i="1"/>
  <c r="I4985" i="1"/>
  <c r="H4985" i="1"/>
  <c r="G4985" i="1"/>
  <c r="F4985" i="1"/>
  <c r="E4985" i="1"/>
  <c r="J4984" i="1"/>
  <c r="I4984" i="1"/>
  <c r="H4984" i="1"/>
  <c r="G4984" i="1"/>
  <c r="F4984" i="1"/>
  <c r="E4984" i="1"/>
  <c r="J4983" i="1"/>
  <c r="I4983" i="1"/>
  <c r="H4983" i="1"/>
  <c r="G4983" i="1"/>
  <c r="F4983" i="1"/>
  <c r="E4983" i="1"/>
  <c r="J4982" i="1"/>
  <c r="I4982" i="1"/>
  <c r="H4982" i="1"/>
  <c r="G4982" i="1"/>
  <c r="F4982" i="1"/>
  <c r="E4982" i="1"/>
  <c r="J4981" i="1"/>
  <c r="I4981" i="1"/>
  <c r="H4981" i="1"/>
  <c r="G4981" i="1"/>
  <c r="F4981" i="1"/>
  <c r="E4981" i="1"/>
  <c r="J4980" i="1"/>
  <c r="I4980" i="1"/>
  <c r="H4980" i="1"/>
  <c r="G4980" i="1"/>
  <c r="F4980" i="1"/>
  <c r="E4980" i="1"/>
  <c r="J4979" i="1"/>
  <c r="I4979" i="1"/>
  <c r="H4979" i="1"/>
  <c r="G4979" i="1"/>
  <c r="F4979" i="1"/>
  <c r="E4979" i="1"/>
  <c r="J4978" i="1"/>
  <c r="I4978" i="1"/>
  <c r="H4978" i="1"/>
  <c r="G4978" i="1"/>
  <c r="F4978" i="1"/>
  <c r="E4978" i="1"/>
  <c r="J4977" i="1"/>
  <c r="I4977" i="1"/>
  <c r="H4977" i="1"/>
  <c r="G4977" i="1"/>
  <c r="F4977" i="1"/>
  <c r="E4977" i="1"/>
  <c r="J4976" i="1"/>
  <c r="I4976" i="1"/>
  <c r="H4976" i="1"/>
  <c r="G4976" i="1"/>
  <c r="F4976" i="1"/>
  <c r="E4976" i="1"/>
  <c r="J4975" i="1"/>
  <c r="I4975" i="1"/>
  <c r="H4975" i="1"/>
  <c r="G4975" i="1"/>
  <c r="F4975" i="1"/>
  <c r="E4975" i="1"/>
  <c r="J4974" i="1"/>
  <c r="I4974" i="1"/>
  <c r="H4974" i="1"/>
  <c r="G4974" i="1"/>
  <c r="F4974" i="1"/>
  <c r="E4974" i="1"/>
  <c r="J4973" i="1"/>
  <c r="I4973" i="1"/>
  <c r="H4973" i="1"/>
  <c r="G4973" i="1"/>
  <c r="F4973" i="1"/>
  <c r="E4973" i="1"/>
  <c r="J4972" i="1"/>
  <c r="I4972" i="1"/>
  <c r="H4972" i="1"/>
  <c r="G4972" i="1"/>
  <c r="F4972" i="1"/>
  <c r="E4972" i="1"/>
  <c r="J4971" i="1"/>
  <c r="I4971" i="1"/>
  <c r="H4971" i="1"/>
  <c r="G4971" i="1"/>
  <c r="F4971" i="1"/>
  <c r="E4971" i="1"/>
  <c r="J4970" i="1"/>
  <c r="I4970" i="1"/>
  <c r="H4970" i="1"/>
  <c r="G4970" i="1"/>
  <c r="F4970" i="1"/>
  <c r="E4970" i="1"/>
  <c r="J4969" i="1"/>
  <c r="I4969" i="1"/>
  <c r="H4969" i="1"/>
  <c r="G4969" i="1"/>
  <c r="F4969" i="1"/>
  <c r="E4969" i="1"/>
  <c r="J4968" i="1"/>
  <c r="I4968" i="1"/>
  <c r="H4968" i="1"/>
  <c r="G4968" i="1"/>
  <c r="F4968" i="1"/>
  <c r="E4968" i="1"/>
  <c r="J4967" i="1"/>
  <c r="I4967" i="1"/>
  <c r="H4967" i="1"/>
  <c r="G4967" i="1"/>
  <c r="F4967" i="1"/>
  <c r="E4967" i="1"/>
  <c r="J4966" i="1"/>
  <c r="I4966" i="1"/>
  <c r="H4966" i="1"/>
  <c r="G4966" i="1"/>
  <c r="F4966" i="1"/>
  <c r="E4966" i="1"/>
  <c r="J4965" i="1"/>
  <c r="I4965" i="1"/>
  <c r="H4965" i="1"/>
  <c r="G4965" i="1"/>
  <c r="F4965" i="1"/>
  <c r="E4965" i="1"/>
  <c r="J4964" i="1"/>
  <c r="I4964" i="1"/>
  <c r="H4964" i="1"/>
  <c r="G4964" i="1"/>
  <c r="F4964" i="1"/>
  <c r="E4964" i="1"/>
  <c r="J4963" i="1"/>
  <c r="I4963" i="1"/>
  <c r="H4963" i="1"/>
  <c r="G4963" i="1"/>
  <c r="F4963" i="1"/>
  <c r="E4963" i="1"/>
  <c r="J4962" i="1"/>
  <c r="I4962" i="1"/>
  <c r="H4962" i="1"/>
  <c r="G4962" i="1"/>
  <c r="F4962" i="1"/>
  <c r="E4962" i="1"/>
  <c r="J4961" i="1"/>
  <c r="I4961" i="1"/>
  <c r="H4961" i="1"/>
  <c r="G4961" i="1"/>
  <c r="F4961" i="1"/>
  <c r="E4961" i="1"/>
  <c r="J4960" i="1"/>
  <c r="I4960" i="1"/>
  <c r="H4960" i="1"/>
  <c r="G4960" i="1"/>
  <c r="F4960" i="1"/>
  <c r="E4960" i="1"/>
  <c r="J4959" i="1"/>
  <c r="I4959" i="1"/>
  <c r="H4959" i="1"/>
  <c r="G4959" i="1"/>
  <c r="F4959" i="1"/>
  <c r="E4959" i="1"/>
  <c r="J4958" i="1"/>
  <c r="I4958" i="1"/>
  <c r="H4958" i="1"/>
  <c r="G4958" i="1"/>
  <c r="F4958" i="1"/>
  <c r="E4958" i="1"/>
  <c r="J4957" i="1"/>
  <c r="I4957" i="1"/>
  <c r="H4957" i="1"/>
  <c r="G4957" i="1"/>
  <c r="F4957" i="1"/>
  <c r="E4957" i="1"/>
  <c r="J4956" i="1"/>
  <c r="I4956" i="1"/>
  <c r="H4956" i="1"/>
  <c r="G4956" i="1"/>
  <c r="F4956" i="1"/>
  <c r="E4956" i="1"/>
  <c r="J4955" i="1"/>
  <c r="I4955" i="1"/>
  <c r="H4955" i="1"/>
  <c r="G4955" i="1"/>
  <c r="F4955" i="1"/>
  <c r="E4955" i="1"/>
  <c r="J4954" i="1"/>
  <c r="I4954" i="1"/>
  <c r="H4954" i="1"/>
  <c r="G4954" i="1"/>
  <c r="F4954" i="1"/>
  <c r="E4954" i="1"/>
  <c r="J4953" i="1"/>
  <c r="I4953" i="1"/>
  <c r="H4953" i="1"/>
  <c r="G4953" i="1"/>
  <c r="F4953" i="1"/>
  <c r="E4953" i="1"/>
  <c r="J4952" i="1"/>
  <c r="I4952" i="1"/>
  <c r="H4952" i="1"/>
  <c r="G4952" i="1"/>
  <c r="F4952" i="1"/>
  <c r="E4952" i="1"/>
  <c r="J4951" i="1"/>
  <c r="I4951" i="1"/>
  <c r="H4951" i="1"/>
  <c r="G4951" i="1"/>
  <c r="F4951" i="1"/>
  <c r="E4951" i="1"/>
  <c r="J4950" i="1"/>
  <c r="I4950" i="1"/>
  <c r="H4950" i="1"/>
  <c r="G4950" i="1"/>
  <c r="F4950" i="1"/>
  <c r="E4950" i="1"/>
  <c r="J4949" i="1"/>
  <c r="I4949" i="1"/>
  <c r="H4949" i="1"/>
  <c r="G4949" i="1"/>
  <c r="F4949" i="1"/>
  <c r="E4949" i="1"/>
  <c r="J4948" i="1"/>
  <c r="I4948" i="1"/>
  <c r="H4948" i="1"/>
  <c r="G4948" i="1"/>
  <c r="F4948" i="1"/>
  <c r="E4948" i="1"/>
  <c r="J4947" i="1"/>
  <c r="I4947" i="1"/>
  <c r="H4947" i="1"/>
  <c r="G4947" i="1"/>
  <c r="F4947" i="1"/>
  <c r="E4947" i="1"/>
  <c r="J4946" i="1"/>
  <c r="I4946" i="1"/>
  <c r="H4946" i="1"/>
  <c r="G4946" i="1"/>
  <c r="F4946" i="1"/>
  <c r="E4946" i="1"/>
  <c r="J4945" i="1"/>
  <c r="I4945" i="1"/>
  <c r="H4945" i="1"/>
  <c r="G4945" i="1"/>
  <c r="F4945" i="1"/>
  <c r="E4945" i="1"/>
  <c r="J4944" i="1"/>
  <c r="I4944" i="1"/>
  <c r="H4944" i="1"/>
  <c r="G4944" i="1"/>
  <c r="F4944" i="1"/>
  <c r="E4944" i="1"/>
  <c r="J4943" i="1"/>
  <c r="I4943" i="1"/>
  <c r="H4943" i="1"/>
  <c r="G4943" i="1"/>
  <c r="F4943" i="1"/>
  <c r="E4943" i="1"/>
  <c r="J4942" i="1"/>
  <c r="I4942" i="1"/>
  <c r="H4942" i="1"/>
  <c r="G4942" i="1"/>
  <c r="F4942" i="1"/>
  <c r="E4942" i="1"/>
  <c r="J4941" i="1"/>
  <c r="I4941" i="1"/>
  <c r="H4941" i="1"/>
  <c r="G4941" i="1"/>
  <c r="F4941" i="1"/>
  <c r="E4941" i="1"/>
  <c r="J4940" i="1"/>
  <c r="I4940" i="1"/>
  <c r="H4940" i="1"/>
  <c r="G4940" i="1"/>
  <c r="F4940" i="1"/>
  <c r="E4940" i="1"/>
  <c r="J4939" i="1"/>
  <c r="I4939" i="1"/>
  <c r="H4939" i="1"/>
  <c r="G4939" i="1"/>
  <c r="F4939" i="1"/>
  <c r="E4939" i="1"/>
  <c r="J4938" i="1"/>
  <c r="I4938" i="1"/>
  <c r="H4938" i="1"/>
  <c r="G4938" i="1"/>
  <c r="F4938" i="1"/>
  <c r="E4938" i="1"/>
  <c r="J4937" i="1"/>
  <c r="I4937" i="1"/>
  <c r="H4937" i="1"/>
  <c r="G4937" i="1"/>
  <c r="F4937" i="1"/>
  <c r="E4937" i="1"/>
  <c r="J4936" i="1"/>
  <c r="I4936" i="1"/>
  <c r="H4936" i="1"/>
  <c r="G4936" i="1"/>
  <c r="F4936" i="1"/>
  <c r="E4936" i="1"/>
  <c r="J4935" i="1"/>
  <c r="I4935" i="1"/>
  <c r="H4935" i="1"/>
  <c r="G4935" i="1"/>
  <c r="F4935" i="1"/>
  <c r="E4935" i="1"/>
  <c r="J4934" i="1"/>
  <c r="I4934" i="1"/>
  <c r="H4934" i="1"/>
  <c r="G4934" i="1"/>
  <c r="F4934" i="1"/>
  <c r="E4934" i="1"/>
  <c r="J4933" i="1"/>
  <c r="I4933" i="1"/>
  <c r="H4933" i="1"/>
  <c r="G4933" i="1"/>
  <c r="F4933" i="1"/>
  <c r="E4933" i="1"/>
  <c r="J4932" i="1"/>
  <c r="I4932" i="1"/>
  <c r="H4932" i="1"/>
  <c r="G4932" i="1"/>
  <c r="F4932" i="1"/>
  <c r="E4932" i="1"/>
  <c r="J4931" i="1"/>
  <c r="I4931" i="1"/>
  <c r="H4931" i="1"/>
  <c r="G4931" i="1"/>
  <c r="F4931" i="1"/>
  <c r="E4931" i="1"/>
  <c r="J4930" i="1"/>
  <c r="I4930" i="1"/>
  <c r="H4930" i="1"/>
  <c r="G4930" i="1"/>
  <c r="F4930" i="1"/>
  <c r="E4930" i="1"/>
  <c r="J4929" i="1"/>
  <c r="I4929" i="1"/>
  <c r="H4929" i="1"/>
  <c r="G4929" i="1"/>
  <c r="F4929" i="1"/>
  <c r="E4929" i="1"/>
  <c r="J4928" i="1"/>
  <c r="I4928" i="1"/>
  <c r="H4928" i="1"/>
  <c r="G4928" i="1"/>
  <c r="F4928" i="1"/>
  <c r="E4928" i="1"/>
  <c r="J4927" i="1"/>
  <c r="I4927" i="1"/>
  <c r="H4927" i="1"/>
  <c r="G4927" i="1"/>
  <c r="F4927" i="1"/>
  <c r="E4927" i="1"/>
  <c r="J4926" i="1"/>
  <c r="I4926" i="1"/>
  <c r="H4926" i="1"/>
  <c r="G4926" i="1"/>
  <c r="F4926" i="1"/>
  <c r="E4926" i="1"/>
  <c r="J4925" i="1"/>
  <c r="I4925" i="1"/>
  <c r="H4925" i="1"/>
  <c r="G4925" i="1"/>
  <c r="F4925" i="1"/>
  <c r="E4925" i="1"/>
  <c r="J4924" i="1"/>
  <c r="I4924" i="1"/>
  <c r="H4924" i="1"/>
  <c r="G4924" i="1"/>
  <c r="F4924" i="1"/>
  <c r="E4924" i="1"/>
  <c r="J4923" i="1"/>
  <c r="I4923" i="1"/>
  <c r="H4923" i="1"/>
  <c r="G4923" i="1"/>
  <c r="F4923" i="1"/>
  <c r="E4923" i="1"/>
  <c r="J4922" i="1"/>
  <c r="I4922" i="1"/>
  <c r="H4922" i="1"/>
  <c r="G4922" i="1"/>
  <c r="F4922" i="1"/>
  <c r="E4922" i="1"/>
  <c r="J4921" i="1"/>
  <c r="I4921" i="1"/>
  <c r="H4921" i="1"/>
  <c r="G4921" i="1"/>
  <c r="F4921" i="1"/>
  <c r="E4921" i="1"/>
  <c r="J4920" i="1"/>
  <c r="I4920" i="1"/>
  <c r="H4920" i="1"/>
  <c r="G4920" i="1"/>
  <c r="F4920" i="1"/>
  <c r="E4920" i="1"/>
  <c r="J4919" i="1"/>
  <c r="I4919" i="1"/>
  <c r="H4919" i="1"/>
  <c r="G4919" i="1"/>
  <c r="F4919" i="1"/>
  <c r="E4919" i="1"/>
  <c r="J4918" i="1"/>
  <c r="I4918" i="1"/>
  <c r="H4918" i="1"/>
  <c r="G4918" i="1"/>
  <c r="F4918" i="1"/>
  <c r="E4918" i="1"/>
  <c r="J4917" i="1"/>
  <c r="I4917" i="1"/>
  <c r="H4917" i="1"/>
  <c r="G4917" i="1"/>
  <c r="F4917" i="1"/>
  <c r="E4917" i="1"/>
  <c r="J4916" i="1"/>
  <c r="I4916" i="1"/>
  <c r="H4916" i="1"/>
  <c r="G4916" i="1"/>
  <c r="F4916" i="1"/>
  <c r="E4916" i="1"/>
  <c r="J4915" i="1"/>
  <c r="I4915" i="1"/>
  <c r="H4915" i="1"/>
  <c r="G4915" i="1"/>
  <c r="F4915" i="1"/>
  <c r="E4915" i="1"/>
  <c r="J4914" i="1"/>
  <c r="I4914" i="1"/>
  <c r="H4914" i="1"/>
  <c r="G4914" i="1"/>
  <c r="F4914" i="1"/>
  <c r="E4914" i="1"/>
  <c r="J4913" i="1"/>
  <c r="I4913" i="1"/>
  <c r="H4913" i="1"/>
  <c r="G4913" i="1"/>
  <c r="F4913" i="1"/>
  <c r="E4913" i="1"/>
  <c r="J4912" i="1"/>
  <c r="I4912" i="1"/>
  <c r="H4912" i="1"/>
  <c r="G4912" i="1"/>
  <c r="F4912" i="1"/>
  <c r="E4912" i="1"/>
  <c r="J4911" i="1"/>
  <c r="I4911" i="1"/>
  <c r="H4911" i="1"/>
  <c r="G4911" i="1"/>
  <c r="F4911" i="1"/>
  <c r="E4911" i="1"/>
  <c r="J4910" i="1"/>
  <c r="I4910" i="1"/>
  <c r="H4910" i="1"/>
  <c r="G4910" i="1"/>
  <c r="F4910" i="1"/>
  <c r="E4910" i="1"/>
  <c r="J4909" i="1"/>
  <c r="I4909" i="1"/>
  <c r="H4909" i="1"/>
  <c r="G4909" i="1"/>
  <c r="F4909" i="1"/>
  <c r="E4909" i="1"/>
  <c r="J4908" i="1"/>
  <c r="I4908" i="1"/>
  <c r="H4908" i="1"/>
  <c r="G4908" i="1"/>
  <c r="F4908" i="1"/>
  <c r="E4908" i="1"/>
  <c r="J4907" i="1"/>
  <c r="I4907" i="1"/>
  <c r="H4907" i="1"/>
  <c r="G4907" i="1"/>
  <c r="F4907" i="1"/>
  <c r="E4907" i="1"/>
  <c r="J4906" i="1"/>
  <c r="I4906" i="1"/>
  <c r="H4906" i="1"/>
  <c r="G4906" i="1"/>
  <c r="F4906" i="1"/>
  <c r="E4906" i="1"/>
  <c r="J4905" i="1"/>
  <c r="I4905" i="1"/>
  <c r="H4905" i="1"/>
  <c r="G4905" i="1"/>
  <c r="F4905" i="1"/>
  <c r="E4905" i="1"/>
  <c r="J4904" i="1"/>
  <c r="I4904" i="1"/>
  <c r="H4904" i="1"/>
  <c r="G4904" i="1"/>
  <c r="F4904" i="1"/>
  <c r="E4904" i="1"/>
  <c r="J4903" i="1"/>
  <c r="I4903" i="1"/>
  <c r="H4903" i="1"/>
  <c r="G4903" i="1"/>
  <c r="F4903" i="1"/>
  <c r="E4903" i="1"/>
  <c r="J4902" i="1"/>
  <c r="I4902" i="1"/>
  <c r="H4902" i="1"/>
  <c r="G4902" i="1"/>
  <c r="F4902" i="1"/>
  <c r="E4902" i="1"/>
  <c r="J4901" i="1"/>
  <c r="I4901" i="1"/>
  <c r="H4901" i="1"/>
  <c r="G4901" i="1"/>
  <c r="F4901" i="1"/>
  <c r="E4901" i="1"/>
  <c r="J4900" i="1"/>
  <c r="I4900" i="1"/>
  <c r="H4900" i="1"/>
  <c r="G4900" i="1"/>
  <c r="F4900" i="1"/>
  <c r="E4900" i="1"/>
  <c r="J4899" i="1"/>
  <c r="I4899" i="1"/>
  <c r="H4899" i="1"/>
  <c r="G4899" i="1"/>
  <c r="F4899" i="1"/>
  <c r="E4899" i="1"/>
  <c r="J4898" i="1"/>
  <c r="I4898" i="1"/>
  <c r="H4898" i="1"/>
  <c r="G4898" i="1"/>
  <c r="F4898" i="1"/>
  <c r="E4898" i="1"/>
  <c r="J4897" i="1"/>
  <c r="I4897" i="1"/>
  <c r="H4897" i="1"/>
  <c r="G4897" i="1"/>
  <c r="F4897" i="1"/>
  <c r="E4897" i="1"/>
  <c r="J4896" i="1"/>
  <c r="I4896" i="1"/>
  <c r="H4896" i="1"/>
  <c r="G4896" i="1"/>
  <c r="F4896" i="1"/>
  <c r="E4896" i="1"/>
  <c r="J4895" i="1"/>
  <c r="I4895" i="1"/>
  <c r="H4895" i="1"/>
  <c r="G4895" i="1"/>
  <c r="F4895" i="1"/>
  <c r="E4895" i="1"/>
  <c r="J4894" i="1"/>
  <c r="I4894" i="1"/>
  <c r="H4894" i="1"/>
  <c r="G4894" i="1"/>
  <c r="F4894" i="1"/>
  <c r="E4894" i="1"/>
  <c r="J4893" i="1"/>
  <c r="I4893" i="1"/>
  <c r="H4893" i="1"/>
  <c r="G4893" i="1"/>
  <c r="F4893" i="1"/>
  <c r="E4893" i="1"/>
  <c r="J4892" i="1"/>
  <c r="I4892" i="1"/>
  <c r="H4892" i="1"/>
  <c r="G4892" i="1"/>
  <c r="F4892" i="1"/>
  <c r="E4892" i="1"/>
  <c r="J4891" i="1"/>
  <c r="I4891" i="1"/>
  <c r="H4891" i="1"/>
  <c r="G4891" i="1"/>
  <c r="F4891" i="1"/>
  <c r="E4891" i="1"/>
  <c r="J4890" i="1"/>
  <c r="I4890" i="1"/>
  <c r="H4890" i="1"/>
  <c r="G4890" i="1"/>
  <c r="F4890" i="1"/>
  <c r="E4890" i="1"/>
  <c r="J4889" i="1"/>
  <c r="I4889" i="1"/>
  <c r="H4889" i="1"/>
  <c r="G4889" i="1"/>
  <c r="F4889" i="1"/>
  <c r="E4889" i="1"/>
  <c r="J4888" i="1"/>
  <c r="I4888" i="1"/>
  <c r="H4888" i="1"/>
  <c r="G4888" i="1"/>
  <c r="F4888" i="1"/>
  <c r="E4888" i="1"/>
  <c r="J4887" i="1"/>
  <c r="I4887" i="1"/>
  <c r="H4887" i="1"/>
  <c r="G4887" i="1"/>
  <c r="F4887" i="1"/>
  <c r="E4887" i="1"/>
  <c r="J4886" i="1"/>
  <c r="I4886" i="1"/>
  <c r="H4886" i="1"/>
  <c r="G4886" i="1"/>
  <c r="F4886" i="1"/>
  <c r="E4886" i="1"/>
  <c r="J4885" i="1"/>
  <c r="I4885" i="1"/>
  <c r="H4885" i="1"/>
  <c r="G4885" i="1"/>
  <c r="F4885" i="1"/>
  <c r="E4885" i="1"/>
  <c r="J4884" i="1"/>
  <c r="I4884" i="1"/>
  <c r="H4884" i="1"/>
  <c r="G4884" i="1"/>
  <c r="F4884" i="1"/>
  <c r="E4884" i="1"/>
  <c r="J4883" i="1"/>
  <c r="I4883" i="1"/>
  <c r="H4883" i="1"/>
  <c r="G4883" i="1"/>
  <c r="F4883" i="1"/>
  <c r="E4883" i="1"/>
  <c r="J4882" i="1"/>
  <c r="I4882" i="1"/>
  <c r="H4882" i="1"/>
  <c r="G4882" i="1"/>
  <c r="F4882" i="1"/>
  <c r="E4882" i="1"/>
  <c r="J4881" i="1"/>
  <c r="I4881" i="1"/>
  <c r="H4881" i="1"/>
  <c r="G4881" i="1"/>
  <c r="F4881" i="1"/>
  <c r="E4881" i="1"/>
  <c r="J4880" i="1"/>
  <c r="I4880" i="1"/>
  <c r="H4880" i="1"/>
  <c r="G4880" i="1"/>
  <c r="F4880" i="1"/>
  <c r="E4880" i="1"/>
  <c r="J4879" i="1"/>
  <c r="I4879" i="1"/>
  <c r="H4879" i="1"/>
  <c r="G4879" i="1"/>
  <c r="F4879" i="1"/>
  <c r="E4879" i="1"/>
  <c r="J4878" i="1"/>
  <c r="I4878" i="1"/>
  <c r="H4878" i="1"/>
  <c r="G4878" i="1"/>
  <c r="F4878" i="1"/>
  <c r="E4878" i="1"/>
  <c r="J4877" i="1"/>
  <c r="I4877" i="1"/>
  <c r="H4877" i="1"/>
  <c r="G4877" i="1"/>
  <c r="F4877" i="1"/>
  <c r="E4877" i="1"/>
  <c r="J4876" i="1"/>
  <c r="I4876" i="1"/>
  <c r="H4876" i="1"/>
  <c r="G4876" i="1"/>
  <c r="F4876" i="1"/>
  <c r="E4876" i="1"/>
  <c r="J4875" i="1"/>
  <c r="I4875" i="1"/>
  <c r="H4875" i="1"/>
  <c r="G4875" i="1"/>
  <c r="F4875" i="1"/>
  <c r="E4875" i="1"/>
  <c r="J4874" i="1"/>
  <c r="I4874" i="1"/>
  <c r="H4874" i="1"/>
  <c r="G4874" i="1"/>
  <c r="F4874" i="1"/>
  <c r="E4874" i="1"/>
  <c r="J4873" i="1"/>
  <c r="I4873" i="1"/>
  <c r="H4873" i="1"/>
  <c r="G4873" i="1"/>
  <c r="F4873" i="1"/>
  <c r="E4873" i="1"/>
  <c r="J4872" i="1"/>
  <c r="I4872" i="1"/>
  <c r="H4872" i="1"/>
  <c r="G4872" i="1"/>
  <c r="F4872" i="1"/>
  <c r="E4872" i="1"/>
  <c r="J4871" i="1"/>
  <c r="I4871" i="1"/>
  <c r="H4871" i="1"/>
  <c r="G4871" i="1"/>
  <c r="F4871" i="1"/>
  <c r="E4871" i="1"/>
  <c r="J4870" i="1"/>
  <c r="I4870" i="1"/>
  <c r="H4870" i="1"/>
  <c r="G4870" i="1"/>
  <c r="F4870" i="1"/>
  <c r="E4870" i="1"/>
  <c r="J4869" i="1"/>
  <c r="I4869" i="1"/>
  <c r="H4869" i="1"/>
  <c r="G4869" i="1"/>
  <c r="F4869" i="1"/>
  <c r="E4869" i="1"/>
  <c r="J4868" i="1"/>
  <c r="I4868" i="1"/>
  <c r="H4868" i="1"/>
  <c r="G4868" i="1"/>
  <c r="F4868" i="1"/>
  <c r="E4868" i="1"/>
  <c r="J4867" i="1"/>
  <c r="I4867" i="1"/>
  <c r="H4867" i="1"/>
  <c r="G4867" i="1"/>
  <c r="F4867" i="1"/>
  <c r="E4867" i="1"/>
  <c r="J4866" i="1"/>
  <c r="I4866" i="1"/>
  <c r="H4866" i="1"/>
  <c r="G4866" i="1"/>
  <c r="F4866" i="1"/>
  <c r="E4866" i="1"/>
  <c r="J4865" i="1"/>
  <c r="I4865" i="1"/>
  <c r="H4865" i="1"/>
  <c r="G4865" i="1"/>
  <c r="F4865" i="1"/>
  <c r="E4865" i="1"/>
  <c r="J4864" i="1"/>
  <c r="I4864" i="1"/>
  <c r="H4864" i="1"/>
  <c r="G4864" i="1"/>
  <c r="F4864" i="1"/>
  <c r="E4864" i="1"/>
  <c r="J4863" i="1"/>
  <c r="I4863" i="1"/>
  <c r="H4863" i="1"/>
  <c r="G4863" i="1"/>
  <c r="F4863" i="1"/>
  <c r="E4863" i="1"/>
  <c r="J4862" i="1"/>
  <c r="I4862" i="1"/>
  <c r="H4862" i="1"/>
  <c r="G4862" i="1"/>
  <c r="F4862" i="1"/>
  <c r="E4862" i="1"/>
  <c r="J4861" i="1"/>
  <c r="I4861" i="1"/>
  <c r="H4861" i="1"/>
  <c r="G4861" i="1"/>
  <c r="F4861" i="1"/>
  <c r="E4861" i="1"/>
  <c r="J4860" i="1"/>
  <c r="I4860" i="1"/>
  <c r="H4860" i="1"/>
  <c r="G4860" i="1"/>
  <c r="F4860" i="1"/>
  <c r="E4860" i="1"/>
  <c r="J4859" i="1"/>
  <c r="I4859" i="1"/>
  <c r="H4859" i="1"/>
  <c r="G4859" i="1"/>
  <c r="F4859" i="1"/>
  <c r="E4859" i="1"/>
  <c r="J4858" i="1"/>
  <c r="I4858" i="1"/>
  <c r="H4858" i="1"/>
  <c r="G4858" i="1"/>
  <c r="F4858" i="1"/>
  <c r="E4858" i="1"/>
  <c r="J4857" i="1"/>
  <c r="I4857" i="1"/>
  <c r="H4857" i="1"/>
  <c r="G4857" i="1"/>
  <c r="F4857" i="1"/>
  <c r="E4857" i="1"/>
  <c r="J4856" i="1"/>
  <c r="I4856" i="1"/>
  <c r="H4856" i="1"/>
  <c r="G4856" i="1"/>
  <c r="F4856" i="1"/>
  <c r="E4856" i="1"/>
  <c r="J4855" i="1"/>
  <c r="I4855" i="1"/>
  <c r="H4855" i="1"/>
  <c r="G4855" i="1"/>
  <c r="F4855" i="1"/>
  <c r="E4855" i="1"/>
  <c r="J4854" i="1"/>
  <c r="I4854" i="1"/>
  <c r="H4854" i="1"/>
  <c r="G4854" i="1"/>
  <c r="F4854" i="1"/>
  <c r="E4854" i="1"/>
  <c r="J4853" i="1"/>
  <c r="I4853" i="1"/>
  <c r="H4853" i="1"/>
  <c r="G4853" i="1"/>
  <c r="F4853" i="1"/>
  <c r="E4853" i="1"/>
  <c r="J4852" i="1"/>
  <c r="I4852" i="1"/>
  <c r="H4852" i="1"/>
  <c r="G4852" i="1"/>
  <c r="F4852" i="1"/>
  <c r="E4852" i="1"/>
  <c r="J4851" i="1"/>
  <c r="I4851" i="1"/>
  <c r="H4851" i="1"/>
  <c r="G4851" i="1"/>
  <c r="F4851" i="1"/>
  <c r="E4851" i="1"/>
  <c r="J4850" i="1"/>
  <c r="I4850" i="1"/>
  <c r="H4850" i="1"/>
  <c r="G4850" i="1"/>
  <c r="F4850" i="1"/>
  <c r="E4850" i="1"/>
  <c r="J4849" i="1"/>
  <c r="I4849" i="1"/>
  <c r="H4849" i="1"/>
  <c r="G4849" i="1"/>
  <c r="F4849" i="1"/>
  <c r="E4849" i="1"/>
  <c r="J4848" i="1"/>
  <c r="I4848" i="1"/>
  <c r="H4848" i="1"/>
  <c r="G4848" i="1"/>
  <c r="F4848" i="1"/>
  <c r="E4848" i="1"/>
  <c r="J4847" i="1"/>
  <c r="I4847" i="1"/>
  <c r="H4847" i="1"/>
  <c r="G4847" i="1"/>
  <c r="F4847" i="1"/>
  <c r="E4847" i="1"/>
  <c r="J4846" i="1"/>
  <c r="I4846" i="1"/>
  <c r="H4846" i="1"/>
  <c r="G4846" i="1"/>
  <c r="F4846" i="1"/>
  <c r="E4846" i="1"/>
  <c r="J4845" i="1"/>
  <c r="I4845" i="1"/>
  <c r="H4845" i="1"/>
  <c r="G4845" i="1"/>
  <c r="F4845" i="1"/>
  <c r="E4845" i="1"/>
  <c r="J4844" i="1"/>
  <c r="I4844" i="1"/>
  <c r="H4844" i="1"/>
  <c r="G4844" i="1"/>
  <c r="F4844" i="1"/>
  <c r="E4844" i="1"/>
  <c r="J4843" i="1"/>
  <c r="I4843" i="1"/>
  <c r="H4843" i="1"/>
  <c r="G4843" i="1"/>
  <c r="F4843" i="1"/>
  <c r="E4843" i="1"/>
  <c r="J4842" i="1"/>
  <c r="I4842" i="1"/>
  <c r="H4842" i="1"/>
  <c r="G4842" i="1"/>
  <c r="F4842" i="1"/>
  <c r="E4842" i="1"/>
  <c r="J4841" i="1"/>
  <c r="I4841" i="1"/>
  <c r="H4841" i="1"/>
  <c r="G4841" i="1"/>
  <c r="F4841" i="1"/>
  <c r="E4841" i="1"/>
  <c r="J4840" i="1"/>
  <c r="I4840" i="1"/>
  <c r="H4840" i="1"/>
  <c r="G4840" i="1"/>
  <c r="F4840" i="1"/>
  <c r="E4840" i="1"/>
  <c r="J4839" i="1"/>
  <c r="I4839" i="1"/>
  <c r="H4839" i="1"/>
  <c r="G4839" i="1"/>
  <c r="F4839" i="1"/>
  <c r="E4839" i="1"/>
  <c r="J4838" i="1"/>
  <c r="I4838" i="1"/>
  <c r="H4838" i="1"/>
  <c r="G4838" i="1"/>
  <c r="F4838" i="1"/>
  <c r="E4838" i="1"/>
  <c r="J4837" i="1"/>
  <c r="I4837" i="1"/>
  <c r="H4837" i="1"/>
  <c r="G4837" i="1"/>
  <c r="F4837" i="1"/>
  <c r="E4837" i="1"/>
  <c r="J4836" i="1"/>
  <c r="I4836" i="1"/>
  <c r="H4836" i="1"/>
  <c r="G4836" i="1"/>
  <c r="F4836" i="1"/>
  <c r="E4836" i="1"/>
  <c r="J4835" i="1"/>
  <c r="I4835" i="1"/>
  <c r="H4835" i="1"/>
  <c r="G4835" i="1"/>
  <c r="F4835" i="1"/>
  <c r="E4835" i="1"/>
  <c r="J4834" i="1"/>
  <c r="I4834" i="1"/>
  <c r="H4834" i="1"/>
  <c r="G4834" i="1"/>
  <c r="F4834" i="1"/>
  <c r="E4834" i="1"/>
  <c r="J4833" i="1"/>
  <c r="I4833" i="1"/>
  <c r="H4833" i="1"/>
  <c r="G4833" i="1"/>
  <c r="F4833" i="1"/>
  <c r="E4833" i="1"/>
  <c r="J4832" i="1"/>
  <c r="I4832" i="1"/>
  <c r="H4832" i="1"/>
  <c r="G4832" i="1"/>
  <c r="F4832" i="1"/>
  <c r="E4832" i="1"/>
  <c r="J4831" i="1"/>
  <c r="I4831" i="1"/>
  <c r="H4831" i="1"/>
  <c r="G4831" i="1"/>
  <c r="F4831" i="1"/>
  <c r="E4831" i="1"/>
  <c r="J4830" i="1"/>
  <c r="I4830" i="1"/>
  <c r="H4830" i="1"/>
  <c r="G4830" i="1"/>
  <c r="F4830" i="1"/>
  <c r="E4830" i="1"/>
  <c r="J4829" i="1"/>
  <c r="I4829" i="1"/>
  <c r="H4829" i="1"/>
  <c r="G4829" i="1"/>
  <c r="F4829" i="1"/>
  <c r="E4829" i="1"/>
  <c r="J4828" i="1"/>
  <c r="I4828" i="1"/>
  <c r="H4828" i="1"/>
  <c r="G4828" i="1"/>
  <c r="F4828" i="1"/>
  <c r="E4828" i="1"/>
  <c r="J4827" i="1"/>
  <c r="I4827" i="1"/>
  <c r="H4827" i="1"/>
  <c r="G4827" i="1"/>
  <c r="F4827" i="1"/>
  <c r="E4827" i="1"/>
  <c r="J4826" i="1"/>
  <c r="I4826" i="1"/>
  <c r="H4826" i="1"/>
  <c r="G4826" i="1"/>
  <c r="F4826" i="1"/>
  <c r="E4826" i="1"/>
  <c r="J4825" i="1"/>
  <c r="I4825" i="1"/>
  <c r="H4825" i="1"/>
  <c r="G4825" i="1"/>
  <c r="F4825" i="1"/>
  <c r="E4825" i="1"/>
  <c r="J4824" i="1"/>
  <c r="I4824" i="1"/>
  <c r="H4824" i="1"/>
  <c r="G4824" i="1"/>
  <c r="F4824" i="1"/>
  <c r="E4824" i="1"/>
  <c r="J4823" i="1"/>
  <c r="I4823" i="1"/>
  <c r="H4823" i="1"/>
  <c r="G4823" i="1"/>
  <c r="F4823" i="1"/>
  <c r="E4823" i="1"/>
  <c r="J4822" i="1"/>
  <c r="I4822" i="1"/>
  <c r="H4822" i="1"/>
  <c r="G4822" i="1"/>
  <c r="F4822" i="1"/>
  <c r="E4822" i="1"/>
  <c r="J4821" i="1"/>
  <c r="I4821" i="1"/>
  <c r="H4821" i="1"/>
  <c r="G4821" i="1"/>
  <c r="F4821" i="1"/>
  <c r="E4821" i="1"/>
  <c r="J4820" i="1"/>
  <c r="I4820" i="1"/>
  <c r="H4820" i="1"/>
  <c r="G4820" i="1"/>
  <c r="F4820" i="1"/>
  <c r="E4820" i="1"/>
  <c r="J4819" i="1"/>
  <c r="I4819" i="1"/>
  <c r="H4819" i="1"/>
  <c r="G4819" i="1"/>
  <c r="F4819" i="1"/>
  <c r="E4819" i="1"/>
  <c r="J4818" i="1"/>
  <c r="I4818" i="1"/>
  <c r="H4818" i="1"/>
  <c r="G4818" i="1"/>
  <c r="F4818" i="1"/>
  <c r="E4818" i="1"/>
  <c r="J4817" i="1"/>
  <c r="I4817" i="1"/>
  <c r="H4817" i="1"/>
  <c r="G4817" i="1"/>
  <c r="F4817" i="1"/>
  <c r="E4817" i="1"/>
  <c r="J4816" i="1"/>
  <c r="I4816" i="1"/>
  <c r="H4816" i="1"/>
  <c r="G4816" i="1"/>
  <c r="F4816" i="1"/>
  <c r="E4816" i="1"/>
  <c r="J4815" i="1"/>
  <c r="I4815" i="1"/>
  <c r="H4815" i="1"/>
  <c r="G4815" i="1"/>
  <c r="F4815" i="1"/>
  <c r="E4815" i="1"/>
  <c r="J4814" i="1"/>
  <c r="I4814" i="1"/>
  <c r="H4814" i="1"/>
  <c r="G4814" i="1"/>
  <c r="F4814" i="1"/>
  <c r="E4814" i="1"/>
  <c r="J4813" i="1"/>
  <c r="I4813" i="1"/>
  <c r="H4813" i="1"/>
  <c r="G4813" i="1"/>
  <c r="F4813" i="1"/>
  <c r="E4813" i="1"/>
  <c r="J4812" i="1"/>
  <c r="I4812" i="1"/>
  <c r="H4812" i="1"/>
  <c r="G4812" i="1"/>
  <c r="F4812" i="1"/>
  <c r="E4812" i="1"/>
  <c r="J4811" i="1"/>
  <c r="I4811" i="1"/>
  <c r="H4811" i="1"/>
  <c r="G4811" i="1"/>
  <c r="F4811" i="1"/>
  <c r="E4811" i="1"/>
  <c r="J4810" i="1"/>
  <c r="I4810" i="1"/>
  <c r="H4810" i="1"/>
  <c r="G4810" i="1"/>
  <c r="F4810" i="1"/>
  <c r="E4810" i="1"/>
  <c r="J4809" i="1"/>
  <c r="I4809" i="1"/>
  <c r="H4809" i="1"/>
  <c r="G4809" i="1"/>
  <c r="F4809" i="1"/>
  <c r="E4809" i="1"/>
  <c r="J4808" i="1"/>
  <c r="I4808" i="1"/>
  <c r="H4808" i="1"/>
  <c r="G4808" i="1"/>
  <c r="F4808" i="1"/>
  <c r="E4808" i="1"/>
  <c r="J4807" i="1"/>
  <c r="I4807" i="1"/>
  <c r="H4807" i="1"/>
  <c r="G4807" i="1"/>
  <c r="F4807" i="1"/>
  <c r="E4807" i="1"/>
  <c r="J4806" i="1"/>
  <c r="I4806" i="1"/>
  <c r="H4806" i="1"/>
  <c r="G4806" i="1"/>
  <c r="F4806" i="1"/>
  <c r="E4806" i="1"/>
  <c r="J4805" i="1"/>
  <c r="I4805" i="1"/>
  <c r="H4805" i="1"/>
  <c r="G4805" i="1"/>
  <c r="F4805" i="1"/>
  <c r="E4805" i="1"/>
  <c r="J4804" i="1"/>
  <c r="I4804" i="1"/>
  <c r="H4804" i="1"/>
  <c r="G4804" i="1"/>
  <c r="F4804" i="1"/>
  <c r="E4804" i="1"/>
  <c r="J4803" i="1"/>
  <c r="I4803" i="1"/>
  <c r="H4803" i="1"/>
  <c r="G4803" i="1"/>
  <c r="F4803" i="1"/>
  <c r="E4803" i="1"/>
  <c r="J4802" i="1"/>
  <c r="I4802" i="1"/>
  <c r="H4802" i="1"/>
  <c r="G4802" i="1"/>
  <c r="F4802" i="1"/>
  <c r="E4802" i="1"/>
  <c r="J4801" i="1"/>
  <c r="I4801" i="1"/>
  <c r="H4801" i="1"/>
  <c r="G4801" i="1"/>
  <c r="F4801" i="1"/>
  <c r="E4801" i="1"/>
  <c r="J4800" i="1"/>
  <c r="I4800" i="1"/>
  <c r="H4800" i="1"/>
  <c r="G4800" i="1"/>
  <c r="F4800" i="1"/>
  <c r="E4800" i="1"/>
  <c r="J4799" i="1"/>
  <c r="I4799" i="1"/>
  <c r="H4799" i="1"/>
  <c r="G4799" i="1"/>
  <c r="F4799" i="1"/>
  <c r="E4799" i="1"/>
  <c r="J4798" i="1"/>
  <c r="I4798" i="1"/>
  <c r="H4798" i="1"/>
  <c r="G4798" i="1"/>
  <c r="F4798" i="1"/>
  <c r="E4798" i="1"/>
  <c r="J4797" i="1"/>
  <c r="I4797" i="1"/>
  <c r="H4797" i="1"/>
  <c r="G4797" i="1"/>
  <c r="F4797" i="1"/>
  <c r="E4797" i="1"/>
  <c r="J4796" i="1"/>
  <c r="I4796" i="1"/>
  <c r="H4796" i="1"/>
  <c r="G4796" i="1"/>
  <c r="F4796" i="1"/>
  <c r="E4796" i="1"/>
  <c r="J4795" i="1"/>
  <c r="I4795" i="1"/>
  <c r="H4795" i="1"/>
  <c r="G4795" i="1"/>
  <c r="F4795" i="1"/>
  <c r="E4795" i="1"/>
  <c r="J4794" i="1"/>
  <c r="I4794" i="1"/>
  <c r="H4794" i="1"/>
  <c r="G4794" i="1"/>
  <c r="F4794" i="1"/>
  <c r="E4794" i="1"/>
  <c r="J4793" i="1"/>
  <c r="I4793" i="1"/>
  <c r="H4793" i="1"/>
  <c r="G4793" i="1"/>
  <c r="F4793" i="1"/>
  <c r="E4793" i="1"/>
  <c r="J4792" i="1"/>
  <c r="I4792" i="1"/>
  <c r="H4792" i="1"/>
  <c r="G4792" i="1"/>
  <c r="F4792" i="1"/>
  <c r="E4792" i="1"/>
  <c r="J4791" i="1"/>
  <c r="I4791" i="1"/>
  <c r="H4791" i="1"/>
  <c r="G4791" i="1"/>
  <c r="F4791" i="1"/>
  <c r="E4791" i="1"/>
  <c r="J4790" i="1"/>
  <c r="I4790" i="1"/>
  <c r="H4790" i="1"/>
  <c r="G4790" i="1"/>
  <c r="F4790" i="1"/>
  <c r="E4790" i="1"/>
  <c r="J4789" i="1"/>
  <c r="I4789" i="1"/>
  <c r="H4789" i="1"/>
  <c r="G4789" i="1"/>
  <c r="F4789" i="1"/>
  <c r="E4789" i="1"/>
  <c r="J4788" i="1"/>
  <c r="I4788" i="1"/>
  <c r="H4788" i="1"/>
  <c r="G4788" i="1"/>
  <c r="F4788" i="1"/>
  <c r="E4788" i="1"/>
  <c r="J4787" i="1"/>
  <c r="I4787" i="1"/>
  <c r="H4787" i="1"/>
  <c r="G4787" i="1"/>
  <c r="F4787" i="1"/>
  <c r="E4787" i="1"/>
  <c r="J4786" i="1"/>
  <c r="I4786" i="1"/>
  <c r="H4786" i="1"/>
  <c r="G4786" i="1"/>
  <c r="F4786" i="1"/>
  <c r="E4786" i="1"/>
  <c r="J4785" i="1"/>
  <c r="I4785" i="1"/>
  <c r="H4785" i="1"/>
  <c r="G4785" i="1"/>
  <c r="F4785" i="1"/>
  <c r="E4785" i="1"/>
  <c r="J4784" i="1"/>
  <c r="I4784" i="1"/>
  <c r="H4784" i="1"/>
  <c r="G4784" i="1"/>
  <c r="F4784" i="1"/>
  <c r="E4784" i="1"/>
  <c r="J4783" i="1"/>
  <c r="I4783" i="1"/>
  <c r="H4783" i="1"/>
  <c r="G4783" i="1"/>
  <c r="F4783" i="1"/>
  <c r="E4783" i="1"/>
  <c r="J4782" i="1"/>
  <c r="I4782" i="1"/>
  <c r="H4782" i="1"/>
  <c r="G4782" i="1"/>
  <c r="F4782" i="1"/>
  <c r="E4782" i="1"/>
  <c r="J4781" i="1"/>
  <c r="I4781" i="1"/>
  <c r="H4781" i="1"/>
  <c r="G4781" i="1"/>
  <c r="F4781" i="1"/>
  <c r="E4781" i="1"/>
  <c r="J4780" i="1"/>
  <c r="I4780" i="1"/>
  <c r="H4780" i="1"/>
  <c r="G4780" i="1"/>
  <c r="F4780" i="1"/>
  <c r="E4780" i="1"/>
  <c r="J4779" i="1"/>
  <c r="I4779" i="1"/>
  <c r="H4779" i="1"/>
  <c r="G4779" i="1"/>
  <c r="F4779" i="1"/>
  <c r="E4779" i="1"/>
  <c r="J4778" i="1"/>
  <c r="I4778" i="1"/>
  <c r="H4778" i="1"/>
  <c r="G4778" i="1"/>
  <c r="F4778" i="1"/>
  <c r="E4778" i="1"/>
  <c r="J4777" i="1"/>
  <c r="I4777" i="1"/>
  <c r="H4777" i="1"/>
  <c r="G4777" i="1"/>
  <c r="F4777" i="1"/>
  <c r="E4777" i="1"/>
  <c r="J4776" i="1"/>
  <c r="I4776" i="1"/>
  <c r="H4776" i="1"/>
  <c r="G4776" i="1"/>
  <c r="F4776" i="1"/>
  <c r="E4776" i="1"/>
  <c r="J4775" i="1"/>
  <c r="I4775" i="1"/>
  <c r="H4775" i="1"/>
  <c r="G4775" i="1"/>
  <c r="F4775" i="1"/>
  <c r="E4775" i="1"/>
  <c r="J4774" i="1"/>
  <c r="I4774" i="1"/>
  <c r="H4774" i="1"/>
  <c r="G4774" i="1"/>
  <c r="F4774" i="1"/>
  <c r="E4774" i="1"/>
  <c r="J4773" i="1"/>
  <c r="I4773" i="1"/>
  <c r="H4773" i="1"/>
  <c r="G4773" i="1"/>
  <c r="F4773" i="1"/>
  <c r="E4773" i="1"/>
  <c r="J4772" i="1"/>
  <c r="I4772" i="1"/>
  <c r="H4772" i="1"/>
  <c r="G4772" i="1"/>
  <c r="F4772" i="1"/>
  <c r="E4772" i="1"/>
  <c r="J4771" i="1"/>
  <c r="I4771" i="1"/>
  <c r="H4771" i="1"/>
  <c r="G4771" i="1"/>
  <c r="F4771" i="1"/>
  <c r="E4771" i="1"/>
  <c r="J4770" i="1"/>
  <c r="I4770" i="1"/>
  <c r="H4770" i="1"/>
  <c r="G4770" i="1"/>
  <c r="F4770" i="1"/>
  <c r="E4770" i="1"/>
  <c r="J4769" i="1"/>
  <c r="I4769" i="1"/>
  <c r="H4769" i="1"/>
  <c r="G4769" i="1"/>
  <c r="F4769" i="1"/>
  <c r="E4769" i="1"/>
  <c r="J4768" i="1"/>
  <c r="I4768" i="1"/>
  <c r="H4768" i="1"/>
  <c r="G4768" i="1"/>
  <c r="F4768" i="1"/>
  <c r="E4768" i="1"/>
  <c r="J4767" i="1"/>
  <c r="I4767" i="1"/>
  <c r="H4767" i="1"/>
  <c r="G4767" i="1"/>
  <c r="F4767" i="1"/>
  <c r="E4767" i="1"/>
  <c r="J4766" i="1"/>
  <c r="I4766" i="1"/>
  <c r="H4766" i="1"/>
  <c r="G4766" i="1"/>
  <c r="F4766" i="1"/>
  <c r="E4766" i="1"/>
  <c r="J4765" i="1"/>
  <c r="I4765" i="1"/>
  <c r="H4765" i="1"/>
  <c r="G4765" i="1"/>
  <c r="F4765" i="1"/>
  <c r="E4765" i="1"/>
  <c r="J4764" i="1"/>
  <c r="I4764" i="1"/>
  <c r="H4764" i="1"/>
  <c r="G4764" i="1"/>
  <c r="F4764" i="1"/>
  <c r="E4764" i="1"/>
  <c r="J4763" i="1"/>
  <c r="I4763" i="1"/>
  <c r="H4763" i="1"/>
  <c r="G4763" i="1"/>
  <c r="F4763" i="1"/>
  <c r="E4763" i="1"/>
  <c r="J4762" i="1"/>
  <c r="I4762" i="1"/>
  <c r="H4762" i="1"/>
  <c r="G4762" i="1"/>
  <c r="F4762" i="1"/>
  <c r="E4762" i="1"/>
  <c r="J4761" i="1"/>
  <c r="I4761" i="1"/>
  <c r="H4761" i="1"/>
  <c r="G4761" i="1"/>
  <c r="F4761" i="1"/>
  <c r="E4761" i="1"/>
  <c r="J4760" i="1"/>
  <c r="I4760" i="1"/>
  <c r="H4760" i="1"/>
  <c r="G4760" i="1"/>
  <c r="F4760" i="1"/>
  <c r="E4760" i="1"/>
  <c r="J4759" i="1"/>
  <c r="I4759" i="1"/>
  <c r="H4759" i="1"/>
  <c r="G4759" i="1"/>
  <c r="F4759" i="1"/>
  <c r="E4759" i="1"/>
  <c r="J4758" i="1"/>
  <c r="I4758" i="1"/>
  <c r="H4758" i="1"/>
  <c r="G4758" i="1"/>
  <c r="F4758" i="1"/>
  <c r="E4758" i="1"/>
  <c r="J4757" i="1"/>
  <c r="I4757" i="1"/>
  <c r="H4757" i="1"/>
  <c r="G4757" i="1"/>
  <c r="F4757" i="1"/>
  <c r="E4757" i="1"/>
  <c r="J4756" i="1"/>
  <c r="I4756" i="1"/>
  <c r="H4756" i="1"/>
  <c r="G4756" i="1"/>
  <c r="F4756" i="1"/>
  <c r="E4756" i="1"/>
  <c r="J4755" i="1"/>
  <c r="I4755" i="1"/>
  <c r="H4755" i="1"/>
  <c r="G4755" i="1"/>
  <c r="F4755" i="1"/>
  <c r="E4755" i="1"/>
  <c r="J4754" i="1"/>
  <c r="I4754" i="1"/>
  <c r="H4754" i="1"/>
  <c r="G4754" i="1"/>
  <c r="F4754" i="1"/>
  <c r="E4754" i="1"/>
  <c r="J4753" i="1"/>
  <c r="I4753" i="1"/>
  <c r="H4753" i="1"/>
  <c r="G4753" i="1"/>
  <c r="F4753" i="1"/>
  <c r="E4753" i="1"/>
  <c r="J4752" i="1"/>
  <c r="I4752" i="1"/>
  <c r="H4752" i="1"/>
  <c r="G4752" i="1"/>
  <c r="F4752" i="1"/>
  <c r="E4752" i="1"/>
  <c r="J4751" i="1"/>
  <c r="I4751" i="1"/>
  <c r="H4751" i="1"/>
  <c r="G4751" i="1"/>
  <c r="F4751" i="1"/>
  <c r="E4751" i="1"/>
  <c r="J4750" i="1"/>
  <c r="I4750" i="1"/>
  <c r="H4750" i="1"/>
  <c r="G4750" i="1"/>
  <c r="F4750" i="1"/>
  <c r="E4750" i="1"/>
  <c r="J4749" i="1"/>
  <c r="I4749" i="1"/>
  <c r="H4749" i="1"/>
  <c r="G4749" i="1"/>
  <c r="F4749" i="1"/>
  <c r="E4749" i="1"/>
  <c r="J4748" i="1"/>
  <c r="I4748" i="1"/>
  <c r="H4748" i="1"/>
  <c r="G4748" i="1"/>
  <c r="F4748" i="1"/>
  <c r="E4748" i="1"/>
  <c r="J4747" i="1"/>
  <c r="I4747" i="1"/>
  <c r="H4747" i="1"/>
  <c r="G4747" i="1"/>
  <c r="F4747" i="1"/>
  <c r="E4747" i="1"/>
  <c r="J4746" i="1"/>
  <c r="I4746" i="1"/>
  <c r="H4746" i="1"/>
  <c r="G4746" i="1"/>
  <c r="F4746" i="1"/>
  <c r="E4746" i="1"/>
  <c r="J4745" i="1"/>
  <c r="I4745" i="1"/>
  <c r="H4745" i="1"/>
  <c r="G4745" i="1"/>
  <c r="F4745" i="1"/>
  <c r="E4745" i="1"/>
  <c r="J4744" i="1"/>
  <c r="I4744" i="1"/>
  <c r="H4744" i="1"/>
  <c r="G4744" i="1"/>
  <c r="F4744" i="1"/>
  <c r="E4744" i="1"/>
  <c r="J4743" i="1"/>
  <c r="I4743" i="1"/>
  <c r="H4743" i="1"/>
  <c r="G4743" i="1"/>
  <c r="F4743" i="1"/>
  <c r="E4743" i="1"/>
  <c r="J4742" i="1"/>
  <c r="I4742" i="1"/>
  <c r="H4742" i="1"/>
  <c r="G4742" i="1"/>
  <c r="F4742" i="1"/>
  <c r="E4742" i="1"/>
  <c r="J4741" i="1"/>
  <c r="I4741" i="1"/>
  <c r="H4741" i="1"/>
  <c r="G4741" i="1"/>
  <c r="F4741" i="1"/>
  <c r="E4741" i="1"/>
  <c r="J4740" i="1"/>
  <c r="I4740" i="1"/>
  <c r="H4740" i="1"/>
  <c r="G4740" i="1"/>
  <c r="F4740" i="1"/>
  <c r="E4740" i="1"/>
  <c r="J4739" i="1"/>
  <c r="I4739" i="1"/>
  <c r="H4739" i="1"/>
  <c r="G4739" i="1"/>
  <c r="F4739" i="1"/>
  <c r="E4739" i="1"/>
  <c r="J4738" i="1"/>
  <c r="I4738" i="1"/>
  <c r="H4738" i="1"/>
  <c r="G4738" i="1"/>
  <c r="F4738" i="1"/>
  <c r="E4738" i="1"/>
  <c r="J4737" i="1"/>
  <c r="I4737" i="1"/>
  <c r="H4737" i="1"/>
  <c r="G4737" i="1"/>
  <c r="F4737" i="1"/>
  <c r="E4737" i="1"/>
  <c r="J4736" i="1"/>
  <c r="I4736" i="1"/>
  <c r="H4736" i="1"/>
  <c r="G4736" i="1"/>
  <c r="F4736" i="1"/>
  <c r="E4736" i="1"/>
  <c r="J4735" i="1"/>
  <c r="I4735" i="1"/>
  <c r="H4735" i="1"/>
  <c r="G4735" i="1"/>
  <c r="F4735" i="1"/>
  <c r="E4735" i="1"/>
  <c r="J4734" i="1"/>
  <c r="I4734" i="1"/>
  <c r="H4734" i="1"/>
  <c r="G4734" i="1"/>
  <c r="F4734" i="1"/>
  <c r="E4734" i="1"/>
  <c r="J4733" i="1"/>
  <c r="I4733" i="1"/>
  <c r="H4733" i="1"/>
  <c r="G4733" i="1"/>
  <c r="F4733" i="1"/>
  <c r="E4733" i="1"/>
  <c r="J4732" i="1"/>
  <c r="I4732" i="1"/>
  <c r="H4732" i="1"/>
  <c r="G4732" i="1"/>
  <c r="F4732" i="1"/>
  <c r="E4732" i="1"/>
  <c r="J4731" i="1"/>
  <c r="I4731" i="1"/>
  <c r="H4731" i="1"/>
  <c r="G4731" i="1"/>
  <c r="F4731" i="1"/>
  <c r="E4731" i="1"/>
  <c r="J4730" i="1"/>
  <c r="I4730" i="1"/>
  <c r="H4730" i="1"/>
  <c r="G4730" i="1"/>
  <c r="F4730" i="1"/>
  <c r="E4730" i="1"/>
  <c r="J4729" i="1"/>
  <c r="I4729" i="1"/>
  <c r="H4729" i="1"/>
  <c r="G4729" i="1"/>
  <c r="F4729" i="1"/>
  <c r="E4729" i="1"/>
  <c r="J4728" i="1"/>
  <c r="I4728" i="1"/>
  <c r="H4728" i="1"/>
  <c r="G4728" i="1"/>
  <c r="F4728" i="1"/>
  <c r="E4728" i="1"/>
  <c r="J4727" i="1"/>
  <c r="I4727" i="1"/>
  <c r="H4727" i="1"/>
  <c r="G4727" i="1"/>
  <c r="F4727" i="1"/>
  <c r="E4727" i="1"/>
  <c r="J4726" i="1"/>
  <c r="I4726" i="1"/>
  <c r="H4726" i="1"/>
  <c r="G4726" i="1"/>
  <c r="F4726" i="1"/>
  <c r="E4726" i="1"/>
  <c r="J4725" i="1"/>
  <c r="I4725" i="1"/>
  <c r="H4725" i="1"/>
  <c r="G4725" i="1"/>
  <c r="F4725" i="1"/>
  <c r="E4725" i="1"/>
  <c r="J4724" i="1"/>
  <c r="I4724" i="1"/>
  <c r="H4724" i="1"/>
  <c r="G4724" i="1"/>
  <c r="F4724" i="1"/>
  <c r="E4724" i="1"/>
  <c r="J4723" i="1"/>
  <c r="I4723" i="1"/>
  <c r="H4723" i="1"/>
  <c r="G4723" i="1"/>
  <c r="F4723" i="1"/>
  <c r="E4723" i="1"/>
  <c r="J4722" i="1"/>
  <c r="I4722" i="1"/>
  <c r="H4722" i="1"/>
  <c r="G4722" i="1"/>
  <c r="F4722" i="1"/>
  <c r="E4722" i="1"/>
  <c r="J4721" i="1"/>
  <c r="I4721" i="1"/>
  <c r="H4721" i="1"/>
  <c r="G4721" i="1"/>
  <c r="F4721" i="1"/>
  <c r="E4721" i="1"/>
  <c r="J4720" i="1"/>
  <c r="I4720" i="1"/>
  <c r="H4720" i="1"/>
  <c r="G4720" i="1"/>
  <c r="F4720" i="1"/>
  <c r="E4720" i="1"/>
  <c r="J4719" i="1"/>
  <c r="I4719" i="1"/>
  <c r="H4719" i="1"/>
  <c r="G4719" i="1"/>
  <c r="F4719" i="1"/>
  <c r="E4719" i="1"/>
  <c r="J4718" i="1"/>
  <c r="I4718" i="1"/>
  <c r="H4718" i="1"/>
  <c r="G4718" i="1"/>
  <c r="F4718" i="1"/>
  <c r="E4718" i="1"/>
  <c r="J4717" i="1"/>
  <c r="I4717" i="1"/>
  <c r="H4717" i="1"/>
  <c r="G4717" i="1"/>
  <c r="F4717" i="1"/>
  <c r="E4717" i="1"/>
  <c r="J4716" i="1"/>
  <c r="I4716" i="1"/>
  <c r="H4716" i="1"/>
  <c r="G4716" i="1"/>
  <c r="F4716" i="1"/>
  <c r="E4716" i="1"/>
  <c r="J4715" i="1"/>
  <c r="I4715" i="1"/>
  <c r="H4715" i="1"/>
  <c r="G4715" i="1"/>
  <c r="F4715" i="1"/>
  <c r="E4715" i="1"/>
  <c r="J4714" i="1"/>
  <c r="I4714" i="1"/>
  <c r="H4714" i="1"/>
  <c r="G4714" i="1"/>
  <c r="F4714" i="1"/>
  <c r="E4714" i="1"/>
  <c r="J4713" i="1"/>
  <c r="I4713" i="1"/>
  <c r="H4713" i="1"/>
  <c r="G4713" i="1"/>
  <c r="F4713" i="1"/>
  <c r="E4713" i="1"/>
  <c r="J4712" i="1"/>
  <c r="I4712" i="1"/>
  <c r="H4712" i="1"/>
  <c r="G4712" i="1"/>
  <c r="F4712" i="1"/>
  <c r="E4712" i="1"/>
  <c r="J4711" i="1"/>
  <c r="I4711" i="1"/>
  <c r="H4711" i="1"/>
  <c r="G4711" i="1"/>
  <c r="F4711" i="1"/>
  <c r="E4711" i="1"/>
  <c r="J4710" i="1"/>
  <c r="I4710" i="1"/>
  <c r="H4710" i="1"/>
  <c r="G4710" i="1"/>
  <c r="F4710" i="1"/>
  <c r="E4710" i="1"/>
  <c r="J4709" i="1"/>
  <c r="I4709" i="1"/>
  <c r="H4709" i="1"/>
  <c r="G4709" i="1"/>
  <c r="F4709" i="1"/>
  <c r="E4709" i="1"/>
  <c r="J4708" i="1"/>
  <c r="I4708" i="1"/>
  <c r="H4708" i="1"/>
  <c r="G4708" i="1"/>
  <c r="F4708" i="1"/>
  <c r="E4708" i="1"/>
  <c r="J4707" i="1"/>
  <c r="I4707" i="1"/>
  <c r="H4707" i="1"/>
  <c r="G4707" i="1"/>
  <c r="F4707" i="1"/>
  <c r="E4707" i="1"/>
  <c r="J4706" i="1"/>
  <c r="I4706" i="1"/>
  <c r="H4706" i="1"/>
  <c r="G4706" i="1"/>
  <c r="F4706" i="1"/>
  <c r="E4706" i="1"/>
  <c r="J4705" i="1"/>
  <c r="I4705" i="1"/>
  <c r="H4705" i="1"/>
  <c r="G4705" i="1"/>
  <c r="F4705" i="1"/>
  <c r="E4705" i="1"/>
  <c r="J4704" i="1"/>
  <c r="I4704" i="1"/>
  <c r="H4704" i="1"/>
  <c r="G4704" i="1"/>
  <c r="F4704" i="1"/>
  <c r="E4704" i="1"/>
  <c r="J4703" i="1"/>
  <c r="I4703" i="1"/>
  <c r="H4703" i="1"/>
  <c r="G4703" i="1"/>
  <c r="F4703" i="1"/>
  <c r="E4703" i="1"/>
  <c r="J4702" i="1"/>
  <c r="I4702" i="1"/>
  <c r="H4702" i="1"/>
  <c r="G4702" i="1"/>
  <c r="F4702" i="1"/>
  <c r="E4702" i="1"/>
  <c r="J4701" i="1"/>
  <c r="I4701" i="1"/>
  <c r="H4701" i="1"/>
  <c r="G4701" i="1"/>
  <c r="F4701" i="1"/>
  <c r="E4701" i="1"/>
  <c r="J4700" i="1"/>
  <c r="I4700" i="1"/>
  <c r="H4700" i="1"/>
  <c r="G4700" i="1"/>
  <c r="F4700" i="1"/>
  <c r="E4700" i="1"/>
  <c r="J4699" i="1"/>
  <c r="I4699" i="1"/>
  <c r="H4699" i="1"/>
  <c r="G4699" i="1"/>
  <c r="F4699" i="1"/>
  <c r="E4699" i="1"/>
  <c r="J4698" i="1"/>
  <c r="I4698" i="1"/>
  <c r="H4698" i="1"/>
  <c r="G4698" i="1"/>
  <c r="F4698" i="1"/>
  <c r="E4698" i="1"/>
  <c r="J4697" i="1"/>
  <c r="I4697" i="1"/>
  <c r="H4697" i="1"/>
  <c r="G4697" i="1"/>
  <c r="F4697" i="1"/>
  <c r="E4697" i="1"/>
  <c r="J4696" i="1"/>
  <c r="I4696" i="1"/>
  <c r="H4696" i="1"/>
  <c r="G4696" i="1"/>
  <c r="F4696" i="1"/>
  <c r="E4696" i="1"/>
  <c r="J4695" i="1"/>
  <c r="I4695" i="1"/>
  <c r="H4695" i="1"/>
  <c r="G4695" i="1"/>
  <c r="F4695" i="1"/>
  <c r="E4695" i="1"/>
  <c r="J4694" i="1"/>
  <c r="I4694" i="1"/>
  <c r="H4694" i="1"/>
  <c r="G4694" i="1"/>
  <c r="F4694" i="1"/>
  <c r="E4694" i="1"/>
  <c r="J4693" i="1"/>
  <c r="I4693" i="1"/>
  <c r="H4693" i="1"/>
  <c r="G4693" i="1"/>
  <c r="F4693" i="1"/>
  <c r="E4693" i="1"/>
  <c r="J4692" i="1"/>
  <c r="I4692" i="1"/>
  <c r="H4692" i="1"/>
  <c r="G4692" i="1"/>
  <c r="F4692" i="1"/>
  <c r="E4692" i="1"/>
  <c r="J4691" i="1"/>
  <c r="I4691" i="1"/>
  <c r="H4691" i="1"/>
  <c r="G4691" i="1"/>
  <c r="F4691" i="1"/>
  <c r="E4691" i="1"/>
  <c r="J4690" i="1"/>
  <c r="I4690" i="1"/>
  <c r="H4690" i="1"/>
  <c r="G4690" i="1"/>
  <c r="F4690" i="1"/>
  <c r="E4690" i="1"/>
  <c r="J4689" i="1"/>
  <c r="I4689" i="1"/>
  <c r="H4689" i="1"/>
  <c r="G4689" i="1"/>
  <c r="F4689" i="1"/>
  <c r="E4689" i="1"/>
  <c r="J4688" i="1"/>
  <c r="I4688" i="1"/>
  <c r="H4688" i="1"/>
  <c r="G4688" i="1"/>
  <c r="F4688" i="1"/>
  <c r="E4688" i="1"/>
  <c r="J4687" i="1"/>
  <c r="I4687" i="1"/>
  <c r="H4687" i="1"/>
  <c r="G4687" i="1"/>
  <c r="F4687" i="1"/>
  <c r="E4687" i="1"/>
  <c r="J4686" i="1"/>
  <c r="I4686" i="1"/>
  <c r="H4686" i="1"/>
  <c r="G4686" i="1"/>
  <c r="F4686" i="1"/>
  <c r="E4686" i="1"/>
  <c r="J4685" i="1"/>
  <c r="I4685" i="1"/>
  <c r="H4685" i="1"/>
  <c r="G4685" i="1"/>
  <c r="F4685" i="1"/>
  <c r="E4685" i="1"/>
  <c r="J4684" i="1"/>
  <c r="I4684" i="1"/>
  <c r="H4684" i="1"/>
  <c r="G4684" i="1"/>
  <c r="F4684" i="1"/>
  <c r="E4684" i="1"/>
  <c r="J4683" i="1"/>
  <c r="I4683" i="1"/>
  <c r="H4683" i="1"/>
  <c r="G4683" i="1"/>
  <c r="F4683" i="1"/>
  <c r="E4683" i="1"/>
  <c r="J4682" i="1"/>
  <c r="I4682" i="1"/>
  <c r="H4682" i="1"/>
  <c r="G4682" i="1"/>
  <c r="F4682" i="1"/>
  <c r="E4682" i="1"/>
  <c r="J4681" i="1"/>
  <c r="I4681" i="1"/>
  <c r="H4681" i="1"/>
  <c r="G4681" i="1"/>
  <c r="F4681" i="1"/>
  <c r="E4681" i="1"/>
  <c r="J4680" i="1"/>
  <c r="I4680" i="1"/>
  <c r="H4680" i="1"/>
  <c r="G4680" i="1"/>
  <c r="F4680" i="1"/>
  <c r="E4680" i="1"/>
  <c r="J4679" i="1"/>
  <c r="I4679" i="1"/>
  <c r="H4679" i="1"/>
  <c r="G4679" i="1"/>
  <c r="F4679" i="1"/>
  <c r="E4679" i="1"/>
  <c r="J4678" i="1"/>
  <c r="I4678" i="1"/>
  <c r="H4678" i="1"/>
  <c r="G4678" i="1"/>
  <c r="F4678" i="1"/>
  <c r="E4678" i="1"/>
  <c r="J4677" i="1"/>
  <c r="I4677" i="1"/>
  <c r="H4677" i="1"/>
  <c r="G4677" i="1"/>
  <c r="F4677" i="1"/>
  <c r="E4677" i="1"/>
  <c r="J4676" i="1"/>
  <c r="I4676" i="1"/>
  <c r="H4676" i="1"/>
  <c r="G4676" i="1"/>
  <c r="F4676" i="1"/>
  <c r="E4676" i="1"/>
  <c r="J4675" i="1"/>
  <c r="I4675" i="1"/>
  <c r="H4675" i="1"/>
  <c r="G4675" i="1"/>
  <c r="F4675" i="1"/>
  <c r="E4675" i="1"/>
  <c r="J4674" i="1"/>
  <c r="I4674" i="1"/>
  <c r="H4674" i="1"/>
  <c r="G4674" i="1"/>
  <c r="F4674" i="1"/>
  <c r="E4674" i="1"/>
  <c r="J4673" i="1"/>
  <c r="I4673" i="1"/>
  <c r="H4673" i="1"/>
  <c r="G4673" i="1"/>
  <c r="F4673" i="1"/>
  <c r="E4673" i="1"/>
  <c r="J4672" i="1"/>
  <c r="I4672" i="1"/>
  <c r="H4672" i="1"/>
  <c r="G4672" i="1"/>
  <c r="F4672" i="1"/>
  <c r="E4672" i="1"/>
  <c r="J4671" i="1"/>
  <c r="I4671" i="1"/>
  <c r="H4671" i="1"/>
  <c r="G4671" i="1"/>
  <c r="F4671" i="1"/>
  <c r="E4671" i="1"/>
  <c r="J4670" i="1"/>
  <c r="I4670" i="1"/>
  <c r="H4670" i="1"/>
  <c r="G4670" i="1"/>
  <c r="F4670" i="1"/>
  <c r="E4670" i="1"/>
  <c r="J4669" i="1"/>
  <c r="I4669" i="1"/>
  <c r="H4669" i="1"/>
  <c r="G4669" i="1"/>
  <c r="F4669" i="1"/>
  <c r="E4669" i="1"/>
  <c r="J4668" i="1"/>
  <c r="I4668" i="1"/>
  <c r="H4668" i="1"/>
  <c r="G4668" i="1"/>
  <c r="F4668" i="1"/>
  <c r="E4668" i="1"/>
  <c r="J4667" i="1"/>
  <c r="I4667" i="1"/>
  <c r="H4667" i="1"/>
  <c r="G4667" i="1"/>
  <c r="F4667" i="1"/>
  <c r="E4667" i="1"/>
  <c r="J4666" i="1"/>
  <c r="I4666" i="1"/>
  <c r="H4666" i="1"/>
  <c r="G4666" i="1"/>
  <c r="F4666" i="1"/>
  <c r="E4666" i="1"/>
  <c r="J4665" i="1"/>
  <c r="I4665" i="1"/>
  <c r="H4665" i="1"/>
  <c r="G4665" i="1"/>
  <c r="F4665" i="1"/>
  <c r="E4665" i="1"/>
  <c r="J4664" i="1"/>
  <c r="I4664" i="1"/>
  <c r="H4664" i="1"/>
  <c r="G4664" i="1"/>
  <c r="F4664" i="1"/>
  <c r="E4664" i="1"/>
  <c r="J4663" i="1"/>
  <c r="I4663" i="1"/>
  <c r="H4663" i="1"/>
  <c r="G4663" i="1"/>
  <c r="F4663" i="1"/>
  <c r="E4663" i="1"/>
  <c r="J4662" i="1"/>
  <c r="I4662" i="1"/>
  <c r="H4662" i="1"/>
  <c r="G4662" i="1"/>
  <c r="F4662" i="1"/>
  <c r="E4662" i="1"/>
  <c r="J4661" i="1"/>
  <c r="I4661" i="1"/>
  <c r="H4661" i="1"/>
  <c r="G4661" i="1"/>
  <c r="F4661" i="1"/>
  <c r="E4661" i="1"/>
  <c r="J4660" i="1"/>
  <c r="I4660" i="1"/>
  <c r="H4660" i="1"/>
  <c r="G4660" i="1"/>
  <c r="F4660" i="1"/>
  <c r="E4660" i="1"/>
  <c r="J4659" i="1"/>
  <c r="I4659" i="1"/>
  <c r="H4659" i="1"/>
  <c r="G4659" i="1"/>
  <c r="F4659" i="1"/>
  <c r="E4659" i="1"/>
  <c r="J4658" i="1"/>
  <c r="I4658" i="1"/>
  <c r="H4658" i="1"/>
  <c r="G4658" i="1"/>
  <c r="F4658" i="1"/>
  <c r="E4658" i="1"/>
  <c r="J4657" i="1"/>
  <c r="I4657" i="1"/>
  <c r="H4657" i="1"/>
  <c r="G4657" i="1"/>
  <c r="F4657" i="1"/>
  <c r="E4657" i="1"/>
  <c r="J4656" i="1"/>
  <c r="I4656" i="1"/>
  <c r="H4656" i="1"/>
  <c r="G4656" i="1"/>
  <c r="F4656" i="1"/>
  <c r="E4656" i="1"/>
  <c r="J4655" i="1"/>
  <c r="I4655" i="1"/>
  <c r="H4655" i="1"/>
  <c r="G4655" i="1"/>
  <c r="F4655" i="1"/>
  <c r="E4655" i="1"/>
  <c r="J4654" i="1"/>
  <c r="I4654" i="1"/>
  <c r="H4654" i="1"/>
  <c r="G4654" i="1"/>
  <c r="F4654" i="1"/>
  <c r="E4654" i="1"/>
  <c r="J4653" i="1"/>
  <c r="I4653" i="1"/>
  <c r="H4653" i="1"/>
  <c r="G4653" i="1"/>
  <c r="F4653" i="1"/>
  <c r="E4653" i="1"/>
  <c r="J4652" i="1"/>
  <c r="I4652" i="1"/>
  <c r="H4652" i="1"/>
  <c r="G4652" i="1"/>
  <c r="F4652" i="1"/>
  <c r="E4652" i="1"/>
  <c r="J4651" i="1"/>
  <c r="I4651" i="1"/>
  <c r="H4651" i="1"/>
  <c r="G4651" i="1"/>
  <c r="F4651" i="1"/>
  <c r="E4651" i="1"/>
  <c r="J4650" i="1"/>
  <c r="I4650" i="1"/>
  <c r="H4650" i="1"/>
  <c r="G4650" i="1"/>
  <c r="F4650" i="1"/>
  <c r="E4650" i="1"/>
  <c r="J4649" i="1"/>
  <c r="I4649" i="1"/>
  <c r="H4649" i="1"/>
  <c r="G4649" i="1"/>
  <c r="F4649" i="1"/>
  <c r="E4649" i="1"/>
  <c r="J4648" i="1"/>
  <c r="I4648" i="1"/>
  <c r="H4648" i="1"/>
  <c r="G4648" i="1"/>
  <c r="F4648" i="1"/>
  <c r="E4648" i="1"/>
  <c r="J4647" i="1"/>
  <c r="I4647" i="1"/>
  <c r="H4647" i="1"/>
  <c r="G4647" i="1"/>
  <c r="F4647" i="1"/>
  <c r="E4647" i="1"/>
  <c r="J4646" i="1"/>
  <c r="I4646" i="1"/>
  <c r="H4646" i="1"/>
  <c r="G4646" i="1"/>
  <c r="F4646" i="1"/>
  <c r="E4646" i="1"/>
  <c r="J4645" i="1"/>
  <c r="I4645" i="1"/>
  <c r="H4645" i="1"/>
  <c r="G4645" i="1"/>
  <c r="F4645" i="1"/>
  <c r="E4645" i="1"/>
  <c r="J4644" i="1"/>
  <c r="I4644" i="1"/>
  <c r="H4644" i="1"/>
  <c r="G4644" i="1"/>
  <c r="F4644" i="1"/>
  <c r="E4644" i="1"/>
  <c r="J4643" i="1"/>
  <c r="I4643" i="1"/>
  <c r="H4643" i="1"/>
  <c r="G4643" i="1"/>
  <c r="F4643" i="1"/>
  <c r="E4643" i="1"/>
  <c r="J4642" i="1"/>
  <c r="I4642" i="1"/>
  <c r="H4642" i="1"/>
  <c r="G4642" i="1"/>
  <c r="F4642" i="1"/>
  <c r="E4642" i="1"/>
  <c r="J4641" i="1"/>
  <c r="I4641" i="1"/>
  <c r="H4641" i="1"/>
  <c r="G4641" i="1"/>
  <c r="F4641" i="1"/>
  <c r="E4641" i="1"/>
  <c r="J4640" i="1"/>
  <c r="I4640" i="1"/>
  <c r="H4640" i="1"/>
  <c r="G4640" i="1"/>
  <c r="F4640" i="1"/>
  <c r="E4640" i="1"/>
  <c r="J4639" i="1"/>
  <c r="I4639" i="1"/>
  <c r="H4639" i="1"/>
  <c r="G4639" i="1"/>
  <c r="F4639" i="1"/>
  <c r="E4639" i="1"/>
  <c r="J4638" i="1"/>
  <c r="I4638" i="1"/>
  <c r="H4638" i="1"/>
  <c r="G4638" i="1"/>
  <c r="F4638" i="1"/>
  <c r="E4638" i="1"/>
  <c r="J4637" i="1"/>
  <c r="I4637" i="1"/>
  <c r="H4637" i="1"/>
  <c r="G4637" i="1"/>
  <c r="F4637" i="1"/>
  <c r="E4637" i="1"/>
  <c r="J4636" i="1"/>
  <c r="I4636" i="1"/>
  <c r="H4636" i="1"/>
  <c r="G4636" i="1"/>
  <c r="F4636" i="1"/>
  <c r="E4636" i="1"/>
  <c r="J4635" i="1"/>
  <c r="I4635" i="1"/>
  <c r="H4635" i="1"/>
  <c r="G4635" i="1"/>
  <c r="F4635" i="1"/>
  <c r="E4635" i="1"/>
  <c r="J4634" i="1"/>
  <c r="I4634" i="1"/>
  <c r="H4634" i="1"/>
  <c r="G4634" i="1"/>
  <c r="F4634" i="1"/>
  <c r="E4634" i="1"/>
  <c r="J4633" i="1"/>
  <c r="I4633" i="1"/>
  <c r="H4633" i="1"/>
  <c r="G4633" i="1"/>
  <c r="F4633" i="1"/>
  <c r="E4633" i="1"/>
  <c r="J4632" i="1"/>
  <c r="I4632" i="1"/>
  <c r="H4632" i="1"/>
  <c r="G4632" i="1"/>
  <c r="F4632" i="1"/>
  <c r="E4632" i="1"/>
  <c r="J4631" i="1"/>
  <c r="I4631" i="1"/>
  <c r="H4631" i="1"/>
  <c r="G4631" i="1"/>
  <c r="F4631" i="1"/>
  <c r="E4631" i="1"/>
  <c r="J4630" i="1"/>
  <c r="I4630" i="1"/>
  <c r="H4630" i="1"/>
  <c r="G4630" i="1"/>
  <c r="F4630" i="1"/>
  <c r="E4630" i="1"/>
  <c r="J4629" i="1"/>
  <c r="I4629" i="1"/>
  <c r="H4629" i="1"/>
  <c r="G4629" i="1"/>
  <c r="F4629" i="1"/>
  <c r="E4629" i="1"/>
  <c r="J4628" i="1"/>
  <c r="I4628" i="1"/>
  <c r="H4628" i="1"/>
  <c r="G4628" i="1"/>
  <c r="F4628" i="1"/>
  <c r="E4628" i="1"/>
  <c r="J4627" i="1"/>
  <c r="I4627" i="1"/>
  <c r="H4627" i="1"/>
  <c r="G4627" i="1"/>
  <c r="F4627" i="1"/>
  <c r="E4627" i="1"/>
  <c r="J4626" i="1"/>
  <c r="I4626" i="1"/>
  <c r="H4626" i="1"/>
  <c r="G4626" i="1"/>
  <c r="F4626" i="1"/>
  <c r="E4626" i="1"/>
  <c r="J4625" i="1"/>
  <c r="I4625" i="1"/>
  <c r="H4625" i="1"/>
  <c r="G4625" i="1"/>
  <c r="F4625" i="1"/>
  <c r="E4625" i="1"/>
  <c r="J4624" i="1"/>
  <c r="I4624" i="1"/>
  <c r="H4624" i="1"/>
  <c r="G4624" i="1"/>
  <c r="F4624" i="1"/>
  <c r="E4624" i="1"/>
  <c r="J4623" i="1"/>
  <c r="I4623" i="1"/>
  <c r="H4623" i="1"/>
  <c r="G4623" i="1"/>
  <c r="F4623" i="1"/>
  <c r="E4623" i="1"/>
  <c r="J4622" i="1"/>
  <c r="I4622" i="1"/>
  <c r="H4622" i="1"/>
  <c r="G4622" i="1"/>
  <c r="F4622" i="1"/>
  <c r="E4622" i="1"/>
  <c r="J4621" i="1"/>
  <c r="I4621" i="1"/>
  <c r="H4621" i="1"/>
  <c r="G4621" i="1"/>
  <c r="F4621" i="1"/>
  <c r="E4621" i="1"/>
  <c r="J4620" i="1"/>
  <c r="I4620" i="1"/>
  <c r="H4620" i="1"/>
  <c r="G4620" i="1"/>
  <c r="F4620" i="1"/>
  <c r="E4620" i="1"/>
  <c r="J4619" i="1"/>
  <c r="I4619" i="1"/>
  <c r="H4619" i="1"/>
  <c r="G4619" i="1"/>
  <c r="F4619" i="1"/>
  <c r="E4619" i="1"/>
  <c r="J4618" i="1"/>
  <c r="I4618" i="1"/>
  <c r="H4618" i="1"/>
  <c r="G4618" i="1"/>
  <c r="F4618" i="1"/>
  <c r="E4618" i="1"/>
  <c r="J4617" i="1"/>
  <c r="I4617" i="1"/>
  <c r="H4617" i="1"/>
  <c r="G4617" i="1"/>
  <c r="F4617" i="1"/>
  <c r="E4617" i="1"/>
  <c r="J4616" i="1"/>
  <c r="I4616" i="1"/>
  <c r="H4616" i="1"/>
  <c r="G4616" i="1"/>
  <c r="F4616" i="1"/>
  <c r="E4616" i="1"/>
  <c r="J4615" i="1"/>
  <c r="I4615" i="1"/>
  <c r="H4615" i="1"/>
  <c r="G4615" i="1"/>
  <c r="F4615" i="1"/>
  <c r="E4615" i="1"/>
  <c r="J4614" i="1"/>
  <c r="I4614" i="1"/>
  <c r="H4614" i="1"/>
  <c r="G4614" i="1"/>
  <c r="F4614" i="1"/>
  <c r="E4614" i="1"/>
  <c r="J4613" i="1"/>
  <c r="I4613" i="1"/>
  <c r="H4613" i="1"/>
  <c r="G4613" i="1"/>
  <c r="F4613" i="1"/>
  <c r="E4613" i="1"/>
  <c r="J4612" i="1"/>
  <c r="I4612" i="1"/>
  <c r="H4612" i="1"/>
  <c r="G4612" i="1"/>
  <c r="F4612" i="1"/>
  <c r="E4612" i="1"/>
  <c r="J4611" i="1"/>
  <c r="I4611" i="1"/>
  <c r="H4611" i="1"/>
  <c r="G4611" i="1"/>
  <c r="F4611" i="1"/>
  <c r="E4611" i="1"/>
  <c r="J4610" i="1"/>
  <c r="I4610" i="1"/>
  <c r="H4610" i="1"/>
  <c r="G4610" i="1"/>
  <c r="F4610" i="1"/>
  <c r="E4610" i="1"/>
  <c r="J4609" i="1"/>
  <c r="I4609" i="1"/>
  <c r="H4609" i="1"/>
  <c r="G4609" i="1"/>
  <c r="F4609" i="1"/>
  <c r="E4609" i="1"/>
  <c r="J4608" i="1"/>
  <c r="I4608" i="1"/>
  <c r="H4608" i="1"/>
  <c r="G4608" i="1"/>
  <c r="F4608" i="1"/>
  <c r="E4608" i="1"/>
  <c r="J4607" i="1"/>
  <c r="I4607" i="1"/>
  <c r="H4607" i="1"/>
  <c r="G4607" i="1"/>
  <c r="F4607" i="1"/>
  <c r="E4607" i="1"/>
  <c r="J4606" i="1"/>
  <c r="I4606" i="1"/>
  <c r="H4606" i="1"/>
  <c r="G4606" i="1"/>
  <c r="F4606" i="1"/>
  <c r="E4606" i="1"/>
  <c r="J4605" i="1"/>
  <c r="I4605" i="1"/>
  <c r="H4605" i="1"/>
  <c r="G4605" i="1"/>
  <c r="F4605" i="1"/>
  <c r="E4605" i="1"/>
  <c r="J4604" i="1"/>
  <c r="I4604" i="1"/>
  <c r="H4604" i="1"/>
  <c r="G4604" i="1"/>
  <c r="F4604" i="1"/>
  <c r="E4604" i="1"/>
  <c r="J4603" i="1"/>
  <c r="I4603" i="1"/>
  <c r="H4603" i="1"/>
  <c r="G4603" i="1"/>
  <c r="F4603" i="1"/>
  <c r="E4603" i="1"/>
  <c r="J4602" i="1"/>
  <c r="I4602" i="1"/>
  <c r="H4602" i="1"/>
  <c r="G4602" i="1"/>
  <c r="F4602" i="1"/>
  <c r="E4602" i="1"/>
  <c r="J4601" i="1"/>
  <c r="I4601" i="1"/>
  <c r="H4601" i="1"/>
  <c r="G4601" i="1"/>
  <c r="F4601" i="1"/>
  <c r="E4601" i="1"/>
  <c r="J4600" i="1"/>
  <c r="I4600" i="1"/>
  <c r="H4600" i="1"/>
  <c r="G4600" i="1"/>
  <c r="F4600" i="1"/>
  <c r="E4600" i="1"/>
  <c r="J4599" i="1"/>
  <c r="I4599" i="1"/>
  <c r="H4599" i="1"/>
  <c r="G4599" i="1"/>
  <c r="F4599" i="1"/>
  <c r="E4599" i="1"/>
  <c r="J4598" i="1"/>
  <c r="I4598" i="1"/>
  <c r="H4598" i="1"/>
  <c r="G4598" i="1"/>
  <c r="F4598" i="1"/>
  <c r="E4598" i="1"/>
  <c r="J4597" i="1"/>
  <c r="I4597" i="1"/>
  <c r="H4597" i="1"/>
  <c r="G4597" i="1"/>
  <c r="F4597" i="1"/>
  <c r="E4597" i="1"/>
  <c r="J4596" i="1"/>
  <c r="I4596" i="1"/>
  <c r="H4596" i="1"/>
  <c r="G4596" i="1"/>
  <c r="F4596" i="1"/>
  <c r="E4596" i="1"/>
  <c r="J4595" i="1"/>
  <c r="I4595" i="1"/>
  <c r="H4595" i="1"/>
  <c r="G4595" i="1"/>
  <c r="F4595" i="1"/>
  <c r="E4595" i="1"/>
  <c r="J4594" i="1"/>
  <c r="I4594" i="1"/>
  <c r="H4594" i="1"/>
  <c r="G4594" i="1"/>
  <c r="F4594" i="1"/>
  <c r="E4594" i="1"/>
  <c r="J4593" i="1"/>
  <c r="I4593" i="1"/>
  <c r="H4593" i="1"/>
  <c r="G4593" i="1"/>
  <c r="F4593" i="1"/>
  <c r="E4593" i="1"/>
  <c r="J4592" i="1"/>
  <c r="I4592" i="1"/>
  <c r="H4592" i="1"/>
  <c r="G4592" i="1"/>
  <c r="F4592" i="1"/>
  <c r="E4592" i="1"/>
  <c r="J4591" i="1"/>
  <c r="I4591" i="1"/>
  <c r="H4591" i="1"/>
  <c r="G4591" i="1"/>
  <c r="F4591" i="1"/>
  <c r="E4591" i="1"/>
  <c r="J4590" i="1"/>
  <c r="I4590" i="1"/>
  <c r="H4590" i="1"/>
  <c r="G4590" i="1"/>
  <c r="F4590" i="1"/>
  <c r="E4590" i="1"/>
  <c r="J4589" i="1"/>
  <c r="I4589" i="1"/>
  <c r="H4589" i="1"/>
  <c r="G4589" i="1"/>
  <c r="F4589" i="1"/>
  <c r="E4589" i="1"/>
  <c r="J4588" i="1"/>
  <c r="I4588" i="1"/>
  <c r="H4588" i="1"/>
  <c r="G4588" i="1"/>
  <c r="F4588" i="1"/>
  <c r="E4588" i="1"/>
  <c r="J4587" i="1"/>
  <c r="I4587" i="1"/>
  <c r="H4587" i="1"/>
  <c r="G4587" i="1"/>
  <c r="F4587" i="1"/>
  <c r="E4587" i="1"/>
  <c r="J4586" i="1"/>
  <c r="I4586" i="1"/>
  <c r="H4586" i="1"/>
  <c r="G4586" i="1"/>
  <c r="F4586" i="1"/>
  <c r="E4586" i="1"/>
  <c r="J4585" i="1"/>
  <c r="I4585" i="1"/>
  <c r="H4585" i="1"/>
  <c r="G4585" i="1"/>
  <c r="F4585" i="1"/>
  <c r="E4585" i="1"/>
  <c r="J4584" i="1"/>
  <c r="I4584" i="1"/>
  <c r="H4584" i="1"/>
  <c r="G4584" i="1"/>
  <c r="F4584" i="1"/>
  <c r="E4584" i="1"/>
  <c r="J4583" i="1"/>
  <c r="I4583" i="1"/>
  <c r="H4583" i="1"/>
  <c r="G4583" i="1"/>
  <c r="F4583" i="1"/>
  <c r="E4583" i="1"/>
  <c r="J4582" i="1"/>
  <c r="I4582" i="1"/>
  <c r="H4582" i="1"/>
  <c r="G4582" i="1"/>
  <c r="F4582" i="1"/>
  <c r="E4582" i="1"/>
  <c r="J4581" i="1"/>
  <c r="I4581" i="1"/>
  <c r="H4581" i="1"/>
  <c r="G4581" i="1"/>
  <c r="F4581" i="1"/>
  <c r="E4581" i="1"/>
  <c r="J4580" i="1"/>
  <c r="I4580" i="1"/>
  <c r="H4580" i="1"/>
  <c r="G4580" i="1"/>
  <c r="F4580" i="1"/>
  <c r="E4580" i="1"/>
  <c r="J4579" i="1"/>
  <c r="I4579" i="1"/>
  <c r="H4579" i="1"/>
  <c r="G4579" i="1"/>
  <c r="F4579" i="1"/>
  <c r="E4579" i="1"/>
  <c r="J4578" i="1"/>
  <c r="I4578" i="1"/>
  <c r="H4578" i="1"/>
  <c r="G4578" i="1"/>
  <c r="F4578" i="1"/>
  <c r="E4578" i="1"/>
  <c r="J4577" i="1"/>
  <c r="I4577" i="1"/>
  <c r="H4577" i="1"/>
  <c r="G4577" i="1"/>
  <c r="F4577" i="1"/>
  <c r="E4577" i="1"/>
  <c r="J4576" i="1"/>
  <c r="I4576" i="1"/>
  <c r="H4576" i="1"/>
  <c r="G4576" i="1"/>
  <c r="F4576" i="1"/>
  <c r="E4576" i="1"/>
  <c r="J4575" i="1"/>
  <c r="I4575" i="1"/>
  <c r="H4575" i="1"/>
  <c r="G4575" i="1"/>
  <c r="F4575" i="1"/>
  <c r="E4575" i="1"/>
  <c r="J4574" i="1"/>
  <c r="I4574" i="1"/>
  <c r="H4574" i="1"/>
  <c r="G4574" i="1"/>
  <c r="F4574" i="1"/>
  <c r="E4574" i="1"/>
  <c r="J4573" i="1"/>
  <c r="I4573" i="1"/>
  <c r="H4573" i="1"/>
  <c r="G4573" i="1"/>
  <c r="F4573" i="1"/>
  <c r="E4573" i="1"/>
  <c r="J4572" i="1"/>
  <c r="I4572" i="1"/>
  <c r="H4572" i="1"/>
  <c r="G4572" i="1"/>
  <c r="F4572" i="1"/>
  <c r="E4572" i="1"/>
  <c r="J4571" i="1"/>
  <c r="I4571" i="1"/>
  <c r="H4571" i="1"/>
  <c r="G4571" i="1"/>
  <c r="F4571" i="1"/>
  <c r="E4571" i="1"/>
  <c r="J4570" i="1"/>
  <c r="I4570" i="1"/>
  <c r="H4570" i="1"/>
  <c r="G4570" i="1"/>
  <c r="F4570" i="1"/>
  <c r="E4570" i="1"/>
  <c r="J4569" i="1"/>
  <c r="I4569" i="1"/>
  <c r="H4569" i="1"/>
  <c r="G4569" i="1"/>
  <c r="F4569" i="1"/>
  <c r="E4569" i="1"/>
  <c r="J4568" i="1"/>
  <c r="I4568" i="1"/>
  <c r="H4568" i="1"/>
  <c r="G4568" i="1"/>
  <c r="F4568" i="1"/>
  <c r="E4568" i="1"/>
  <c r="J4567" i="1"/>
  <c r="I4567" i="1"/>
  <c r="H4567" i="1"/>
  <c r="G4567" i="1"/>
  <c r="F4567" i="1"/>
  <c r="E4567" i="1"/>
  <c r="J4566" i="1"/>
  <c r="I4566" i="1"/>
  <c r="H4566" i="1"/>
  <c r="G4566" i="1"/>
  <c r="F4566" i="1"/>
  <c r="E4566" i="1"/>
  <c r="J4565" i="1"/>
  <c r="I4565" i="1"/>
  <c r="H4565" i="1"/>
  <c r="G4565" i="1"/>
  <c r="F4565" i="1"/>
  <c r="E4565" i="1"/>
  <c r="J4564" i="1"/>
  <c r="I4564" i="1"/>
  <c r="H4564" i="1"/>
  <c r="G4564" i="1"/>
  <c r="F4564" i="1"/>
  <c r="E4564" i="1"/>
  <c r="J4563" i="1"/>
  <c r="I4563" i="1"/>
  <c r="H4563" i="1"/>
  <c r="G4563" i="1"/>
  <c r="F4563" i="1"/>
  <c r="E4563" i="1"/>
  <c r="J4562" i="1"/>
  <c r="I4562" i="1"/>
  <c r="H4562" i="1"/>
  <c r="G4562" i="1"/>
  <c r="F4562" i="1"/>
  <c r="E4562" i="1"/>
  <c r="J4561" i="1"/>
  <c r="I4561" i="1"/>
  <c r="H4561" i="1"/>
  <c r="G4561" i="1"/>
  <c r="F4561" i="1"/>
  <c r="E4561" i="1"/>
  <c r="J4560" i="1"/>
  <c r="I4560" i="1"/>
  <c r="H4560" i="1"/>
  <c r="G4560" i="1"/>
  <c r="F4560" i="1"/>
  <c r="E4560" i="1"/>
  <c r="J4559" i="1"/>
  <c r="I4559" i="1"/>
  <c r="H4559" i="1"/>
  <c r="G4559" i="1"/>
  <c r="F4559" i="1"/>
  <c r="E4559" i="1"/>
  <c r="J4558" i="1"/>
  <c r="I4558" i="1"/>
  <c r="H4558" i="1"/>
  <c r="G4558" i="1"/>
  <c r="F4558" i="1"/>
  <c r="E4558" i="1"/>
  <c r="J4557" i="1"/>
  <c r="I4557" i="1"/>
  <c r="H4557" i="1"/>
  <c r="G4557" i="1"/>
  <c r="F4557" i="1"/>
  <c r="E4557" i="1"/>
  <c r="J4556" i="1"/>
  <c r="I4556" i="1"/>
  <c r="H4556" i="1"/>
  <c r="G4556" i="1"/>
  <c r="F4556" i="1"/>
  <c r="E4556" i="1"/>
  <c r="J4555" i="1"/>
  <c r="I4555" i="1"/>
  <c r="H4555" i="1"/>
  <c r="G4555" i="1"/>
  <c r="F4555" i="1"/>
  <c r="E4555" i="1"/>
  <c r="J4554" i="1"/>
  <c r="I4554" i="1"/>
  <c r="H4554" i="1"/>
  <c r="G4554" i="1"/>
  <c r="F4554" i="1"/>
  <c r="E4554" i="1"/>
  <c r="J4553" i="1"/>
  <c r="I4553" i="1"/>
  <c r="H4553" i="1"/>
  <c r="G4553" i="1"/>
  <c r="F4553" i="1"/>
  <c r="E4553" i="1"/>
  <c r="J4552" i="1"/>
  <c r="I4552" i="1"/>
  <c r="H4552" i="1"/>
  <c r="G4552" i="1"/>
  <c r="F4552" i="1"/>
  <c r="E4552" i="1"/>
  <c r="J4551" i="1"/>
  <c r="I4551" i="1"/>
  <c r="H4551" i="1"/>
  <c r="G4551" i="1"/>
  <c r="F4551" i="1"/>
  <c r="E4551" i="1"/>
  <c r="J4550" i="1"/>
  <c r="I4550" i="1"/>
  <c r="H4550" i="1"/>
  <c r="G4550" i="1"/>
  <c r="F4550" i="1"/>
  <c r="E4550" i="1"/>
  <c r="J4549" i="1"/>
  <c r="I4549" i="1"/>
  <c r="H4549" i="1"/>
  <c r="G4549" i="1"/>
  <c r="F4549" i="1"/>
  <c r="E4549" i="1"/>
  <c r="J4548" i="1"/>
  <c r="I4548" i="1"/>
  <c r="H4548" i="1"/>
  <c r="G4548" i="1"/>
  <c r="F4548" i="1"/>
  <c r="E4548" i="1"/>
  <c r="J4547" i="1"/>
  <c r="I4547" i="1"/>
  <c r="H4547" i="1"/>
  <c r="G4547" i="1"/>
  <c r="F4547" i="1"/>
  <c r="E4547" i="1"/>
  <c r="J4546" i="1"/>
  <c r="I4546" i="1"/>
  <c r="H4546" i="1"/>
  <c r="G4546" i="1"/>
  <c r="F4546" i="1"/>
  <c r="E4546" i="1"/>
  <c r="J4545" i="1"/>
  <c r="I4545" i="1"/>
  <c r="H4545" i="1"/>
  <c r="G4545" i="1"/>
  <c r="F4545" i="1"/>
  <c r="E4545" i="1"/>
  <c r="J4544" i="1"/>
  <c r="I4544" i="1"/>
  <c r="H4544" i="1"/>
  <c r="G4544" i="1"/>
  <c r="F4544" i="1"/>
  <c r="E4544" i="1"/>
  <c r="J4543" i="1"/>
  <c r="I4543" i="1"/>
  <c r="H4543" i="1"/>
  <c r="G4543" i="1"/>
  <c r="F4543" i="1"/>
  <c r="E4543" i="1"/>
  <c r="J4542" i="1"/>
  <c r="I4542" i="1"/>
  <c r="H4542" i="1"/>
  <c r="G4542" i="1"/>
  <c r="F4542" i="1"/>
  <c r="E4542" i="1"/>
  <c r="J4541" i="1"/>
  <c r="I4541" i="1"/>
  <c r="H4541" i="1"/>
  <c r="G4541" i="1"/>
  <c r="F4541" i="1"/>
  <c r="E4541" i="1"/>
  <c r="J4540" i="1"/>
  <c r="I4540" i="1"/>
  <c r="H4540" i="1"/>
  <c r="G4540" i="1"/>
  <c r="F4540" i="1"/>
  <c r="E4540" i="1"/>
  <c r="J4539" i="1"/>
  <c r="I4539" i="1"/>
  <c r="H4539" i="1"/>
  <c r="G4539" i="1"/>
  <c r="F4539" i="1"/>
  <c r="E4539" i="1"/>
  <c r="J4538" i="1"/>
  <c r="I4538" i="1"/>
  <c r="H4538" i="1"/>
  <c r="G4538" i="1"/>
  <c r="F4538" i="1"/>
  <c r="E4538" i="1"/>
  <c r="J4537" i="1"/>
  <c r="I4537" i="1"/>
  <c r="H4537" i="1"/>
  <c r="G4537" i="1"/>
  <c r="F4537" i="1"/>
  <c r="E4537" i="1"/>
  <c r="J4536" i="1"/>
  <c r="I4536" i="1"/>
  <c r="H4536" i="1"/>
  <c r="G4536" i="1"/>
  <c r="F4536" i="1"/>
  <c r="E4536" i="1"/>
  <c r="J4535" i="1"/>
  <c r="I4535" i="1"/>
  <c r="H4535" i="1"/>
  <c r="G4535" i="1"/>
  <c r="F4535" i="1"/>
  <c r="E4535" i="1"/>
  <c r="J4534" i="1"/>
  <c r="I4534" i="1"/>
  <c r="H4534" i="1"/>
  <c r="G4534" i="1"/>
  <c r="F4534" i="1"/>
  <c r="E4534" i="1"/>
  <c r="J4533" i="1"/>
  <c r="I4533" i="1"/>
  <c r="H4533" i="1"/>
  <c r="G4533" i="1"/>
  <c r="F4533" i="1"/>
  <c r="E4533" i="1"/>
  <c r="J4532" i="1"/>
  <c r="I4532" i="1"/>
  <c r="H4532" i="1"/>
  <c r="G4532" i="1"/>
  <c r="F4532" i="1"/>
  <c r="E4532" i="1"/>
  <c r="J4531" i="1"/>
  <c r="I4531" i="1"/>
  <c r="H4531" i="1"/>
  <c r="G4531" i="1"/>
  <c r="F4531" i="1"/>
  <c r="E4531" i="1"/>
  <c r="J4530" i="1"/>
  <c r="I4530" i="1"/>
  <c r="H4530" i="1"/>
  <c r="G4530" i="1"/>
  <c r="F4530" i="1"/>
  <c r="E4530" i="1"/>
  <c r="J4529" i="1"/>
  <c r="I4529" i="1"/>
  <c r="H4529" i="1"/>
  <c r="G4529" i="1"/>
  <c r="F4529" i="1"/>
  <c r="E4529" i="1"/>
  <c r="J4528" i="1"/>
  <c r="I4528" i="1"/>
  <c r="H4528" i="1"/>
  <c r="G4528" i="1"/>
  <c r="F4528" i="1"/>
  <c r="E4528" i="1"/>
  <c r="J4527" i="1"/>
  <c r="I4527" i="1"/>
  <c r="H4527" i="1"/>
  <c r="G4527" i="1"/>
  <c r="F4527" i="1"/>
  <c r="E4527" i="1"/>
  <c r="J4526" i="1"/>
  <c r="I4526" i="1"/>
  <c r="H4526" i="1"/>
  <c r="G4526" i="1"/>
  <c r="F4526" i="1"/>
  <c r="E4526" i="1"/>
  <c r="J4525" i="1"/>
  <c r="I4525" i="1"/>
  <c r="H4525" i="1"/>
  <c r="G4525" i="1"/>
  <c r="F4525" i="1"/>
  <c r="E4525" i="1"/>
  <c r="J4524" i="1"/>
  <c r="I4524" i="1"/>
  <c r="H4524" i="1"/>
  <c r="G4524" i="1"/>
  <c r="F4524" i="1"/>
  <c r="E4524" i="1"/>
  <c r="J4523" i="1"/>
  <c r="I4523" i="1"/>
  <c r="H4523" i="1"/>
  <c r="G4523" i="1"/>
  <c r="F4523" i="1"/>
  <c r="E4523" i="1"/>
  <c r="J4522" i="1"/>
  <c r="I4522" i="1"/>
  <c r="H4522" i="1"/>
  <c r="G4522" i="1"/>
  <c r="F4522" i="1"/>
  <c r="E4522" i="1"/>
  <c r="J4521" i="1"/>
  <c r="I4521" i="1"/>
  <c r="H4521" i="1"/>
  <c r="G4521" i="1"/>
  <c r="F4521" i="1"/>
  <c r="E4521" i="1"/>
  <c r="J4520" i="1"/>
  <c r="I4520" i="1"/>
  <c r="H4520" i="1"/>
  <c r="G4520" i="1"/>
  <c r="F4520" i="1"/>
  <c r="E4520" i="1"/>
  <c r="J4519" i="1"/>
  <c r="I4519" i="1"/>
  <c r="H4519" i="1"/>
  <c r="G4519" i="1"/>
  <c r="F4519" i="1"/>
  <c r="E4519" i="1"/>
  <c r="J4518" i="1"/>
  <c r="I4518" i="1"/>
  <c r="H4518" i="1"/>
  <c r="G4518" i="1"/>
  <c r="F4518" i="1"/>
  <c r="E4518" i="1"/>
  <c r="J4517" i="1"/>
  <c r="I4517" i="1"/>
  <c r="H4517" i="1"/>
  <c r="G4517" i="1"/>
  <c r="F4517" i="1"/>
  <c r="E4517" i="1"/>
  <c r="J4516" i="1"/>
  <c r="I4516" i="1"/>
  <c r="H4516" i="1"/>
  <c r="G4516" i="1"/>
  <c r="F4516" i="1"/>
  <c r="E4516" i="1"/>
  <c r="J4515" i="1"/>
  <c r="I4515" i="1"/>
  <c r="H4515" i="1"/>
  <c r="G4515" i="1"/>
  <c r="F4515" i="1"/>
  <c r="E4515" i="1"/>
  <c r="J4514" i="1"/>
  <c r="I4514" i="1"/>
  <c r="H4514" i="1"/>
  <c r="G4514" i="1"/>
  <c r="F4514" i="1"/>
  <c r="E4514" i="1"/>
  <c r="J4513" i="1"/>
  <c r="I4513" i="1"/>
  <c r="H4513" i="1"/>
  <c r="G4513" i="1"/>
  <c r="F4513" i="1"/>
  <c r="E4513" i="1"/>
  <c r="J4512" i="1"/>
  <c r="I4512" i="1"/>
  <c r="H4512" i="1"/>
  <c r="G4512" i="1"/>
  <c r="F4512" i="1"/>
  <c r="E4512" i="1"/>
  <c r="J4511" i="1"/>
  <c r="I4511" i="1"/>
  <c r="H4511" i="1"/>
  <c r="G4511" i="1"/>
  <c r="F4511" i="1"/>
  <c r="E4511" i="1"/>
  <c r="J4510" i="1"/>
  <c r="I4510" i="1"/>
  <c r="H4510" i="1"/>
  <c r="G4510" i="1"/>
  <c r="F4510" i="1"/>
  <c r="E4510" i="1"/>
  <c r="J4509" i="1"/>
  <c r="I4509" i="1"/>
  <c r="H4509" i="1"/>
  <c r="G4509" i="1"/>
  <c r="F4509" i="1"/>
  <c r="E4509" i="1"/>
  <c r="J4508" i="1"/>
  <c r="I4508" i="1"/>
  <c r="H4508" i="1"/>
  <c r="G4508" i="1"/>
  <c r="F4508" i="1"/>
  <c r="E4508" i="1"/>
  <c r="J4507" i="1"/>
  <c r="I4507" i="1"/>
  <c r="H4507" i="1"/>
  <c r="G4507" i="1"/>
  <c r="F4507" i="1"/>
  <c r="E4507" i="1"/>
  <c r="J4506" i="1"/>
  <c r="I4506" i="1"/>
  <c r="H4506" i="1"/>
  <c r="G4506" i="1"/>
  <c r="F4506" i="1"/>
  <c r="E4506" i="1"/>
  <c r="J4505" i="1"/>
  <c r="I4505" i="1"/>
  <c r="H4505" i="1"/>
  <c r="G4505" i="1"/>
  <c r="F4505" i="1"/>
  <c r="E4505" i="1"/>
  <c r="J4504" i="1"/>
  <c r="I4504" i="1"/>
  <c r="H4504" i="1"/>
  <c r="G4504" i="1"/>
  <c r="F4504" i="1"/>
  <c r="E4504" i="1"/>
  <c r="J4503" i="1"/>
  <c r="I4503" i="1"/>
  <c r="H4503" i="1"/>
  <c r="G4503" i="1"/>
  <c r="F4503" i="1"/>
  <c r="E4503" i="1"/>
  <c r="J4502" i="1"/>
  <c r="I4502" i="1"/>
  <c r="H4502" i="1"/>
  <c r="G4502" i="1"/>
  <c r="F4502" i="1"/>
  <c r="E4502" i="1"/>
  <c r="J4501" i="1"/>
  <c r="I4501" i="1"/>
  <c r="H4501" i="1"/>
  <c r="G4501" i="1"/>
  <c r="F4501" i="1"/>
  <c r="E4501" i="1"/>
  <c r="J4500" i="1"/>
  <c r="I4500" i="1"/>
  <c r="H4500" i="1"/>
  <c r="G4500" i="1"/>
  <c r="F4500" i="1"/>
  <c r="E4500" i="1"/>
  <c r="J4499" i="1"/>
  <c r="I4499" i="1"/>
  <c r="H4499" i="1"/>
  <c r="G4499" i="1"/>
  <c r="F4499" i="1"/>
  <c r="E4499" i="1"/>
  <c r="J4498" i="1"/>
  <c r="I4498" i="1"/>
  <c r="H4498" i="1"/>
  <c r="G4498" i="1"/>
  <c r="F4498" i="1"/>
  <c r="E4498" i="1"/>
  <c r="J4497" i="1"/>
  <c r="I4497" i="1"/>
  <c r="H4497" i="1"/>
  <c r="G4497" i="1"/>
  <c r="F4497" i="1"/>
  <c r="E4497" i="1"/>
  <c r="J4496" i="1"/>
  <c r="I4496" i="1"/>
  <c r="H4496" i="1"/>
  <c r="G4496" i="1"/>
  <c r="F4496" i="1"/>
  <c r="E4496" i="1"/>
  <c r="J4495" i="1"/>
  <c r="I4495" i="1"/>
  <c r="H4495" i="1"/>
  <c r="G4495" i="1"/>
  <c r="F4495" i="1"/>
  <c r="E4495" i="1"/>
  <c r="J4494" i="1"/>
  <c r="I4494" i="1"/>
  <c r="H4494" i="1"/>
  <c r="G4494" i="1"/>
  <c r="F4494" i="1"/>
  <c r="E4494" i="1"/>
  <c r="J4493" i="1"/>
  <c r="I4493" i="1"/>
  <c r="H4493" i="1"/>
  <c r="G4493" i="1"/>
  <c r="F4493" i="1"/>
  <c r="E4493" i="1"/>
  <c r="J4492" i="1"/>
  <c r="I4492" i="1"/>
  <c r="H4492" i="1"/>
  <c r="G4492" i="1"/>
  <c r="F4492" i="1"/>
  <c r="E4492" i="1"/>
  <c r="J4491" i="1"/>
  <c r="I4491" i="1"/>
  <c r="H4491" i="1"/>
  <c r="G4491" i="1"/>
  <c r="F4491" i="1"/>
  <c r="E4491" i="1"/>
  <c r="J4490" i="1"/>
  <c r="I4490" i="1"/>
  <c r="H4490" i="1"/>
  <c r="G4490" i="1"/>
  <c r="F4490" i="1"/>
  <c r="E4490" i="1"/>
  <c r="J4489" i="1"/>
  <c r="I4489" i="1"/>
  <c r="H4489" i="1"/>
  <c r="G4489" i="1"/>
  <c r="F4489" i="1"/>
  <c r="E4489" i="1"/>
  <c r="J4488" i="1"/>
  <c r="I4488" i="1"/>
  <c r="H4488" i="1"/>
  <c r="G4488" i="1"/>
  <c r="F4488" i="1"/>
  <c r="E4488" i="1"/>
  <c r="J4487" i="1"/>
  <c r="I4487" i="1"/>
  <c r="H4487" i="1"/>
  <c r="G4487" i="1"/>
  <c r="F4487" i="1"/>
  <c r="E4487" i="1"/>
  <c r="J4486" i="1"/>
  <c r="I4486" i="1"/>
  <c r="H4486" i="1"/>
  <c r="G4486" i="1"/>
  <c r="F4486" i="1"/>
  <c r="E4486" i="1"/>
  <c r="J4485" i="1"/>
  <c r="I4485" i="1"/>
  <c r="H4485" i="1"/>
  <c r="G4485" i="1"/>
  <c r="F4485" i="1"/>
  <c r="E4485" i="1"/>
  <c r="J4484" i="1"/>
  <c r="I4484" i="1"/>
  <c r="H4484" i="1"/>
  <c r="G4484" i="1"/>
  <c r="F4484" i="1"/>
  <c r="E4484" i="1"/>
  <c r="J4483" i="1"/>
  <c r="I4483" i="1"/>
  <c r="H4483" i="1"/>
  <c r="G4483" i="1"/>
  <c r="F4483" i="1"/>
  <c r="E4483" i="1"/>
  <c r="J4482" i="1"/>
  <c r="I4482" i="1"/>
  <c r="H4482" i="1"/>
  <c r="G4482" i="1"/>
  <c r="F4482" i="1"/>
  <c r="E4482" i="1"/>
  <c r="J4481" i="1"/>
  <c r="I4481" i="1"/>
  <c r="H4481" i="1"/>
  <c r="G4481" i="1"/>
  <c r="F4481" i="1"/>
  <c r="E4481" i="1"/>
  <c r="J4480" i="1"/>
  <c r="I4480" i="1"/>
  <c r="H4480" i="1"/>
  <c r="G4480" i="1"/>
  <c r="F4480" i="1"/>
  <c r="E4480" i="1"/>
  <c r="J4479" i="1"/>
  <c r="I4479" i="1"/>
  <c r="H4479" i="1"/>
  <c r="G4479" i="1"/>
  <c r="F4479" i="1"/>
  <c r="E4479" i="1"/>
  <c r="J4478" i="1"/>
  <c r="I4478" i="1"/>
  <c r="H4478" i="1"/>
  <c r="G4478" i="1"/>
  <c r="F4478" i="1"/>
  <c r="E4478" i="1"/>
  <c r="J4477" i="1"/>
  <c r="I4477" i="1"/>
  <c r="H4477" i="1"/>
  <c r="G4477" i="1"/>
  <c r="F4477" i="1"/>
  <c r="E4477" i="1"/>
  <c r="J4476" i="1"/>
  <c r="I4476" i="1"/>
  <c r="H4476" i="1"/>
  <c r="G4476" i="1"/>
  <c r="F4476" i="1"/>
  <c r="E4476" i="1"/>
  <c r="J4475" i="1"/>
  <c r="I4475" i="1"/>
  <c r="H4475" i="1"/>
  <c r="G4475" i="1"/>
  <c r="F4475" i="1"/>
  <c r="E4475" i="1"/>
  <c r="J4474" i="1"/>
  <c r="I4474" i="1"/>
  <c r="H4474" i="1"/>
  <c r="G4474" i="1"/>
  <c r="F4474" i="1"/>
  <c r="E4474" i="1"/>
  <c r="J4473" i="1"/>
  <c r="I4473" i="1"/>
  <c r="H4473" i="1"/>
  <c r="G4473" i="1"/>
  <c r="F4473" i="1"/>
  <c r="E4473" i="1"/>
  <c r="J4472" i="1"/>
  <c r="I4472" i="1"/>
  <c r="H4472" i="1"/>
  <c r="G4472" i="1"/>
  <c r="F4472" i="1"/>
  <c r="E4472" i="1"/>
  <c r="J4471" i="1"/>
  <c r="I4471" i="1"/>
  <c r="H4471" i="1"/>
  <c r="G4471" i="1"/>
  <c r="F4471" i="1"/>
  <c r="E4471" i="1"/>
  <c r="J4470" i="1"/>
  <c r="I4470" i="1"/>
  <c r="H4470" i="1"/>
  <c r="G4470" i="1"/>
  <c r="F4470" i="1"/>
  <c r="E4470" i="1"/>
  <c r="J4469" i="1"/>
  <c r="I4469" i="1"/>
  <c r="H4469" i="1"/>
  <c r="G4469" i="1"/>
  <c r="F4469" i="1"/>
  <c r="E4469" i="1"/>
  <c r="J4468" i="1"/>
  <c r="I4468" i="1"/>
  <c r="H4468" i="1"/>
  <c r="G4468" i="1"/>
  <c r="F4468" i="1"/>
  <c r="E4468" i="1"/>
  <c r="J4467" i="1"/>
  <c r="I4467" i="1"/>
  <c r="H4467" i="1"/>
  <c r="G4467" i="1"/>
  <c r="F4467" i="1"/>
  <c r="E4467" i="1"/>
  <c r="J4466" i="1"/>
  <c r="I4466" i="1"/>
  <c r="H4466" i="1"/>
  <c r="G4466" i="1"/>
  <c r="F4466" i="1"/>
  <c r="E4466" i="1"/>
  <c r="J4465" i="1"/>
  <c r="I4465" i="1"/>
  <c r="H4465" i="1"/>
  <c r="G4465" i="1"/>
  <c r="F4465" i="1"/>
  <c r="E4465" i="1"/>
  <c r="J4464" i="1"/>
  <c r="I4464" i="1"/>
  <c r="H4464" i="1"/>
  <c r="G4464" i="1"/>
  <c r="F4464" i="1"/>
  <c r="E4464" i="1"/>
  <c r="J4463" i="1"/>
  <c r="I4463" i="1"/>
  <c r="H4463" i="1"/>
  <c r="G4463" i="1"/>
  <c r="F4463" i="1"/>
  <c r="E4463" i="1"/>
  <c r="J4462" i="1"/>
  <c r="I4462" i="1"/>
  <c r="H4462" i="1"/>
  <c r="G4462" i="1"/>
  <c r="F4462" i="1"/>
  <c r="E4462" i="1"/>
  <c r="J4461" i="1"/>
  <c r="I4461" i="1"/>
  <c r="H4461" i="1"/>
  <c r="G4461" i="1"/>
  <c r="F4461" i="1"/>
  <c r="E4461" i="1"/>
  <c r="J4460" i="1"/>
  <c r="I4460" i="1"/>
  <c r="H4460" i="1"/>
  <c r="G4460" i="1"/>
  <c r="F4460" i="1"/>
  <c r="E4460" i="1"/>
  <c r="J4459" i="1"/>
  <c r="I4459" i="1"/>
  <c r="H4459" i="1"/>
  <c r="G4459" i="1"/>
  <c r="F4459" i="1"/>
  <c r="E4459" i="1"/>
  <c r="J4458" i="1"/>
  <c r="I4458" i="1"/>
  <c r="H4458" i="1"/>
  <c r="G4458" i="1"/>
  <c r="F4458" i="1"/>
  <c r="E4458" i="1"/>
  <c r="J4457" i="1"/>
  <c r="I4457" i="1"/>
  <c r="H4457" i="1"/>
  <c r="G4457" i="1"/>
  <c r="F4457" i="1"/>
  <c r="E4457" i="1"/>
  <c r="J4456" i="1"/>
  <c r="I4456" i="1"/>
  <c r="H4456" i="1"/>
  <c r="G4456" i="1"/>
  <c r="F4456" i="1"/>
  <c r="E4456" i="1"/>
  <c r="J4455" i="1"/>
  <c r="I4455" i="1"/>
  <c r="H4455" i="1"/>
  <c r="G4455" i="1"/>
  <c r="F4455" i="1"/>
  <c r="E4455" i="1"/>
  <c r="J4454" i="1"/>
  <c r="I4454" i="1"/>
  <c r="H4454" i="1"/>
  <c r="G4454" i="1"/>
  <c r="F4454" i="1"/>
  <c r="E4454" i="1"/>
  <c r="J4453" i="1"/>
  <c r="I4453" i="1"/>
  <c r="H4453" i="1"/>
  <c r="G4453" i="1"/>
  <c r="F4453" i="1"/>
  <c r="E4453" i="1"/>
  <c r="J4452" i="1"/>
  <c r="I4452" i="1"/>
  <c r="H4452" i="1"/>
  <c r="G4452" i="1"/>
  <c r="F4452" i="1"/>
  <c r="E4452" i="1"/>
  <c r="J4451" i="1"/>
  <c r="I4451" i="1"/>
  <c r="H4451" i="1"/>
  <c r="G4451" i="1"/>
  <c r="F4451" i="1"/>
  <c r="E4451" i="1"/>
  <c r="J4450" i="1"/>
  <c r="I4450" i="1"/>
  <c r="H4450" i="1"/>
  <c r="G4450" i="1"/>
  <c r="F4450" i="1"/>
  <c r="E4450" i="1"/>
  <c r="J4449" i="1"/>
  <c r="I4449" i="1"/>
  <c r="H4449" i="1"/>
  <c r="G4449" i="1"/>
  <c r="F4449" i="1"/>
  <c r="E4449" i="1"/>
  <c r="J4448" i="1"/>
  <c r="I4448" i="1"/>
  <c r="H4448" i="1"/>
  <c r="G4448" i="1"/>
  <c r="F4448" i="1"/>
  <c r="E4448" i="1"/>
  <c r="J4447" i="1"/>
  <c r="I4447" i="1"/>
  <c r="H4447" i="1"/>
  <c r="G4447" i="1"/>
  <c r="F4447" i="1"/>
  <c r="E4447" i="1"/>
  <c r="J4446" i="1"/>
  <c r="I4446" i="1"/>
  <c r="H4446" i="1"/>
  <c r="G4446" i="1"/>
  <c r="F4446" i="1"/>
  <c r="E4446" i="1"/>
  <c r="J4445" i="1"/>
  <c r="I4445" i="1"/>
  <c r="H4445" i="1"/>
  <c r="G4445" i="1"/>
  <c r="F4445" i="1"/>
  <c r="E4445" i="1"/>
  <c r="J4444" i="1"/>
  <c r="I4444" i="1"/>
  <c r="H4444" i="1"/>
  <c r="G4444" i="1"/>
  <c r="F4444" i="1"/>
  <c r="E4444" i="1"/>
  <c r="J4443" i="1"/>
  <c r="I4443" i="1"/>
  <c r="H4443" i="1"/>
  <c r="G4443" i="1"/>
  <c r="F4443" i="1"/>
  <c r="E4443" i="1"/>
  <c r="J4442" i="1"/>
  <c r="I4442" i="1"/>
  <c r="H4442" i="1"/>
  <c r="G4442" i="1"/>
  <c r="F4442" i="1"/>
  <c r="E4442" i="1"/>
  <c r="J4441" i="1"/>
  <c r="I4441" i="1"/>
  <c r="H4441" i="1"/>
  <c r="G4441" i="1"/>
  <c r="F4441" i="1"/>
  <c r="E4441" i="1"/>
  <c r="J4440" i="1"/>
  <c r="I4440" i="1"/>
  <c r="H4440" i="1"/>
  <c r="G4440" i="1"/>
  <c r="F4440" i="1"/>
  <c r="E4440" i="1"/>
  <c r="J4439" i="1"/>
  <c r="I4439" i="1"/>
  <c r="H4439" i="1"/>
  <c r="G4439" i="1"/>
  <c r="F4439" i="1"/>
  <c r="E4439" i="1"/>
  <c r="J4438" i="1"/>
  <c r="I4438" i="1"/>
  <c r="H4438" i="1"/>
  <c r="G4438" i="1"/>
  <c r="F4438" i="1"/>
  <c r="E4438" i="1"/>
  <c r="J4437" i="1"/>
  <c r="I4437" i="1"/>
  <c r="H4437" i="1"/>
  <c r="G4437" i="1"/>
  <c r="F4437" i="1"/>
  <c r="E4437" i="1"/>
  <c r="J4436" i="1"/>
  <c r="I4436" i="1"/>
  <c r="H4436" i="1"/>
  <c r="G4436" i="1"/>
  <c r="F4436" i="1"/>
  <c r="E4436" i="1"/>
  <c r="J4435" i="1"/>
  <c r="I4435" i="1"/>
  <c r="H4435" i="1"/>
  <c r="G4435" i="1"/>
  <c r="F4435" i="1"/>
  <c r="E4435" i="1"/>
  <c r="J4434" i="1"/>
  <c r="I4434" i="1"/>
  <c r="H4434" i="1"/>
  <c r="G4434" i="1"/>
  <c r="F4434" i="1"/>
  <c r="E4434" i="1"/>
  <c r="J4433" i="1"/>
  <c r="I4433" i="1"/>
  <c r="H4433" i="1"/>
  <c r="G4433" i="1"/>
  <c r="F4433" i="1"/>
  <c r="E4433" i="1"/>
  <c r="J4432" i="1"/>
  <c r="I4432" i="1"/>
  <c r="H4432" i="1"/>
  <c r="G4432" i="1"/>
  <c r="F4432" i="1"/>
  <c r="E4432" i="1"/>
  <c r="J4431" i="1"/>
  <c r="I4431" i="1"/>
  <c r="H4431" i="1"/>
  <c r="G4431" i="1"/>
  <c r="F4431" i="1"/>
  <c r="E4431" i="1"/>
  <c r="J4430" i="1"/>
  <c r="I4430" i="1"/>
  <c r="H4430" i="1"/>
  <c r="G4430" i="1"/>
  <c r="F4430" i="1"/>
  <c r="E4430" i="1"/>
  <c r="J4429" i="1"/>
  <c r="I4429" i="1"/>
  <c r="H4429" i="1"/>
  <c r="G4429" i="1"/>
  <c r="F4429" i="1"/>
  <c r="E4429" i="1"/>
  <c r="J4428" i="1"/>
  <c r="I4428" i="1"/>
  <c r="H4428" i="1"/>
  <c r="G4428" i="1"/>
  <c r="F4428" i="1"/>
  <c r="E4428" i="1"/>
  <c r="J4427" i="1"/>
  <c r="I4427" i="1"/>
  <c r="H4427" i="1"/>
  <c r="G4427" i="1"/>
  <c r="F4427" i="1"/>
  <c r="E4427" i="1"/>
  <c r="J4426" i="1"/>
  <c r="I4426" i="1"/>
  <c r="H4426" i="1"/>
  <c r="G4426" i="1"/>
  <c r="F4426" i="1"/>
  <c r="E4426" i="1"/>
  <c r="J4425" i="1"/>
  <c r="I4425" i="1"/>
  <c r="H4425" i="1"/>
  <c r="G4425" i="1"/>
  <c r="F4425" i="1"/>
  <c r="E4425" i="1"/>
  <c r="J4424" i="1"/>
  <c r="I4424" i="1"/>
  <c r="H4424" i="1"/>
  <c r="G4424" i="1"/>
  <c r="F4424" i="1"/>
  <c r="E4424" i="1"/>
  <c r="J4423" i="1"/>
  <c r="I4423" i="1"/>
  <c r="H4423" i="1"/>
  <c r="G4423" i="1"/>
  <c r="F4423" i="1"/>
  <c r="E4423" i="1"/>
  <c r="J4422" i="1"/>
  <c r="I4422" i="1"/>
  <c r="H4422" i="1"/>
  <c r="G4422" i="1"/>
  <c r="F4422" i="1"/>
  <c r="E4422" i="1"/>
  <c r="J4421" i="1"/>
  <c r="I4421" i="1"/>
  <c r="H4421" i="1"/>
  <c r="G4421" i="1"/>
  <c r="F4421" i="1"/>
  <c r="E4421" i="1"/>
  <c r="J4420" i="1"/>
  <c r="I4420" i="1"/>
  <c r="H4420" i="1"/>
  <c r="G4420" i="1"/>
  <c r="F4420" i="1"/>
  <c r="E4420" i="1"/>
  <c r="J4419" i="1"/>
  <c r="I4419" i="1"/>
  <c r="H4419" i="1"/>
  <c r="G4419" i="1"/>
  <c r="F4419" i="1"/>
  <c r="E4419" i="1"/>
  <c r="J4418" i="1"/>
  <c r="I4418" i="1"/>
  <c r="H4418" i="1"/>
  <c r="G4418" i="1"/>
  <c r="F4418" i="1"/>
  <c r="E4418" i="1"/>
  <c r="J4417" i="1"/>
  <c r="I4417" i="1"/>
  <c r="H4417" i="1"/>
  <c r="G4417" i="1"/>
  <c r="F4417" i="1"/>
  <c r="E4417" i="1"/>
  <c r="J4416" i="1"/>
  <c r="I4416" i="1"/>
  <c r="H4416" i="1"/>
  <c r="G4416" i="1"/>
  <c r="F4416" i="1"/>
  <c r="E4416" i="1"/>
  <c r="J4415" i="1"/>
  <c r="I4415" i="1"/>
  <c r="H4415" i="1"/>
  <c r="G4415" i="1"/>
  <c r="F4415" i="1"/>
  <c r="E4415" i="1"/>
  <c r="J4414" i="1"/>
  <c r="I4414" i="1"/>
  <c r="H4414" i="1"/>
  <c r="G4414" i="1"/>
  <c r="F4414" i="1"/>
  <c r="E4414" i="1"/>
  <c r="J4413" i="1"/>
  <c r="I4413" i="1"/>
  <c r="H4413" i="1"/>
  <c r="G4413" i="1"/>
  <c r="F4413" i="1"/>
  <c r="E4413" i="1"/>
  <c r="J4412" i="1"/>
  <c r="I4412" i="1"/>
  <c r="H4412" i="1"/>
  <c r="G4412" i="1"/>
  <c r="F4412" i="1"/>
  <c r="E4412" i="1"/>
  <c r="J4411" i="1"/>
  <c r="I4411" i="1"/>
  <c r="H4411" i="1"/>
  <c r="G4411" i="1"/>
  <c r="F4411" i="1"/>
  <c r="E4411" i="1"/>
  <c r="J4410" i="1"/>
  <c r="I4410" i="1"/>
  <c r="H4410" i="1"/>
  <c r="G4410" i="1"/>
  <c r="F4410" i="1"/>
  <c r="E4410" i="1"/>
  <c r="J4409" i="1"/>
  <c r="I4409" i="1"/>
  <c r="H4409" i="1"/>
  <c r="G4409" i="1"/>
  <c r="F4409" i="1"/>
  <c r="E4409" i="1"/>
  <c r="J4408" i="1"/>
  <c r="I4408" i="1"/>
  <c r="H4408" i="1"/>
  <c r="G4408" i="1"/>
  <c r="F4408" i="1"/>
  <c r="E4408" i="1"/>
  <c r="J4407" i="1"/>
  <c r="I4407" i="1"/>
  <c r="H4407" i="1"/>
  <c r="G4407" i="1"/>
  <c r="F4407" i="1"/>
  <c r="E4407" i="1"/>
  <c r="J4406" i="1"/>
  <c r="I4406" i="1"/>
  <c r="H4406" i="1"/>
  <c r="G4406" i="1"/>
  <c r="F4406" i="1"/>
  <c r="E4406" i="1"/>
  <c r="J4405" i="1"/>
  <c r="I4405" i="1"/>
  <c r="H4405" i="1"/>
  <c r="G4405" i="1"/>
  <c r="F4405" i="1"/>
  <c r="E4405" i="1"/>
  <c r="J4404" i="1"/>
  <c r="I4404" i="1"/>
  <c r="H4404" i="1"/>
  <c r="G4404" i="1"/>
  <c r="F4404" i="1"/>
  <c r="E4404" i="1"/>
  <c r="J4403" i="1"/>
  <c r="I4403" i="1"/>
  <c r="H4403" i="1"/>
  <c r="G4403" i="1"/>
  <c r="F4403" i="1"/>
  <c r="E4403" i="1"/>
  <c r="J4402" i="1"/>
  <c r="I4402" i="1"/>
  <c r="H4402" i="1"/>
  <c r="G4402" i="1"/>
  <c r="F4402" i="1"/>
  <c r="E4402" i="1"/>
  <c r="J4401" i="1"/>
  <c r="I4401" i="1"/>
  <c r="H4401" i="1"/>
  <c r="G4401" i="1"/>
  <c r="F4401" i="1"/>
  <c r="E4401" i="1"/>
  <c r="J4400" i="1"/>
  <c r="I4400" i="1"/>
  <c r="H4400" i="1"/>
  <c r="G4400" i="1"/>
  <c r="F4400" i="1"/>
  <c r="E4400" i="1"/>
  <c r="J4399" i="1"/>
  <c r="I4399" i="1"/>
  <c r="H4399" i="1"/>
  <c r="G4399" i="1"/>
  <c r="F4399" i="1"/>
  <c r="E4399" i="1"/>
  <c r="J4398" i="1"/>
  <c r="I4398" i="1"/>
  <c r="H4398" i="1"/>
  <c r="G4398" i="1"/>
  <c r="F4398" i="1"/>
  <c r="E4398" i="1"/>
  <c r="J4397" i="1"/>
  <c r="I4397" i="1"/>
  <c r="H4397" i="1"/>
  <c r="G4397" i="1"/>
  <c r="F4397" i="1"/>
  <c r="E4397" i="1"/>
  <c r="J4396" i="1"/>
  <c r="I4396" i="1"/>
  <c r="H4396" i="1"/>
  <c r="G4396" i="1"/>
  <c r="F4396" i="1"/>
  <c r="E4396" i="1"/>
  <c r="J4395" i="1"/>
  <c r="I4395" i="1"/>
  <c r="H4395" i="1"/>
  <c r="G4395" i="1"/>
  <c r="F4395" i="1"/>
  <c r="E4395" i="1"/>
  <c r="J4394" i="1"/>
  <c r="I4394" i="1"/>
  <c r="H4394" i="1"/>
  <c r="G4394" i="1"/>
  <c r="F4394" i="1"/>
  <c r="E4394" i="1"/>
  <c r="J4393" i="1"/>
  <c r="I4393" i="1"/>
  <c r="H4393" i="1"/>
  <c r="G4393" i="1"/>
  <c r="F4393" i="1"/>
  <c r="E4393" i="1"/>
  <c r="J4392" i="1"/>
  <c r="I4392" i="1"/>
  <c r="H4392" i="1"/>
  <c r="G4392" i="1"/>
  <c r="F4392" i="1"/>
  <c r="E4392" i="1"/>
  <c r="J4391" i="1"/>
  <c r="I4391" i="1"/>
  <c r="H4391" i="1"/>
  <c r="G4391" i="1"/>
  <c r="F4391" i="1"/>
  <c r="E4391" i="1"/>
  <c r="J4390" i="1"/>
  <c r="I4390" i="1"/>
  <c r="H4390" i="1"/>
  <c r="G4390" i="1"/>
  <c r="F4390" i="1"/>
  <c r="E4390" i="1"/>
  <c r="J4389" i="1"/>
  <c r="I4389" i="1"/>
  <c r="H4389" i="1"/>
  <c r="G4389" i="1"/>
  <c r="F4389" i="1"/>
  <c r="E4389" i="1"/>
  <c r="J4388" i="1"/>
  <c r="I4388" i="1"/>
  <c r="H4388" i="1"/>
  <c r="G4388" i="1"/>
  <c r="F4388" i="1"/>
  <c r="E4388" i="1"/>
  <c r="J4387" i="1"/>
  <c r="I4387" i="1"/>
  <c r="H4387" i="1"/>
  <c r="G4387" i="1"/>
  <c r="F4387" i="1"/>
  <c r="E4387" i="1"/>
  <c r="J4386" i="1"/>
  <c r="I4386" i="1"/>
  <c r="H4386" i="1"/>
  <c r="G4386" i="1"/>
  <c r="F4386" i="1"/>
  <c r="E4386" i="1"/>
  <c r="J4385" i="1"/>
  <c r="I4385" i="1"/>
  <c r="H4385" i="1"/>
  <c r="G4385" i="1"/>
  <c r="F4385" i="1"/>
  <c r="E4385" i="1"/>
  <c r="J4384" i="1"/>
  <c r="I4384" i="1"/>
  <c r="H4384" i="1"/>
  <c r="G4384" i="1"/>
  <c r="F4384" i="1"/>
  <c r="E4384" i="1"/>
  <c r="J4383" i="1"/>
  <c r="I4383" i="1"/>
  <c r="H4383" i="1"/>
  <c r="G4383" i="1"/>
  <c r="F4383" i="1"/>
  <c r="E4383" i="1"/>
  <c r="J4382" i="1"/>
  <c r="I4382" i="1"/>
  <c r="H4382" i="1"/>
  <c r="G4382" i="1"/>
  <c r="F4382" i="1"/>
  <c r="E4382" i="1"/>
  <c r="J4381" i="1"/>
  <c r="I4381" i="1"/>
  <c r="H4381" i="1"/>
  <c r="G4381" i="1"/>
  <c r="F4381" i="1"/>
  <c r="E4381" i="1"/>
  <c r="J4380" i="1"/>
  <c r="I4380" i="1"/>
  <c r="H4380" i="1"/>
  <c r="G4380" i="1"/>
  <c r="F4380" i="1"/>
  <c r="E4380" i="1"/>
  <c r="J4379" i="1"/>
  <c r="I4379" i="1"/>
  <c r="H4379" i="1"/>
  <c r="G4379" i="1"/>
  <c r="F4379" i="1"/>
  <c r="E4379" i="1"/>
  <c r="J4378" i="1"/>
  <c r="I4378" i="1"/>
  <c r="H4378" i="1"/>
  <c r="G4378" i="1"/>
  <c r="F4378" i="1"/>
  <c r="E4378" i="1"/>
  <c r="J4377" i="1"/>
  <c r="I4377" i="1"/>
  <c r="H4377" i="1"/>
  <c r="G4377" i="1"/>
  <c r="F4377" i="1"/>
  <c r="E4377" i="1"/>
  <c r="J4376" i="1"/>
  <c r="I4376" i="1"/>
  <c r="H4376" i="1"/>
  <c r="G4376" i="1"/>
  <c r="F4376" i="1"/>
  <c r="E4376" i="1"/>
  <c r="J4375" i="1"/>
  <c r="I4375" i="1"/>
  <c r="H4375" i="1"/>
  <c r="G4375" i="1"/>
  <c r="F4375" i="1"/>
  <c r="E4375" i="1"/>
  <c r="J4374" i="1"/>
  <c r="I4374" i="1"/>
  <c r="H4374" i="1"/>
  <c r="G4374" i="1"/>
  <c r="F4374" i="1"/>
  <c r="E4374" i="1"/>
  <c r="J4373" i="1"/>
  <c r="I4373" i="1"/>
  <c r="H4373" i="1"/>
  <c r="G4373" i="1"/>
  <c r="F4373" i="1"/>
  <c r="E4373" i="1"/>
  <c r="J4372" i="1"/>
  <c r="I4372" i="1"/>
  <c r="H4372" i="1"/>
  <c r="G4372" i="1"/>
  <c r="F4372" i="1"/>
  <c r="E4372" i="1"/>
  <c r="J4371" i="1"/>
  <c r="I4371" i="1"/>
  <c r="H4371" i="1"/>
  <c r="G4371" i="1"/>
  <c r="F4371" i="1"/>
  <c r="E4371" i="1"/>
  <c r="J4370" i="1"/>
  <c r="I4370" i="1"/>
  <c r="H4370" i="1"/>
  <c r="G4370" i="1"/>
  <c r="F4370" i="1"/>
  <c r="E4370" i="1"/>
  <c r="J4369" i="1"/>
  <c r="I4369" i="1"/>
  <c r="H4369" i="1"/>
  <c r="G4369" i="1"/>
  <c r="F4369" i="1"/>
  <c r="E4369" i="1"/>
  <c r="J4368" i="1"/>
  <c r="I4368" i="1"/>
  <c r="H4368" i="1"/>
  <c r="G4368" i="1"/>
  <c r="F4368" i="1"/>
  <c r="E4368" i="1"/>
  <c r="J4367" i="1"/>
  <c r="I4367" i="1"/>
  <c r="H4367" i="1"/>
  <c r="G4367" i="1"/>
  <c r="F4367" i="1"/>
  <c r="E4367" i="1"/>
  <c r="J4366" i="1"/>
  <c r="I4366" i="1"/>
  <c r="H4366" i="1"/>
  <c r="G4366" i="1"/>
  <c r="F4366" i="1"/>
  <c r="E4366" i="1"/>
  <c r="J4365" i="1"/>
  <c r="I4365" i="1"/>
  <c r="H4365" i="1"/>
  <c r="G4365" i="1"/>
  <c r="F4365" i="1"/>
  <c r="E4365" i="1"/>
  <c r="J4364" i="1"/>
  <c r="I4364" i="1"/>
  <c r="H4364" i="1"/>
  <c r="G4364" i="1"/>
  <c r="F4364" i="1"/>
  <c r="E4364" i="1"/>
  <c r="J4363" i="1"/>
  <c r="I4363" i="1"/>
  <c r="H4363" i="1"/>
  <c r="G4363" i="1"/>
  <c r="F4363" i="1"/>
  <c r="E4363" i="1"/>
  <c r="J4362" i="1"/>
  <c r="I4362" i="1"/>
  <c r="H4362" i="1"/>
  <c r="G4362" i="1"/>
  <c r="F4362" i="1"/>
  <c r="E4362" i="1"/>
  <c r="J4361" i="1"/>
  <c r="I4361" i="1"/>
  <c r="H4361" i="1"/>
  <c r="G4361" i="1"/>
  <c r="F4361" i="1"/>
  <c r="E4361" i="1"/>
  <c r="J4360" i="1"/>
  <c r="I4360" i="1"/>
  <c r="H4360" i="1"/>
  <c r="G4360" i="1"/>
  <c r="F4360" i="1"/>
  <c r="E4360" i="1"/>
  <c r="J4359" i="1"/>
  <c r="I4359" i="1"/>
  <c r="H4359" i="1"/>
  <c r="G4359" i="1"/>
  <c r="F4359" i="1"/>
  <c r="E4359" i="1"/>
  <c r="J4358" i="1"/>
  <c r="I4358" i="1"/>
  <c r="H4358" i="1"/>
  <c r="G4358" i="1"/>
  <c r="F4358" i="1"/>
  <c r="E4358" i="1"/>
  <c r="J4357" i="1"/>
  <c r="I4357" i="1"/>
  <c r="H4357" i="1"/>
  <c r="G4357" i="1"/>
  <c r="F4357" i="1"/>
  <c r="E4357" i="1"/>
  <c r="J4356" i="1"/>
  <c r="I4356" i="1"/>
  <c r="H4356" i="1"/>
  <c r="G4356" i="1"/>
  <c r="F4356" i="1"/>
  <c r="E4356" i="1"/>
  <c r="J4355" i="1"/>
  <c r="I4355" i="1"/>
  <c r="H4355" i="1"/>
  <c r="G4355" i="1"/>
  <c r="F4355" i="1"/>
  <c r="E4355" i="1"/>
  <c r="J4354" i="1"/>
  <c r="I4354" i="1"/>
  <c r="H4354" i="1"/>
  <c r="G4354" i="1"/>
  <c r="F4354" i="1"/>
  <c r="E4354" i="1"/>
  <c r="J4353" i="1"/>
  <c r="I4353" i="1"/>
  <c r="H4353" i="1"/>
  <c r="G4353" i="1"/>
  <c r="F4353" i="1"/>
  <c r="E4353" i="1"/>
  <c r="J4352" i="1"/>
  <c r="I4352" i="1"/>
  <c r="H4352" i="1"/>
  <c r="G4352" i="1"/>
  <c r="F4352" i="1"/>
  <c r="E4352" i="1"/>
  <c r="J4351" i="1"/>
  <c r="I4351" i="1"/>
  <c r="H4351" i="1"/>
  <c r="G4351" i="1"/>
  <c r="F4351" i="1"/>
  <c r="E4351" i="1"/>
  <c r="J4350" i="1"/>
  <c r="I4350" i="1"/>
  <c r="H4350" i="1"/>
  <c r="G4350" i="1"/>
  <c r="F4350" i="1"/>
  <c r="E4350" i="1"/>
  <c r="J4349" i="1"/>
  <c r="I4349" i="1"/>
  <c r="H4349" i="1"/>
  <c r="G4349" i="1"/>
  <c r="F4349" i="1"/>
  <c r="E4349" i="1"/>
  <c r="J4348" i="1"/>
  <c r="I4348" i="1"/>
  <c r="H4348" i="1"/>
  <c r="G4348" i="1"/>
  <c r="F4348" i="1"/>
  <c r="E4348" i="1"/>
  <c r="J4347" i="1"/>
  <c r="I4347" i="1"/>
  <c r="H4347" i="1"/>
  <c r="G4347" i="1"/>
  <c r="F4347" i="1"/>
  <c r="E4347" i="1"/>
  <c r="J4346" i="1"/>
  <c r="I4346" i="1"/>
  <c r="H4346" i="1"/>
  <c r="G4346" i="1"/>
  <c r="F4346" i="1"/>
  <c r="E4346" i="1"/>
  <c r="J4345" i="1"/>
  <c r="I4345" i="1"/>
  <c r="H4345" i="1"/>
  <c r="G4345" i="1"/>
  <c r="F4345" i="1"/>
  <c r="E4345" i="1"/>
  <c r="J4344" i="1"/>
  <c r="I4344" i="1"/>
  <c r="H4344" i="1"/>
  <c r="G4344" i="1"/>
  <c r="F4344" i="1"/>
  <c r="E4344" i="1"/>
  <c r="J4343" i="1"/>
  <c r="I4343" i="1"/>
  <c r="H4343" i="1"/>
  <c r="G4343" i="1"/>
  <c r="F4343" i="1"/>
  <c r="E4343" i="1"/>
  <c r="J4342" i="1"/>
  <c r="I4342" i="1"/>
  <c r="H4342" i="1"/>
  <c r="G4342" i="1"/>
  <c r="F4342" i="1"/>
  <c r="E4342" i="1"/>
  <c r="J4341" i="1"/>
  <c r="I4341" i="1"/>
  <c r="H4341" i="1"/>
  <c r="G4341" i="1"/>
  <c r="F4341" i="1"/>
  <c r="E4341" i="1"/>
  <c r="J4340" i="1"/>
  <c r="I4340" i="1"/>
  <c r="H4340" i="1"/>
  <c r="G4340" i="1"/>
  <c r="F4340" i="1"/>
  <c r="E4340" i="1"/>
  <c r="J4339" i="1"/>
  <c r="I4339" i="1"/>
  <c r="H4339" i="1"/>
  <c r="G4339" i="1"/>
  <c r="F4339" i="1"/>
  <c r="E4339" i="1"/>
  <c r="J4338" i="1"/>
  <c r="I4338" i="1"/>
  <c r="H4338" i="1"/>
  <c r="G4338" i="1"/>
  <c r="F4338" i="1"/>
  <c r="E4338" i="1"/>
  <c r="J4337" i="1"/>
  <c r="I4337" i="1"/>
  <c r="H4337" i="1"/>
  <c r="G4337" i="1"/>
  <c r="F4337" i="1"/>
  <c r="E4337" i="1"/>
  <c r="J4336" i="1"/>
  <c r="I4336" i="1"/>
  <c r="H4336" i="1"/>
  <c r="G4336" i="1"/>
  <c r="F4336" i="1"/>
  <c r="E4336" i="1"/>
  <c r="J4335" i="1"/>
  <c r="I4335" i="1"/>
  <c r="H4335" i="1"/>
  <c r="G4335" i="1"/>
  <c r="F4335" i="1"/>
  <c r="E4335" i="1"/>
  <c r="J4334" i="1"/>
  <c r="I4334" i="1"/>
  <c r="H4334" i="1"/>
  <c r="G4334" i="1"/>
  <c r="F4334" i="1"/>
  <c r="E4334" i="1"/>
  <c r="J4333" i="1"/>
  <c r="I4333" i="1"/>
  <c r="H4333" i="1"/>
  <c r="G4333" i="1"/>
  <c r="F4333" i="1"/>
  <c r="E4333" i="1"/>
  <c r="J4332" i="1"/>
  <c r="I4332" i="1"/>
  <c r="H4332" i="1"/>
  <c r="G4332" i="1"/>
  <c r="F4332" i="1"/>
  <c r="E4332" i="1"/>
  <c r="J4331" i="1"/>
  <c r="I4331" i="1"/>
  <c r="H4331" i="1"/>
  <c r="G4331" i="1"/>
  <c r="F4331" i="1"/>
  <c r="E4331" i="1"/>
  <c r="J4330" i="1"/>
  <c r="I4330" i="1"/>
  <c r="H4330" i="1"/>
  <c r="G4330" i="1"/>
  <c r="F4330" i="1"/>
  <c r="E4330" i="1"/>
  <c r="J4329" i="1"/>
  <c r="I4329" i="1"/>
  <c r="H4329" i="1"/>
  <c r="G4329" i="1"/>
  <c r="F4329" i="1"/>
  <c r="E4329" i="1"/>
  <c r="J4328" i="1"/>
  <c r="I4328" i="1"/>
  <c r="H4328" i="1"/>
  <c r="G4328" i="1"/>
  <c r="F4328" i="1"/>
  <c r="E4328" i="1"/>
  <c r="J4327" i="1"/>
  <c r="I4327" i="1"/>
  <c r="H4327" i="1"/>
  <c r="G4327" i="1"/>
  <c r="F4327" i="1"/>
  <c r="E4327" i="1"/>
  <c r="J4326" i="1"/>
  <c r="I4326" i="1"/>
  <c r="H4326" i="1"/>
  <c r="G4326" i="1"/>
  <c r="F4326" i="1"/>
  <c r="E4326" i="1"/>
  <c r="J4325" i="1"/>
  <c r="I4325" i="1"/>
  <c r="H4325" i="1"/>
  <c r="G4325" i="1"/>
  <c r="F4325" i="1"/>
  <c r="E4325" i="1"/>
  <c r="J4324" i="1"/>
  <c r="I4324" i="1"/>
  <c r="H4324" i="1"/>
  <c r="G4324" i="1"/>
  <c r="F4324" i="1"/>
  <c r="E4324" i="1"/>
  <c r="J4323" i="1"/>
  <c r="I4323" i="1"/>
  <c r="H4323" i="1"/>
  <c r="G4323" i="1"/>
  <c r="F4323" i="1"/>
  <c r="E4323" i="1"/>
  <c r="J4322" i="1"/>
  <c r="I4322" i="1"/>
  <c r="H4322" i="1"/>
  <c r="G4322" i="1"/>
  <c r="F4322" i="1"/>
  <c r="E4322" i="1"/>
  <c r="J4321" i="1"/>
  <c r="I4321" i="1"/>
  <c r="H4321" i="1"/>
  <c r="G4321" i="1"/>
  <c r="F4321" i="1"/>
  <c r="E4321" i="1"/>
  <c r="J4320" i="1"/>
  <c r="I4320" i="1"/>
  <c r="H4320" i="1"/>
  <c r="G4320" i="1"/>
  <c r="F4320" i="1"/>
  <c r="E4320" i="1"/>
  <c r="J4319" i="1"/>
  <c r="I4319" i="1"/>
  <c r="H4319" i="1"/>
  <c r="G4319" i="1"/>
  <c r="F4319" i="1"/>
  <c r="E4319" i="1"/>
  <c r="J4318" i="1"/>
  <c r="I4318" i="1"/>
  <c r="H4318" i="1"/>
  <c r="G4318" i="1"/>
  <c r="F4318" i="1"/>
  <c r="E4318" i="1"/>
  <c r="J4317" i="1"/>
  <c r="I4317" i="1"/>
  <c r="H4317" i="1"/>
  <c r="G4317" i="1"/>
  <c r="F4317" i="1"/>
  <c r="E4317" i="1"/>
  <c r="J4316" i="1"/>
  <c r="I4316" i="1"/>
  <c r="H4316" i="1"/>
  <c r="G4316" i="1"/>
  <c r="F4316" i="1"/>
  <c r="E4316" i="1"/>
  <c r="J4315" i="1"/>
  <c r="I4315" i="1"/>
  <c r="H4315" i="1"/>
  <c r="G4315" i="1"/>
  <c r="F4315" i="1"/>
  <c r="E4315" i="1"/>
  <c r="J4314" i="1"/>
  <c r="I4314" i="1"/>
  <c r="H4314" i="1"/>
  <c r="G4314" i="1"/>
  <c r="F4314" i="1"/>
  <c r="E4314" i="1"/>
  <c r="J4313" i="1"/>
  <c r="I4313" i="1"/>
  <c r="H4313" i="1"/>
  <c r="G4313" i="1"/>
  <c r="F4313" i="1"/>
  <c r="E4313" i="1"/>
  <c r="J4312" i="1"/>
  <c r="I4312" i="1"/>
  <c r="H4312" i="1"/>
  <c r="G4312" i="1"/>
  <c r="F4312" i="1"/>
  <c r="E4312" i="1"/>
  <c r="J4311" i="1"/>
  <c r="I4311" i="1"/>
  <c r="H4311" i="1"/>
  <c r="G4311" i="1"/>
  <c r="F4311" i="1"/>
  <c r="E4311" i="1"/>
  <c r="J4310" i="1"/>
  <c r="I4310" i="1"/>
  <c r="H4310" i="1"/>
  <c r="G4310" i="1"/>
  <c r="F4310" i="1"/>
  <c r="E4310" i="1"/>
  <c r="J4309" i="1"/>
  <c r="I4309" i="1"/>
  <c r="H4309" i="1"/>
  <c r="G4309" i="1"/>
  <c r="F4309" i="1"/>
  <c r="E4309" i="1"/>
  <c r="J4308" i="1"/>
  <c r="I4308" i="1"/>
  <c r="H4308" i="1"/>
  <c r="G4308" i="1"/>
  <c r="F4308" i="1"/>
  <c r="E4308" i="1"/>
  <c r="J4307" i="1"/>
  <c r="I4307" i="1"/>
  <c r="H4307" i="1"/>
  <c r="G4307" i="1"/>
  <c r="F4307" i="1"/>
  <c r="E4307" i="1"/>
  <c r="J4306" i="1"/>
  <c r="I4306" i="1"/>
  <c r="H4306" i="1"/>
  <c r="G4306" i="1"/>
  <c r="F4306" i="1"/>
  <c r="E4306" i="1"/>
  <c r="J4305" i="1"/>
  <c r="I4305" i="1"/>
  <c r="H4305" i="1"/>
  <c r="G4305" i="1"/>
  <c r="F4305" i="1"/>
  <c r="E4305" i="1"/>
  <c r="J4304" i="1"/>
  <c r="I4304" i="1"/>
  <c r="H4304" i="1"/>
  <c r="G4304" i="1"/>
  <c r="F4304" i="1"/>
  <c r="E4304" i="1"/>
  <c r="J4303" i="1"/>
  <c r="I4303" i="1"/>
  <c r="H4303" i="1"/>
  <c r="G4303" i="1"/>
  <c r="F4303" i="1"/>
  <c r="E4303" i="1"/>
  <c r="J4302" i="1"/>
  <c r="I4302" i="1"/>
  <c r="H4302" i="1"/>
  <c r="G4302" i="1"/>
  <c r="F4302" i="1"/>
  <c r="E4302" i="1"/>
  <c r="J4301" i="1"/>
  <c r="I4301" i="1"/>
  <c r="H4301" i="1"/>
  <c r="G4301" i="1"/>
  <c r="F4301" i="1"/>
  <c r="E4301" i="1"/>
  <c r="J4300" i="1"/>
  <c r="I4300" i="1"/>
  <c r="H4300" i="1"/>
  <c r="G4300" i="1"/>
  <c r="F4300" i="1"/>
  <c r="E4300" i="1"/>
  <c r="J4299" i="1"/>
  <c r="I4299" i="1"/>
  <c r="H4299" i="1"/>
  <c r="G4299" i="1"/>
  <c r="F4299" i="1"/>
  <c r="E4299" i="1"/>
  <c r="J4298" i="1"/>
  <c r="I4298" i="1"/>
  <c r="H4298" i="1"/>
  <c r="G4298" i="1"/>
  <c r="F4298" i="1"/>
  <c r="E4298" i="1"/>
  <c r="J4297" i="1"/>
  <c r="I4297" i="1"/>
  <c r="H4297" i="1"/>
  <c r="G4297" i="1"/>
  <c r="F4297" i="1"/>
  <c r="E4297" i="1"/>
  <c r="J4296" i="1"/>
  <c r="I4296" i="1"/>
  <c r="H4296" i="1"/>
  <c r="G4296" i="1"/>
  <c r="F4296" i="1"/>
  <c r="E4296" i="1"/>
  <c r="J4295" i="1"/>
  <c r="I4295" i="1"/>
  <c r="H4295" i="1"/>
  <c r="G4295" i="1"/>
  <c r="F4295" i="1"/>
  <c r="E4295" i="1"/>
  <c r="J4294" i="1"/>
  <c r="I4294" i="1"/>
  <c r="H4294" i="1"/>
  <c r="G4294" i="1"/>
  <c r="F4294" i="1"/>
  <c r="E4294" i="1"/>
  <c r="J4293" i="1"/>
  <c r="I4293" i="1"/>
  <c r="H4293" i="1"/>
  <c r="G4293" i="1"/>
  <c r="F4293" i="1"/>
  <c r="E4293" i="1"/>
  <c r="J4292" i="1"/>
  <c r="I4292" i="1"/>
  <c r="H4292" i="1"/>
  <c r="G4292" i="1"/>
  <c r="F4292" i="1"/>
  <c r="E4292" i="1"/>
  <c r="J4291" i="1"/>
  <c r="I4291" i="1"/>
  <c r="H4291" i="1"/>
  <c r="G4291" i="1"/>
  <c r="F4291" i="1"/>
  <c r="E4291" i="1"/>
  <c r="J4290" i="1"/>
  <c r="I4290" i="1"/>
  <c r="H4290" i="1"/>
  <c r="G4290" i="1"/>
  <c r="F4290" i="1"/>
  <c r="E4290" i="1"/>
  <c r="J4289" i="1"/>
  <c r="I4289" i="1"/>
  <c r="H4289" i="1"/>
  <c r="G4289" i="1"/>
  <c r="F4289" i="1"/>
  <c r="E4289" i="1"/>
  <c r="J4288" i="1"/>
  <c r="I4288" i="1"/>
  <c r="H4288" i="1"/>
  <c r="G4288" i="1"/>
  <c r="F4288" i="1"/>
  <c r="E4288" i="1"/>
  <c r="J4287" i="1"/>
  <c r="I4287" i="1"/>
  <c r="H4287" i="1"/>
  <c r="G4287" i="1"/>
  <c r="F4287" i="1"/>
  <c r="E4287" i="1"/>
  <c r="J4286" i="1"/>
  <c r="I4286" i="1"/>
  <c r="H4286" i="1"/>
  <c r="G4286" i="1"/>
  <c r="F4286" i="1"/>
  <c r="E4286" i="1"/>
  <c r="J4285" i="1"/>
  <c r="I4285" i="1"/>
  <c r="H4285" i="1"/>
  <c r="G4285" i="1"/>
  <c r="F4285" i="1"/>
  <c r="E4285" i="1"/>
  <c r="J4284" i="1"/>
  <c r="I4284" i="1"/>
  <c r="H4284" i="1"/>
  <c r="G4284" i="1"/>
  <c r="F4284" i="1"/>
  <c r="E4284" i="1"/>
  <c r="J4283" i="1"/>
  <c r="I4283" i="1"/>
  <c r="H4283" i="1"/>
  <c r="G4283" i="1"/>
  <c r="F4283" i="1"/>
  <c r="E4283" i="1"/>
  <c r="J4282" i="1"/>
  <c r="I4282" i="1"/>
  <c r="H4282" i="1"/>
  <c r="G4282" i="1"/>
  <c r="F4282" i="1"/>
  <c r="E4282" i="1"/>
  <c r="J4281" i="1"/>
  <c r="I4281" i="1"/>
  <c r="H4281" i="1"/>
  <c r="G4281" i="1"/>
  <c r="F4281" i="1"/>
  <c r="E4281" i="1"/>
  <c r="J4280" i="1"/>
  <c r="I4280" i="1"/>
  <c r="H4280" i="1"/>
  <c r="G4280" i="1"/>
  <c r="F4280" i="1"/>
  <c r="E4280" i="1"/>
  <c r="J4279" i="1"/>
  <c r="I4279" i="1"/>
  <c r="H4279" i="1"/>
  <c r="G4279" i="1"/>
  <c r="F4279" i="1"/>
  <c r="E4279" i="1"/>
  <c r="J4278" i="1"/>
  <c r="I4278" i="1"/>
  <c r="H4278" i="1"/>
  <c r="G4278" i="1"/>
  <c r="F4278" i="1"/>
  <c r="E4278" i="1"/>
  <c r="J4277" i="1"/>
  <c r="I4277" i="1"/>
  <c r="H4277" i="1"/>
  <c r="G4277" i="1"/>
  <c r="F4277" i="1"/>
  <c r="E4277" i="1"/>
  <c r="J4276" i="1"/>
  <c r="I4276" i="1"/>
  <c r="H4276" i="1"/>
  <c r="G4276" i="1"/>
  <c r="F4276" i="1"/>
  <c r="E4276" i="1"/>
  <c r="J4275" i="1"/>
  <c r="I4275" i="1"/>
  <c r="H4275" i="1"/>
  <c r="G4275" i="1"/>
  <c r="F4275" i="1"/>
  <c r="E4275" i="1"/>
  <c r="J4274" i="1"/>
  <c r="I4274" i="1"/>
  <c r="H4274" i="1"/>
  <c r="G4274" i="1"/>
  <c r="F4274" i="1"/>
  <c r="E4274" i="1"/>
  <c r="J4273" i="1"/>
  <c r="I4273" i="1"/>
  <c r="H4273" i="1"/>
  <c r="G4273" i="1"/>
  <c r="F4273" i="1"/>
  <c r="E4273" i="1"/>
  <c r="J4272" i="1"/>
  <c r="I4272" i="1"/>
  <c r="H4272" i="1"/>
  <c r="G4272" i="1"/>
  <c r="F4272" i="1"/>
  <c r="E4272" i="1"/>
  <c r="J4271" i="1"/>
  <c r="I4271" i="1"/>
  <c r="H4271" i="1"/>
  <c r="G4271" i="1"/>
  <c r="F4271" i="1"/>
  <c r="E4271" i="1"/>
  <c r="J4270" i="1"/>
  <c r="I4270" i="1"/>
  <c r="H4270" i="1"/>
  <c r="G4270" i="1"/>
  <c r="F4270" i="1"/>
  <c r="E4270" i="1"/>
  <c r="J4269" i="1"/>
  <c r="I4269" i="1"/>
  <c r="H4269" i="1"/>
  <c r="G4269" i="1"/>
  <c r="F4269" i="1"/>
  <c r="E4269" i="1"/>
  <c r="J4268" i="1"/>
  <c r="I4268" i="1"/>
  <c r="H4268" i="1"/>
  <c r="G4268" i="1"/>
  <c r="F4268" i="1"/>
  <c r="E4268" i="1"/>
  <c r="J4267" i="1"/>
  <c r="I4267" i="1"/>
  <c r="H4267" i="1"/>
  <c r="G4267" i="1"/>
  <c r="F4267" i="1"/>
  <c r="E4267" i="1"/>
  <c r="J4266" i="1"/>
  <c r="I4266" i="1"/>
  <c r="H4266" i="1"/>
  <c r="G4266" i="1"/>
  <c r="F4266" i="1"/>
  <c r="E4266" i="1"/>
  <c r="J4265" i="1"/>
  <c r="I4265" i="1"/>
  <c r="H4265" i="1"/>
  <c r="G4265" i="1"/>
  <c r="F4265" i="1"/>
  <c r="E4265" i="1"/>
  <c r="J4264" i="1"/>
  <c r="I4264" i="1"/>
  <c r="H4264" i="1"/>
  <c r="G4264" i="1"/>
  <c r="F4264" i="1"/>
  <c r="E4264" i="1"/>
  <c r="J4263" i="1"/>
  <c r="I4263" i="1"/>
  <c r="H4263" i="1"/>
  <c r="G4263" i="1"/>
  <c r="F4263" i="1"/>
  <c r="E4263" i="1"/>
  <c r="J4262" i="1"/>
  <c r="I4262" i="1"/>
  <c r="H4262" i="1"/>
  <c r="G4262" i="1"/>
  <c r="F4262" i="1"/>
  <c r="E4262" i="1"/>
  <c r="J4261" i="1"/>
  <c r="I4261" i="1"/>
  <c r="H4261" i="1"/>
  <c r="G4261" i="1"/>
  <c r="F4261" i="1"/>
  <c r="E4261" i="1"/>
  <c r="J4260" i="1"/>
  <c r="I4260" i="1"/>
  <c r="H4260" i="1"/>
  <c r="G4260" i="1"/>
  <c r="F4260" i="1"/>
  <c r="E4260" i="1"/>
  <c r="J4259" i="1"/>
  <c r="I4259" i="1"/>
  <c r="H4259" i="1"/>
  <c r="G4259" i="1"/>
  <c r="F4259" i="1"/>
  <c r="E4259" i="1"/>
  <c r="J4258" i="1"/>
  <c r="I4258" i="1"/>
  <c r="H4258" i="1"/>
  <c r="G4258" i="1"/>
  <c r="F4258" i="1"/>
  <c r="E4258" i="1"/>
  <c r="J4257" i="1"/>
  <c r="I4257" i="1"/>
  <c r="H4257" i="1"/>
  <c r="G4257" i="1"/>
  <c r="F4257" i="1"/>
  <c r="E4257" i="1"/>
  <c r="J4256" i="1"/>
  <c r="I4256" i="1"/>
  <c r="H4256" i="1"/>
  <c r="G4256" i="1"/>
  <c r="F4256" i="1"/>
  <c r="E4256" i="1"/>
  <c r="J4255" i="1"/>
  <c r="I4255" i="1"/>
  <c r="H4255" i="1"/>
  <c r="G4255" i="1"/>
  <c r="F4255" i="1"/>
  <c r="E4255" i="1"/>
  <c r="J4254" i="1"/>
  <c r="I4254" i="1"/>
  <c r="H4254" i="1"/>
  <c r="G4254" i="1"/>
  <c r="F4254" i="1"/>
  <c r="E4254" i="1"/>
  <c r="J4253" i="1"/>
  <c r="I4253" i="1"/>
  <c r="H4253" i="1"/>
  <c r="G4253" i="1"/>
  <c r="F4253" i="1"/>
  <c r="E4253" i="1"/>
  <c r="J4252" i="1"/>
  <c r="I4252" i="1"/>
  <c r="H4252" i="1"/>
  <c r="G4252" i="1"/>
  <c r="F4252" i="1"/>
  <c r="E4252" i="1"/>
  <c r="J4251" i="1"/>
  <c r="I4251" i="1"/>
  <c r="H4251" i="1"/>
  <c r="G4251" i="1"/>
  <c r="F4251" i="1"/>
  <c r="E4251" i="1"/>
  <c r="J4250" i="1"/>
  <c r="I4250" i="1"/>
  <c r="H4250" i="1"/>
  <c r="G4250" i="1"/>
  <c r="F4250" i="1"/>
  <c r="E4250" i="1"/>
  <c r="J4249" i="1"/>
  <c r="I4249" i="1"/>
  <c r="H4249" i="1"/>
  <c r="G4249" i="1"/>
  <c r="F4249" i="1"/>
  <c r="E4249" i="1"/>
  <c r="J4248" i="1"/>
  <c r="I4248" i="1"/>
  <c r="H4248" i="1"/>
  <c r="G4248" i="1"/>
  <c r="F4248" i="1"/>
  <c r="E4248" i="1"/>
  <c r="J4247" i="1"/>
  <c r="I4247" i="1"/>
  <c r="H4247" i="1"/>
  <c r="G4247" i="1"/>
  <c r="F4247" i="1"/>
  <c r="E4247" i="1"/>
  <c r="J4246" i="1"/>
  <c r="I4246" i="1"/>
  <c r="H4246" i="1"/>
  <c r="G4246" i="1"/>
  <c r="F4246" i="1"/>
  <c r="E4246" i="1"/>
  <c r="J4245" i="1"/>
  <c r="I4245" i="1"/>
  <c r="H4245" i="1"/>
  <c r="G4245" i="1"/>
  <c r="F4245" i="1"/>
  <c r="E4245" i="1"/>
  <c r="J4244" i="1"/>
  <c r="I4244" i="1"/>
  <c r="H4244" i="1"/>
  <c r="G4244" i="1"/>
  <c r="F4244" i="1"/>
  <c r="E4244" i="1"/>
  <c r="J4243" i="1"/>
  <c r="I4243" i="1"/>
  <c r="H4243" i="1"/>
  <c r="G4243" i="1"/>
  <c r="F4243" i="1"/>
  <c r="E4243" i="1"/>
  <c r="J4242" i="1"/>
  <c r="I4242" i="1"/>
  <c r="H4242" i="1"/>
  <c r="G4242" i="1"/>
  <c r="F4242" i="1"/>
  <c r="E4242" i="1"/>
  <c r="J4241" i="1"/>
  <c r="I4241" i="1"/>
  <c r="H4241" i="1"/>
  <c r="G4241" i="1"/>
  <c r="F4241" i="1"/>
  <c r="E4241" i="1"/>
  <c r="J4240" i="1"/>
  <c r="I4240" i="1"/>
  <c r="H4240" i="1"/>
  <c r="G4240" i="1"/>
  <c r="F4240" i="1"/>
  <c r="E4240" i="1"/>
  <c r="J4239" i="1"/>
  <c r="I4239" i="1"/>
  <c r="H4239" i="1"/>
  <c r="G4239" i="1"/>
  <c r="F4239" i="1"/>
  <c r="E4239" i="1"/>
  <c r="J4238" i="1"/>
  <c r="I4238" i="1"/>
  <c r="H4238" i="1"/>
  <c r="G4238" i="1"/>
  <c r="F4238" i="1"/>
  <c r="E4238" i="1"/>
  <c r="J4237" i="1"/>
  <c r="I4237" i="1"/>
  <c r="H4237" i="1"/>
  <c r="G4237" i="1"/>
  <c r="F4237" i="1"/>
  <c r="E4237" i="1"/>
  <c r="J4236" i="1"/>
  <c r="I4236" i="1"/>
  <c r="H4236" i="1"/>
  <c r="G4236" i="1"/>
  <c r="F4236" i="1"/>
  <c r="E4236" i="1"/>
  <c r="J4235" i="1"/>
  <c r="I4235" i="1"/>
  <c r="H4235" i="1"/>
  <c r="G4235" i="1"/>
  <c r="F4235" i="1"/>
  <c r="E4235" i="1"/>
  <c r="J4234" i="1"/>
  <c r="I4234" i="1"/>
  <c r="H4234" i="1"/>
  <c r="G4234" i="1"/>
  <c r="F4234" i="1"/>
  <c r="E4234" i="1"/>
  <c r="J4233" i="1"/>
  <c r="I4233" i="1"/>
  <c r="H4233" i="1"/>
  <c r="G4233" i="1"/>
  <c r="F4233" i="1"/>
  <c r="E4233" i="1"/>
  <c r="J4232" i="1"/>
  <c r="I4232" i="1"/>
  <c r="H4232" i="1"/>
  <c r="G4232" i="1"/>
  <c r="F4232" i="1"/>
  <c r="E4232" i="1"/>
  <c r="J4231" i="1"/>
  <c r="I4231" i="1"/>
  <c r="H4231" i="1"/>
  <c r="G4231" i="1"/>
  <c r="F4231" i="1"/>
  <c r="E4231" i="1"/>
  <c r="J4230" i="1"/>
  <c r="I4230" i="1"/>
  <c r="H4230" i="1"/>
  <c r="G4230" i="1"/>
  <c r="F4230" i="1"/>
  <c r="E4230" i="1"/>
  <c r="J4229" i="1"/>
  <c r="I4229" i="1"/>
  <c r="H4229" i="1"/>
  <c r="G4229" i="1"/>
  <c r="F4229" i="1"/>
  <c r="E4229" i="1"/>
  <c r="J4228" i="1"/>
  <c r="I4228" i="1"/>
  <c r="H4228" i="1"/>
  <c r="G4228" i="1"/>
  <c r="F4228" i="1"/>
  <c r="E4228" i="1"/>
  <c r="J4227" i="1"/>
  <c r="I4227" i="1"/>
  <c r="H4227" i="1"/>
  <c r="G4227" i="1"/>
  <c r="F4227" i="1"/>
  <c r="E4227" i="1"/>
  <c r="J4226" i="1"/>
  <c r="I4226" i="1"/>
  <c r="H4226" i="1"/>
  <c r="G4226" i="1"/>
  <c r="F4226" i="1"/>
  <c r="E4226" i="1"/>
  <c r="J4225" i="1"/>
  <c r="I4225" i="1"/>
  <c r="H4225" i="1"/>
  <c r="G4225" i="1"/>
  <c r="F4225" i="1"/>
  <c r="E4225" i="1"/>
  <c r="J4224" i="1"/>
  <c r="I4224" i="1"/>
  <c r="H4224" i="1"/>
  <c r="G4224" i="1"/>
  <c r="F4224" i="1"/>
  <c r="E4224" i="1"/>
  <c r="J4223" i="1"/>
  <c r="I4223" i="1"/>
  <c r="H4223" i="1"/>
  <c r="G4223" i="1"/>
  <c r="F4223" i="1"/>
  <c r="E4223" i="1"/>
  <c r="J4222" i="1"/>
  <c r="I4222" i="1"/>
  <c r="H4222" i="1"/>
  <c r="G4222" i="1"/>
  <c r="F4222" i="1"/>
  <c r="E4222" i="1"/>
  <c r="J4221" i="1"/>
  <c r="I4221" i="1"/>
  <c r="H4221" i="1"/>
  <c r="G4221" i="1"/>
  <c r="F4221" i="1"/>
  <c r="E4221" i="1"/>
  <c r="J4220" i="1"/>
  <c r="I4220" i="1"/>
  <c r="H4220" i="1"/>
  <c r="G4220" i="1"/>
  <c r="F4220" i="1"/>
  <c r="E4220" i="1"/>
  <c r="J4219" i="1"/>
  <c r="I4219" i="1"/>
  <c r="H4219" i="1"/>
  <c r="G4219" i="1"/>
  <c r="F4219" i="1"/>
  <c r="E4219" i="1"/>
  <c r="J4218" i="1"/>
  <c r="I4218" i="1"/>
  <c r="H4218" i="1"/>
  <c r="G4218" i="1"/>
  <c r="F4218" i="1"/>
  <c r="E4218" i="1"/>
  <c r="J4217" i="1"/>
  <c r="I4217" i="1"/>
  <c r="H4217" i="1"/>
  <c r="G4217" i="1"/>
  <c r="F4217" i="1"/>
  <c r="E4217" i="1"/>
  <c r="J4216" i="1"/>
  <c r="I4216" i="1"/>
  <c r="H4216" i="1"/>
  <c r="G4216" i="1"/>
  <c r="F4216" i="1"/>
  <c r="E4216" i="1"/>
  <c r="J4215" i="1"/>
  <c r="I4215" i="1"/>
  <c r="H4215" i="1"/>
  <c r="G4215" i="1"/>
  <c r="F4215" i="1"/>
  <c r="E4215" i="1"/>
  <c r="J4214" i="1"/>
  <c r="I4214" i="1"/>
  <c r="H4214" i="1"/>
  <c r="G4214" i="1"/>
  <c r="F4214" i="1"/>
  <c r="E4214" i="1"/>
  <c r="J4213" i="1"/>
  <c r="I4213" i="1"/>
  <c r="H4213" i="1"/>
  <c r="G4213" i="1"/>
  <c r="F4213" i="1"/>
  <c r="E4213" i="1"/>
  <c r="J4212" i="1"/>
  <c r="I4212" i="1"/>
  <c r="H4212" i="1"/>
  <c r="G4212" i="1"/>
  <c r="F4212" i="1"/>
  <c r="E4212" i="1"/>
  <c r="J4211" i="1"/>
  <c r="I4211" i="1"/>
  <c r="H4211" i="1"/>
  <c r="G4211" i="1"/>
  <c r="F4211" i="1"/>
  <c r="E4211" i="1"/>
  <c r="J4210" i="1"/>
  <c r="I4210" i="1"/>
  <c r="H4210" i="1"/>
  <c r="G4210" i="1"/>
  <c r="F4210" i="1"/>
  <c r="E4210" i="1"/>
  <c r="J4209" i="1"/>
  <c r="I4209" i="1"/>
  <c r="H4209" i="1"/>
  <c r="G4209" i="1"/>
  <c r="F4209" i="1"/>
  <c r="E4209" i="1"/>
  <c r="J4208" i="1"/>
  <c r="I4208" i="1"/>
  <c r="H4208" i="1"/>
  <c r="G4208" i="1"/>
  <c r="F4208" i="1"/>
  <c r="E4208" i="1"/>
  <c r="J4207" i="1"/>
  <c r="I4207" i="1"/>
  <c r="H4207" i="1"/>
  <c r="G4207" i="1"/>
  <c r="F4207" i="1"/>
  <c r="E4207" i="1"/>
  <c r="J4206" i="1"/>
  <c r="I4206" i="1"/>
  <c r="H4206" i="1"/>
  <c r="G4206" i="1"/>
  <c r="F4206" i="1"/>
  <c r="E4206" i="1"/>
  <c r="J4205" i="1"/>
  <c r="I4205" i="1"/>
  <c r="H4205" i="1"/>
  <c r="G4205" i="1"/>
  <c r="F4205" i="1"/>
  <c r="E4205" i="1"/>
  <c r="J4204" i="1"/>
  <c r="I4204" i="1"/>
  <c r="H4204" i="1"/>
  <c r="G4204" i="1"/>
  <c r="F4204" i="1"/>
  <c r="E4204" i="1"/>
  <c r="J4203" i="1"/>
  <c r="I4203" i="1"/>
  <c r="H4203" i="1"/>
  <c r="G4203" i="1"/>
  <c r="F4203" i="1"/>
  <c r="E4203" i="1"/>
  <c r="J4202" i="1"/>
  <c r="I4202" i="1"/>
  <c r="H4202" i="1"/>
  <c r="G4202" i="1"/>
  <c r="F4202" i="1"/>
  <c r="E4202" i="1"/>
  <c r="J4201" i="1"/>
  <c r="I4201" i="1"/>
  <c r="H4201" i="1"/>
  <c r="G4201" i="1"/>
  <c r="F4201" i="1"/>
  <c r="E4201" i="1"/>
  <c r="J4200" i="1"/>
  <c r="I4200" i="1"/>
  <c r="H4200" i="1"/>
  <c r="G4200" i="1"/>
  <c r="F4200" i="1"/>
  <c r="E4200" i="1"/>
  <c r="J4199" i="1"/>
  <c r="I4199" i="1"/>
  <c r="H4199" i="1"/>
  <c r="G4199" i="1"/>
  <c r="F4199" i="1"/>
  <c r="E4199" i="1"/>
  <c r="J4198" i="1"/>
  <c r="I4198" i="1"/>
  <c r="H4198" i="1"/>
  <c r="G4198" i="1"/>
  <c r="F4198" i="1"/>
  <c r="E4198" i="1"/>
  <c r="J4197" i="1"/>
  <c r="I4197" i="1"/>
  <c r="H4197" i="1"/>
  <c r="G4197" i="1"/>
  <c r="F4197" i="1"/>
  <c r="E4197" i="1"/>
  <c r="J4196" i="1"/>
  <c r="I4196" i="1"/>
  <c r="H4196" i="1"/>
  <c r="G4196" i="1"/>
  <c r="F4196" i="1"/>
  <c r="E4196" i="1"/>
  <c r="J4195" i="1"/>
  <c r="I4195" i="1"/>
  <c r="H4195" i="1"/>
  <c r="G4195" i="1"/>
  <c r="F4195" i="1"/>
  <c r="E4195" i="1"/>
  <c r="J4194" i="1"/>
  <c r="I4194" i="1"/>
  <c r="H4194" i="1"/>
  <c r="G4194" i="1"/>
  <c r="F4194" i="1"/>
  <c r="E4194" i="1"/>
  <c r="J4193" i="1"/>
  <c r="I4193" i="1"/>
  <c r="H4193" i="1"/>
  <c r="G4193" i="1"/>
  <c r="F4193" i="1"/>
  <c r="E4193" i="1"/>
  <c r="J4192" i="1"/>
  <c r="I4192" i="1"/>
  <c r="H4192" i="1"/>
  <c r="G4192" i="1"/>
  <c r="F4192" i="1"/>
  <c r="E4192" i="1"/>
  <c r="J4191" i="1"/>
  <c r="I4191" i="1"/>
  <c r="H4191" i="1"/>
  <c r="G4191" i="1"/>
  <c r="F4191" i="1"/>
  <c r="E4191" i="1"/>
  <c r="J4190" i="1"/>
  <c r="I4190" i="1"/>
  <c r="H4190" i="1"/>
  <c r="G4190" i="1"/>
  <c r="F4190" i="1"/>
  <c r="E4190" i="1"/>
  <c r="J4189" i="1"/>
  <c r="I4189" i="1"/>
  <c r="H4189" i="1"/>
  <c r="G4189" i="1"/>
  <c r="F4189" i="1"/>
  <c r="E4189" i="1"/>
  <c r="J4188" i="1"/>
  <c r="I4188" i="1"/>
  <c r="H4188" i="1"/>
  <c r="G4188" i="1"/>
  <c r="F4188" i="1"/>
  <c r="E4188" i="1"/>
  <c r="J4187" i="1"/>
  <c r="I4187" i="1"/>
  <c r="H4187" i="1"/>
  <c r="G4187" i="1"/>
  <c r="F4187" i="1"/>
  <c r="E4187" i="1"/>
  <c r="J4186" i="1"/>
  <c r="I4186" i="1"/>
  <c r="H4186" i="1"/>
  <c r="G4186" i="1"/>
  <c r="F4186" i="1"/>
  <c r="E4186" i="1"/>
  <c r="J4185" i="1"/>
  <c r="I4185" i="1"/>
  <c r="H4185" i="1"/>
  <c r="G4185" i="1"/>
  <c r="F4185" i="1"/>
  <c r="E4185" i="1"/>
  <c r="J4184" i="1"/>
  <c r="I4184" i="1"/>
  <c r="H4184" i="1"/>
  <c r="G4184" i="1"/>
  <c r="F4184" i="1"/>
  <c r="E4184" i="1"/>
  <c r="J4183" i="1"/>
  <c r="I4183" i="1"/>
  <c r="H4183" i="1"/>
  <c r="G4183" i="1"/>
  <c r="F4183" i="1"/>
  <c r="E4183" i="1"/>
  <c r="J4182" i="1"/>
  <c r="I4182" i="1"/>
  <c r="H4182" i="1"/>
  <c r="G4182" i="1"/>
  <c r="F4182" i="1"/>
  <c r="E4182" i="1"/>
  <c r="J4181" i="1"/>
  <c r="I4181" i="1"/>
  <c r="H4181" i="1"/>
  <c r="G4181" i="1"/>
  <c r="F4181" i="1"/>
  <c r="E4181" i="1"/>
  <c r="J4180" i="1"/>
  <c r="I4180" i="1"/>
  <c r="H4180" i="1"/>
  <c r="G4180" i="1"/>
  <c r="F4180" i="1"/>
  <c r="E4180" i="1"/>
  <c r="J4179" i="1"/>
  <c r="I4179" i="1"/>
  <c r="H4179" i="1"/>
  <c r="G4179" i="1"/>
  <c r="F4179" i="1"/>
  <c r="E4179" i="1"/>
  <c r="J4178" i="1"/>
  <c r="I4178" i="1"/>
  <c r="H4178" i="1"/>
  <c r="G4178" i="1"/>
  <c r="F4178" i="1"/>
  <c r="E4178" i="1"/>
  <c r="J4177" i="1"/>
  <c r="I4177" i="1"/>
  <c r="H4177" i="1"/>
  <c r="G4177" i="1"/>
  <c r="F4177" i="1"/>
  <c r="E4177" i="1"/>
  <c r="J4176" i="1"/>
  <c r="I4176" i="1"/>
  <c r="H4176" i="1"/>
  <c r="G4176" i="1"/>
  <c r="F4176" i="1"/>
  <c r="E4176" i="1"/>
  <c r="J4175" i="1"/>
  <c r="I4175" i="1"/>
  <c r="H4175" i="1"/>
  <c r="G4175" i="1"/>
  <c r="F4175" i="1"/>
  <c r="E4175" i="1"/>
  <c r="J4174" i="1"/>
  <c r="I4174" i="1"/>
  <c r="H4174" i="1"/>
  <c r="G4174" i="1"/>
  <c r="F4174" i="1"/>
  <c r="E4174" i="1"/>
  <c r="J4173" i="1"/>
  <c r="I4173" i="1"/>
  <c r="H4173" i="1"/>
  <c r="G4173" i="1"/>
  <c r="F4173" i="1"/>
  <c r="E4173" i="1"/>
  <c r="J4172" i="1"/>
  <c r="I4172" i="1"/>
  <c r="H4172" i="1"/>
  <c r="G4172" i="1"/>
  <c r="F4172" i="1"/>
  <c r="E4172" i="1"/>
  <c r="J4171" i="1"/>
  <c r="I4171" i="1"/>
  <c r="H4171" i="1"/>
  <c r="G4171" i="1"/>
  <c r="F4171" i="1"/>
  <c r="E4171" i="1"/>
  <c r="J4170" i="1"/>
  <c r="I4170" i="1"/>
  <c r="H4170" i="1"/>
  <c r="G4170" i="1"/>
  <c r="F4170" i="1"/>
  <c r="E4170" i="1"/>
  <c r="J4169" i="1"/>
  <c r="I4169" i="1"/>
  <c r="H4169" i="1"/>
  <c r="G4169" i="1"/>
  <c r="F4169" i="1"/>
  <c r="E4169" i="1"/>
  <c r="J4168" i="1"/>
  <c r="I4168" i="1"/>
  <c r="H4168" i="1"/>
  <c r="G4168" i="1"/>
  <c r="F4168" i="1"/>
  <c r="E4168" i="1"/>
  <c r="J4167" i="1"/>
  <c r="I4167" i="1"/>
  <c r="H4167" i="1"/>
  <c r="G4167" i="1"/>
  <c r="F4167" i="1"/>
  <c r="E4167" i="1"/>
  <c r="J4166" i="1"/>
  <c r="I4166" i="1"/>
  <c r="H4166" i="1"/>
  <c r="G4166" i="1"/>
  <c r="F4166" i="1"/>
  <c r="E4166" i="1"/>
  <c r="J4165" i="1"/>
  <c r="I4165" i="1"/>
  <c r="H4165" i="1"/>
  <c r="G4165" i="1"/>
  <c r="F4165" i="1"/>
  <c r="E4165" i="1"/>
  <c r="J4164" i="1"/>
  <c r="I4164" i="1"/>
  <c r="H4164" i="1"/>
  <c r="G4164" i="1"/>
  <c r="F4164" i="1"/>
  <c r="E4164" i="1"/>
  <c r="J4163" i="1"/>
  <c r="I4163" i="1"/>
  <c r="H4163" i="1"/>
  <c r="G4163" i="1"/>
  <c r="F4163" i="1"/>
  <c r="E4163" i="1"/>
  <c r="J4162" i="1"/>
  <c r="I4162" i="1"/>
  <c r="H4162" i="1"/>
  <c r="G4162" i="1"/>
  <c r="F4162" i="1"/>
  <c r="E4162" i="1"/>
  <c r="J4161" i="1"/>
  <c r="I4161" i="1"/>
  <c r="H4161" i="1"/>
  <c r="G4161" i="1"/>
  <c r="F4161" i="1"/>
  <c r="E4161" i="1"/>
  <c r="J4160" i="1"/>
  <c r="I4160" i="1"/>
  <c r="H4160" i="1"/>
  <c r="G4160" i="1"/>
  <c r="F4160" i="1"/>
  <c r="E4160" i="1"/>
  <c r="J4159" i="1"/>
  <c r="I4159" i="1"/>
  <c r="H4159" i="1"/>
  <c r="G4159" i="1"/>
  <c r="F4159" i="1"/>
  <c r="E4159" i="1"/>
  <c r="J4158" i="1"/>
  <c r="I4158" i="1"/>
  <c r="H4158" i="1"/>
  <c r="G4158" i="1"/>
  <c r="F4158" i="1"/>
  <c r="E4158" i="1"/>
  <c r="J4157" i="1"/>
  <c r="I4157" i="1"/>
  <c r="H4157" i="1"/>
  <c r="G4157" i="1"/>
  <c r="F4157" i="1"/>
  <c r="E4157" i="1"/>
  <c r="J4156" i="1"/>
  <c r="I4156" i="1"/>
  <c r="H4156" i="1"/>
  <c r="G4156" i="1"/>
  <c r="F4156" i="1"/>
  <c r="E4156" i="1"/>
  <c r="J4155" i="1"/>
  <c r="I4155" i="1"/>
  <c r="H4155" i="1"/>
  <c r="G4155" i="1"/>
  <c r="F4155" i="1"/>
  <c r="E4155" i="1"/>
  <c r="J4154" i="1"/>
  <c r="I4154" i="1"/>
  <c r="H4154" i="1"/>
  <c r="G4154" i="1"/>
  <c r="F4154" i="1"/>
  <c r="E4154" i="1"/>
  <c r="J4153" i="1"/>
  <c r="I4153" i="1"/>
  <c r="H4153" i="1"/>
  <c r="G4153" i="1"/>
  <c r="F4153" i="1"/>
  <c r="E4153" i="1"/>
  <c r="J4152" i="1"/>
  <c r="I4152" i="1"/>
  <c r="H4152" i="1"/>
  <c r="G4152" i="1"/>
  <c r="F4152" i="1"/>
  <c r="E4152" i="1"/>
  <c r="J4151" i="1"/>
  <c r="I4151" i="1"/>
  <c r="H4151" i="1"/>
  <c r="G4151" i="1"/>
  <c r="F4151" i="1"/>
  <c r="E4151" i="1"/>
  <c r="J4150" i="1"/>
  <c r="I4150" i="1"/>
  <c r="H4150" i="1"/>
  <c r="G4150" i="1"/>
  <c r="F4150" i="1"/>
  <c r="E4150" i="1"/>
  <c r="J4149" i="1"/>
  <c r="I4149" i="1"/>
  <c r="H4149" i="1"/>
  <c r="G4149" i="1"/>
  <c r="F4149" i="1"/>
  <c r="E4149" i="1"/>
  <c r="J4148" i="1"/>
  <c r="I4148" i="1"/>
  <c r="H4148" i="1"/>
  <c r="G4148" i="1"/>
  <c r="F4148" i="1"/>
  <c r="E4148" i="1"/>
  <c r="J4147" i="1"/>
  <c r="I4147" i="1"/>
  <c r="H4147" i="1"/>
  <c r="G4147" i="1"/>
  <c r="F4147" i="1"/>
  <c r="E4147" i="1"/>
  <c r="J4146" i="1"/>
  <c r="I4146" i="1"/>
  <c r="H4146" i="1"/>
  <c r="G4146" i="1"/>
  <c r="F4146" i="1"/>
  <c r="E4146" i="1"/>
  <c r="J4145" i="1"/>
  <c r="I4145" i="1"/>
  <c r="H4145" i="1"/>
  <c r="G4145" i="1"/>
  <c r="F4145" i="1"/>
  <c r="E4145" i="1"/>
  <c r="J4144" i="1"/>
  <c r="I4144" i="1"/>
  <c r="H4144" i="1"/>
  <c r="G4144" i="1"/>
  <c r="F4144" i="1"/>
  <c r="E4144" i="1"/>
  <c r="J4143" i="1"/>
  <c r="I4143" i="1"/>
  <c r="H4143" i="1"/>
  <c r="G4143" i="1"/>
  <c r="F4143" i="1"/>
  <c r="E4143" i="1"/>
  <c r="J4142" i="1"/>
  <c r="I4142" i="1"/>
  <c r="H4142" i="1"/>
  <c r="G4142" i="1"/>
  <c r="F4142" i="1"/>
  <c r="E4142" i="1"/>
  <c r="J4141" i="1"/>
  <c r="I4141" i="1"/>
  <c r="H4141" i="1"/>
  <c r="G4141" i="1"/>
  <c r="F4141" i="1"/>
  <c r="E4141" i="1"/>
  <c r="J4140" i="1"/>
  <c r="I4140" i="1"/>
  <c r="H4140" i="1"/>
  <c r="G4140" i="1"/>
  <c r="F4140" i="1"/>
  <c r="E4140" i="1"/>
  <c r="J4139" i="1"/>
  <c r="I4139" i="1"/>
  <c r="H4139" i="1"/>
  <c r="G4139" i="1"/>
  <c r="F4139" i="1"/>
  <c r="E4139" i="1"/>
  <c r="J4138" i="1"/>
  <c r="I4138" i="1"/>
  <c r="H4138" i="1"/>
  <c r="G4138" i="1"/>
  <c r="F4138" i="1"/>
  <c r="E4138" i="1"/>
  <c r="J4137" i="1"/>
  <c r="I4137" i="1"/>
  <c r="H4137" i="1"/>
  <c r="G4137" i="1"/>
  <c r="F4137" i="1"/>
  <c r="E4137" i="1"/>
  <c r="J4136" i="1"/>
  <c r="I4136" i="1"/>
  <c r="H4136" i="1"/>
  <c r="G4136" i="1"/>
  <c r="F4136" i="1"/>
  <c r="E4136" i="1"/>
  <c r="J4135" i="1"/>
  <c r="I4135" i="1"/>
  <c r="H4135" i="1"/>
  <c r="G4135" i="1"/>
  <c r="F4135" i="1"/>
  <c r="E4135" i="1"/>
  <c r="J4134" i="1"/>
  <c r="I4134" i="1"/>
  <c r="H4134" i="1"/>
  <c r="G4134" i="1"/>
  <c r="F4134" i="1"/>
  <c r="E4134" i="1"/>
  <c r="J4133" i="1"/>
  <c r="I4133" i="1"/>
  <c r="H4133" i="1"/>
  <c r="G4133" i="1"/>
  <c r="F4133" i="1"/>
  <c r="E4133" i="1"/>
  <c r="J4132" i="1"/>
  <c r="I4132" i="1"/>
  <c r="H4132" i="1"/>
  <c r="G4132" i="1"/>
  <c r="F4132" i="1"/>
  <c r="E4132" i="1"/>
  <c r="J4131" i="1"/>
  <c r="I4131" i="1"/>
  <c r="H4131" i="1"/>
  <c r="G4131" i="1"/>
  <c r="F4131" i="1"/>
  <c r="E4131" i="1"/>
  <c r="J4130" i="1"/>
  <c r="I4130" i="1"/>
  <c r="H4130" i="1"/>
  <c r="G4130" i="1"/>
  <c r="F4130" i="1"/>
  <c r="E4130" i="1"/>
  <c r="J4129" i="1"/>
  <c r="I4129" i="1"/>
  <c r="H4129" i="1"/>
  <c r="G4129" i="1"/>
  <c r="F4129" i="1"/>
  <c r="E4129" i="1"/>
  <c r="J4128" i="1"/>
  <c r="I4128" i="1"/>
  <c r="H4128" i="1"/>
  <c r="G4128" i="1"/>
  <c r="F4128" i="1"/>
  <c r="E4128" i="1"/>
  <c r="J4127" i="1"/>
  <c r="I4127" i="1"/>
  <c r="H4127" i="1"/>
  <c r="G4127" i="1"/>
  <c r="F4127" i="1"/>
  <c r="E4127" i="1"/>
  <c r="J4126" i="1"/>
  <c r="I4126" i="1"/>
  <c r="H4126" i="1"/>
  <c r="G4126" i="1"/>
  <c r="F4126" i="1"/>
  <c r="E4126" i="1"/>
  <c r="J4125" i="1"/>
  <c r="I4125" i="1"/>
  <c r="H4125" i="1"/>
  <c r="G4125" i="1"/>
  <c r="F4125" i="1"/>
  <c r="E4125" i="1"/>
  <c r="J4124" i="1"/>
  <c r="I4124" i="1"/>
  <c r="H4124" i="1"/>
  <c r="G4124" i="1"/>
  <c r="F4124" i="1"/>
  <c r="E4124" i="1"/>
  <c r="J4123" i="1"/>
  <c r="I4123" i="1"/>
  <c r="H4123" i="1"/>
  <c r="G4123" i="1"/>
  <c r="F4123" i="1"/>
  <c r="E4123" i="1"/>
  <c r="J4122" i="1"/>
  <c r="I4122" i="1"/>
  <c r="H4122" i="1"/>
  <c r="G4122" i="1"/>
  <c r="F4122" i="1"/>
  <c r="E4122" i="1"/>
  <c r="J4121" i="1"/>
  <c r="I4121" i="1"/>
  <c r="H4121" i="1"/>
  <c r="G4121" i="1"/>
  <c r="F4121" i="1"/>
  <c r="E4121" i="1"/>
  <c r="J4120" i="1"/>
  <c r="I4120" i="1"/>
  <c r="H4120" i="1"/>
  <c r="G4120" i="1"/>
  <c r="F4120" i="1"/>
  <c r="E4120" i="1"/>
  <c r="J4119" i="1"/>
  <c r="I4119" i="1"/>
  <c r="H4119" i="1"/>
  <c r="G4119" i="1"/>
  <c r="F4119" i="1"/>
  <c r="E4119" i="1"/>
  <c r="J4118" i="1"/>
  <c r="I4118" i="1"/>
  <c r="H4118" i="1"/>
  <c r="G4118" i="1"/>
  <c r="F4118" i="1"/>
  <c r="E4118" i="1"/>
  <c r="J4117" i="1"/>
  <c r="I4117" i="1"/>
  <c r="H4117" i="1"/>
  <c r="G4117" i="1"/>
  <c r="F4117" i="1"/>
  <c r="E4117" i="1"/>
  <c r="J4116" i="1"/>
  <c r="I4116" i="1"/>
  <c r="H4116" i="1"/>
  <c r="G4116" i="1"/>
  <c r="F4116" i="1"/>
  <c r="E4116" i="1"/>
  <c r="J4115" i="1"/>
  <c r="I4115" i="1"/>
  <c r="H4115" i="1"/>
  <c r="G4115" i="1"/>
  <c r="F4115" i="1"/>
  <c r="E4115" i="1"/>
  <c r="J4114" i="1"/>
  <c r="I4114" i="1"/>
  <c r="H4114" i="1"/>
  <c r="G4114" i="1"/>
  <c r="F4114" i="1"/>
  <c r="E4114" i="1"/>
  <c r="J4113" i="1"/>
  <c r="I4113" i="1"/>
  <c r="H4113" i="1"/>
  <c r="G4113" i="1"/>
  <c r="F4113" i="1"/>
  <c r="E4113" i="1"/>
  <c r="J4112" i="1"/>
  <c r="I4112" i="1"/>
  <c r="H4112" i="1"/>
  <c r="G4112" i="1"/>
  <c r="F4112" i="1"/>
  <c r="E4112" i="1"/>
  <c r="J4111" i="1"/>
  <c r="I4111" i="1"/>
  <c r="H4111" i="1"/>
  <c r="G4111" i="1"/>
  <c r="F4111" i="1"/>
  <c r="E4111" i="1"/>
  <c r="J4110" i="1"/>
  <c r="I4110" i="1"/>
  <c r="H4110" i="1"/>
  <c r="G4110" i="1"/>
  <c r="F4110" i="1"/>
  <c r="E4110" i="1"/>
  <c r="J4109" i="1"/>
  <c r="I4109" i="1"/>
  <c r="H4109" i="1"/>
  <c r="G4109" i="1"/>
  <c r="F4109" i="1"/>
  <c r="E4109" i="1"/>
  <c r="J4108" i="1"/>
  <c r="I4108" i="1"/>
  <c r="H4108" i="1"/>
  <c r="G4108" i="1"/>
  <c r="F4108" i="1"/>
  <c r="E4108" i="1"/>
  <c r="J4107" i="1"/>
  <c r="I4107" i="1"/>
  <c r="H4107" i="1"/>
  <c r="G4107" i="1"/>
  <c r="F4107" i="1"/>
  <c r="E4107" i="1"/>
  <c r="J4106" i="1"/>
  <c r="I4106" i="1"/>
  <c r="H4106" i="1"/>
  <c r="G4106" i="1"/>
  <c r="F4106" i="1"/>
  <c r="E4106" i="1"/>
  <c r="J4105" i="1"/>
  <c r="I4105" i="1"/>
  <c r="H4105" i="1"/>
  <c r="G4105" i="1"/>
  <c r="F4105" i="1"/>
  <c r="E4105" i="1"/>
  <c r="J4104" i="1"/>
  <c r="I4104" i="1"/>
  <c r="H4104" i="1"/>
  <c r="G4104" i="1"/>
  <c r="F4104" i="1"/>
  <c r="E4104" i="1"/>
  <c r="J4103" i="1"/>
  <c r="I4103" i="1"/>
  <c r="H4103" i="1"/>
  <c r="G4103" i="1"/>
  <c r="F4103" i="1"/>
  <c r="E4103" i="1"/>
  <c r="J4102" i="1"/>
  <c r="I4102" i="1"/>
  <c r="H4102" i="1"/>
  <c r="G4102" i="1"/>
  <c r="F4102" i="1"/>
  <c r="E4102" i="1"/>
  <c r="J4101" i="1"/>
  <c r="I4101" i="1"/>
  <c r="H4101" i="1"/>
  <c r="G4101" i="1"/>
  <c r="F4101" i="1"/>
  <c r="E4101" i="1"/>
  <c r="J4100" i="1"/>
  <c r="I4100" i="1"/>
  <c r="H4100" i="1"/>
  <c r="G4100" i="1"/>
  <c r="F4100" i="1"/>
  <c r="E4100" i="1"/>
  <c r="J4099" i="1"/>
  <c r="I4099" i="1"/>
  <c r="H4099" i="1"/>
  <c r="G4099" i="1"/>
  <c r="F4099" i="1"/>
  <c r="E4099" i="1"/>
  <c r="J4098" i="1"/>
  <c r="I4098" i="1"/>
  <c r="H4098" i="1"/>
  <c r="G4098" i="1"/>
  <c r="F4098" i="1"/>
  <c r="E4098" i="1"/>
  <c r="J4097" i="1"/>
  <c r="I4097" i="1"/>
  <c r="H4097" i="1"/>
  <c r="G4097" i="1"/>
  <c r="F4097" i="1"/>
  <c r="E4097" i="1"/>
  <c r="J4096" i="1"/>
  <c r="I4096" i="1"/>
  <c r="H4096" i="1"/>
  <c r="G4096" i="1"/>
  <c r="F4096" i="1"/>
  <c r="E4096" i="1"/>
  <c r="J4095" i="1"/>
  <c r="I4095" i="1"/>
  <c r="H4095" i="1"/>
  <c r="G4095" i="1"/>
  <c r="F4095" i="1"/>
  <c r="E4095" i="1"/>
  <c r="J4094" i="1"/>
  <c r="I4094" i="1"/>
  <c r="H4094" i="1"/>
  <c r="G4094" i="1"/>
  <c r="F4094" i="1"/>
  <c r="E4094" i="1"/>
  <c r="J4093" i="1"/>
  <c r="I4093" i="1"/>
  <c r="H4093" i="1"/>
  <c r="G4093" i="1"/>
  <c r="F4093" i="1"/>
  <c r="E4093" i="1"/>
  <c r="J4092" i="1"/>
  <c r="I4092" i="1"/>
  <c r="H4092" i="1"/>
  <c r="G4092" i="1"/>
  <c r="F4092" i="1"/>
  <c r="E4092" i="1"/>
  <c r="J4091" i="1"/>
  <c r="I4091" i="1"/>
  <c r="H4091" i="1"/>
  <c r="G4091" i="1"/>
  <c r="F4091" i="1"/>
  <c r="E4091" i="1"/>
  <c r="J4090" i="1"/>
  <c r="I4090" i="1"/>
  <c r="H4090" i="1"/>
  <c r="G4090" i="1"/>
  <c r="F4090" i="1"/>
  <c r="E4090" i="1"/>
  <c r="J4089" i="1"/>
  <c r="I4089" i="1"/>
  <c r="H4089" i="1"/>
  <c r="G4089" i="1"/>
  <c r="F4089" i="1"/>
  <c r="E4089" i="1"/>
  <c r="J4088" i="1"/>
  <c r="I4088" i="1"/>
  <c r="H4088" i="1"/>
  <c r="G4088" i="1"/>
  <c r="F4088" i="1"/>
  <c r="E4088" i="1"/>
  <c r="J4087" i="1"/>
  <c r="I4087" i="1"/>
  <c r="H4087" i="1"/>
  <c r="G4087" i="1"/>
  <c r="F4087" i="1"/>
  <c r="E4087" i="1"/>
  <c r="J4086" i="1"/>
  <c r="I4086" i="1"/>
  <c r="H4086" i="1"/>
  <c r="G4086" i="1"/>
  <c r="F4086" i="1"/>
  <c r="E4086" i="1"/>
  <c r="J4085" i="1"/>
  <c r="I4085" i="1"/>
  <c r="H4085" i="1"/>
  <c r="G4085" i="1"/>
  <c r="F4085" i="1"/>
  <c r="E4085" i="1"/>
  <c r="J4084" i="1"/>
  <c r="I4084" i="1"/>
  <c r="H4084" i="1"/>
  <c r="G4084" i="1"/>
  <c r="F4084" i="1"/>
  <c r="E4084" i="1"/>
  <c r="J4083" i="1"/>
  <c r="I4083" i="1"/>
  <c r="H4083" i="1"/>
  <c r="G4083" i="1"/>
  <c r="F4083" i="1"/>
  <c r="E4083" i="1"/>
  <c r="J4082" i="1"/>
  <c r="I4082" i="1"/>
  <c r="H4082" i="1"/>
  <c r="G4082" i="1"/>
  <c r="F4082" i="1"/>
  <c r="E4082" i="1"/>
  <c r="J4081" i="1"/>
  <c r="I4081" i="1"/>
  <c r="H4081" i="1"/>
  <c r="G4081" i="1"/>
  <c r="F4081" i="1"/>
  <c r="E4081" i="1"/>
  <c r="J4080" i="1"/>
  <c r="I4080" i="1"/>
  <c r="H4080" i="1"/>
  <c r="G4080" i="1"/>
  <c r="F4080" i="1"/>
  <c r="E4080" i="1"/>
  <c r="J4079" i="1"/>
  <c r="I4079" i="1"/>
  <c r="H4079" i="1"/>
  <c r="G4079" i="1"/>
  <c r="F4079" i="1"/>
  <c r="E4079" i="1"/>
  <c r="J4078" i="1"/>
  <c r="I4078" i="1"/>
  <c r="H4078" i="1"/>
  <c r="G4078" i="1"/>
  <c r="F4078" i="1"/>
  <c r="E4078" i="1"/>
  <c r="J4077" i="1"/>
  <c r="I4077" i="1"/>
  <c r="H4077" i="1"/>
  <c r="G4077" i="1"/>
  <c r="F4077" i="1"/>
  <c r="E4077" i="1"/>
  <c r="J4076" i="1"/>
  <c r="I4076" i="1"/>
  <c r="H4076" i="1"/>
  <c r="G4076" i="1"/>
  <c r="F4076" i="1"/>
  <c r="E4076" i="1"/>
  <c r="J4075" i="1"/>
  <c r="I4075" i="1"/>
  <c r="H4075" i="1"/>
  <c r="G4075" i="1"/>
  <c r="F4075" i="1"/>
  <c r="E4075" i="1"/>
  <c r="J4074" i="1"/>
  <c r="I4074" i="1"/>
  <c r="H4074" i="1"/>
  <c r="G4074" i="1"/>
  <c r="F4074" i="1"/>
  <c r="E4074" i="1"/>
  <c r="J4073" i="1"/>
  <c r="I4073" i="1"/>
  <c r="H4073" i="1"/>
  <c r="G4073" i="1"/>
  <c r="F4073" i="1"/>
  <c r="E4073" i="1"/>
  <c r="J4072" i="1"/>
  <c r="I4072" i="1"/>
  <c r="H4072" i="1"/>
  <c r="G4072" i="1"/>
  <c r="F4072" i="1"/>
  <c r="E4072" i="1"/>
  <c r="J4071" i="1"/>
  <c r="I4071" i="1"/>
  <c r="H4071" i="1"/>
  <c r="G4071" i="1"/>
  <c r="F4071" i="1"/>
  <c r="E4071" i="1"/>
  <c r="J4070" i="1"/>
  <c r="I4070" i="1"/>
  <c r="H4070" i="1"/>
  <c r="G4070" i="1"/>
  <c r="F4070" i="1"/>
  <c r="E4070" i="1"/>
  <c r="J4069" i="1"/>
  <c r="I4069" i="1"/>
  <c r="H4069" i="1"/>
  <c r="G4069" i="1"/>
  <c r="F4069" i="1"/>
  <c r="E4069" i="1"/>
  <c r="J4068" i="1"/>
  <c r="I4068" i="1"/>
  <c r="H4068" i="1"/>
  <c r="G4068" i="1"/>
  <c r="F4068" i="1"/>
  <c r="E4068" i="1"/>
  <c r="J4067" i="1"/>
  <c r="I4067" i="1"/>
  <c r="H4067" i="1"/>
  <c r="G4067" i="1"/>
  <c r="F4067" i="1"/>
  <c r="E4067" i="1"/>
  <c r="J4066" i="1"/>
  <c r="I4066" i="1"/>
  <c r="H4066" i="1"/>
  <c r="G4066" i="1"/>
  <c r="F4066" i="1"/>
  <c r="E4066" i="1"/>
  <c r="J4065" i="1"/>
  <c r="I4065" i="1"/>
  <c r="H4065" i="1"/>
  <c r="G4065" i="1"/>
  <c r="F4065" i="1"/>
  <c r="E4065" i="1"/>
  <c r="J4064" i="1"/>
  <c r="I4064" i="1"/>
  <c r="H4064" i="1"/>
  <c r="G4064" i="1"/>
  <c r="F4064" i="1"/>
  <c r="E4064" i="1"/>
  <c r="J4063" i="1"/>
  <c r="I4063" i="1"/>
  <c r="H4063" i="1"/>
  <c r="G4063" i="1"/>
  <c r="F4063" i="1"/>
  <c r="E4063" i="1"/>
  <c r="J4062" i="1"/>
  <c r="I4062" i="1"/>
  <c r="H4062" i="1"/>
  <c r="G4062" i="1"/>
  <c r="F4062" i="1"/>
  <c r="E4062" i="1"/>
  <c r="J4061" i="1"/>
  <c r="I4061" i="1"/>
  <c r="H4061" i="1"/>
  <c r="G4061" i="1"/>
  <c r="F4061" i="1"/>
  <c r="E4061" i="1"/>
  <c r="J4060" i="1"/>
  <c r="I4060" i="1"/>
  <c r="H4060" i="1"/>
  <c r="G4060" i="1"/>
  <c r="F4060" i="1"/>
  <c r="E4060" i="1"/>
  <c r="J4059" i="1"/>
  <c r="I4059" i="1"/>
  <c r="H4059" i="1"/>
  <c r="G4059" i="1"/>
  <c r="F4059" i="1"/>
  <c r="E4059" i="1"/>
  <c r="J4058" i="1"/>
  <c r="I4058" i="1"/>
  <c r="H4058" i="1"/>
  <c r="G4058" i="1"/>
  <c r="F4058" i="1"/>
  <c r="E4058" i="1"/>
  <c r="J4057" i="1"/>
  <c r="I4057" i="1"/>
  <c r="H4057" i="1"/>
  <c r="G4057" i="1"/>
  <c r="F4057" i="1"/>
  <c r="E4057" i="1"/>
  <c r="J4056" i="1"/>
  <c r="I4056" i="1"/>
  <c r="H4056" i="1"/>
  <c r="G4056" i="1"/>
  <c r="F4056" i="1"/>
  <c r="E4056" i="1"/>
  <c r="J4055" i="1"/>
  <c r="I4055" i="1"/>
  <c r="H4055" i="1"/>
  <c r="G4055" i="1"/>
  <c r="F4055" i="1"/>
  <c r="E4055" i="1"/>
  <c r="J4054" i="1"/>
  <c r="I4054" i="1"/>
  <c r="H4054" i="1"/>
  <c r="G4054" i="1"/>
  <c r="F4054" i="1"/>
  <c r="E4054" i="1"/>
  <c r="J4053" i="1"/>
  <c r="I4053" i="1"/>
  <c r="H4053" i="1"/>
  <c r="G4053" i="1"/>
  <c r="F4053" i="1"/>
  <c r="E4053" i="1"/>
  <c r="J4052" i="1"/>
  <c r="I4052" i="1"/>
  <c r="H4052" i="1"/>
  <c r="G4052" i="1"/>
  <c r="F4052" i="1"/>
  <c r="E4052" i="1"/>
  <c r="J4051" i="1"/>
  <c r="I4051" i="1"/>
  <c r="H4051" i="1"/>
  <c r="G4051" i="1"/>
  <c r="F4051" i="1"/>
  <c r="E4051" i="1"/>
  <c r="J4050" i="1"/>
  <c r="I4050" i="1"/>
  <c r="H4050" i="1"/>
  <c r="G4050" i="1"/>
  <c r="F4050" i="1"/>
  <c r="E4050" i="1"/>
  <c r="J4049" i="1"/>
  <c r="I4049" i="1"/>
  <c r="H4049" i="1"/>
  <c r="G4049" i="1"/>
  <c r="F4049" i="1"/>
  <c r="E4049" i="1"/>
  <c r="J4048" i="1"/>
  <c r="I4048" i="1"/>
  <c r="H4048" i="1"/>
  <c r="G4048" i="1"/>
  <c r="F4048" i="1"/>
  <c r="E4048" i="1"/>
  <c r="J4047" i="1"/>
  <c r="I4047" i="1"/>
  <c r="H4047" i="1"/>
  <c r="G4047" i="1"/>
  <c r="F4047" i="1"/>
  <c r="E4047" i="1"/>
  <c r="J4046" i="1"/>
  <c r="I4046" i="1"/>
  <c r="H4046" i="1"/>
  <c r="G4046" i="1"/>
  <c r="F4046" i="1"/>
  <c r="E4046" i="1"/>
  <c r="J4045" i="1"/>
  <c r="I4045" i="1"/>
  <c r="H4045" i="1"/>
  <c r="G4045" i="1"/>
  <c r="F4045" i="1"/>
  <c r="E4045" i="1"/>
  <c r="J4044" i="1"/>
  <c r="I4044" i="1"/>
  <c r="H4044" i="1"/>
  <c r="G4044" i="1"/>
  <c r="F4044" i="1"/>
  <c r="E4044" i="1"/>
  <c r="J4043" i="1"/>
  <c r="I4043" i="1"/>
  <c r="H4043" i="1"/>
  <c r="G4043" i="1"/>
  <c r="F4043" i="1"/>
  <c r="E4043" i="1"/>
  <c r="J4042" i="1"/>
  <c r="I4042" i="1"/>
  <c r="H4042" i="1"/>
  <c r="G4042" i="1"/>
  <c r="F4042" i="1"/>
  <c r="E4042" i="1"/>
  <c r="J4041" i="1"/>
  <c r="I4041" i="1"/>
  <c r="H4041" i="1"/>
  <c r="G4041" i="1"/>
  <c r="F4041" i="1"/>
  <c r="E4041" i="1"/>
  <c r="J4040" i="1"/>
  <c r="I4040" i="1"/>
  <c r="H4040" i="1"/>
  <c r="G4040" i="1"/>
  <c r="F4040" i="1"/>
  <c r="E4040" i="1"/>
  <c r="J4039" i="1"/>
  <c r="I4039" i="1"/>
  <c r="H4039" i="1"/>
  <c r="G4039" i="1"/>
  <c r="F4039" i="1"/>
  <c r="E4039" i="1"/>
  <c r="J4038" i="1"/>
  <c r="I4038" i="1"/>
  <c r="H4038" i="1"/>
  <c r="G4038" i="1"/>
  <c r="F4038" i="1"/>
  <c r="E4038" i="1"/>
  <c r="J4037" i="1"/>
  <c r="I4037" i="1"/>
  <c r="H4037" i="1"/>
  <c r="G4037" i="1"/>
  <c r="F4037" i="1"/>
  <c r="E4037" i="1"/>
  <c r="J4036" i="1"/>
  <c r="I4036" i="1"/>
  <c r="H4036" i="1"/>
  <c r="G4036" i="1"/>
  <c r="F4036" i="1"/>
  <c r="E4036" i="1"/>
  <c r="J4035" i="1"/>
  <c r="I4035" i="1"/>
  <c r="H4035" i="1"/>
  <c r="G4035" i="1"/>
  <c r="F4035" i="1"/>
  <c r="E4035" i="1"/>
  <c r="J4034" i="1"/>
  <c r="I4034" i="1"/>
  <c r="H4034" i="1"/>
  <c r="G4034" i="1"/>
  <c r="F4034" i="1"/>
  <c r="E4034" i="1"/>
  <c r="J4033" i="1"/>
  <c r="I4033" i="1"/>
  <c r="H4033" i="1"/>
  <c r="G4033" i="1"/>
  <c r="F4033" i="1"/>
  <c r="E4033" i="1"/>
  <c r="J4032" i="1"/>
  <c r="I4032" i="1"/>
  <c r="H4032" i="1"/>
  <c r="G4032" i="1"/>
  <c r="F4032" i="1"/>
  <c r="E4032" i="1"/>
  <c r="J4031" i="1"/>
  <c r="I4031" i="1"/>
  <c r="H4031" i="1"/>
  <c r="G4031" i="1"/>
  <c r="F4031" i="1"/>
  <c r="E4031" i="1"/>
  <c r="J4030" i="1"/>
  <c r="I4030" i="1"/>
  <c r="H4030" i="1"/>
  <c r="G4030" i="1"/>
  <c r="F4030" i="1"/>
  <c r="E4030" i="1"/>
  <c r="J4029" i="1"/>
  <c r="I4029" i="1"/>
  <c r="H4029" i="1"/>
  <c r="G4029" i="1"/>
  <c r="F4029" i="1"/>
  <c r="E4029" i="1"/>
  <c r="J4028" i="1"/>
  <c r="I4028" i="1"/>
  <c r="H4028" i="1"/>
  <c r="G4028" i="1"/>
  <c r="F4028" i="1"/>
  <c r="E4028" i="1"/>
  <c r="J4027" i="1"/>
  <c r="I4027" i="1"/>
  <c r="H4027" i="1"/>
  <c r="G4027" i="1"/>
  <c r="F4027" i="1"/>
  <c r="E4027" i="1"/>
  <c r="J4026" i="1"/>
  <c r="I4026" i="1"/>
  <c r="H4026" i="1"/>
  <c r="G4026" i="1"/>
  <c r="F4026" i="1"/>
  <c r="E4026" i="1"/>
  <c r="J4025" i="1"/>
  <c r="I4025" i="1"/>
  <c r="H4025" i="1"/>
  <c r="G4025" i="1"/>
  <c r="F4025" i="1"/>
  <c r="E4025" i="1"/>
  <c r="J4024" i="1"/>
  <c r="I4024" i="1"/>
  <c r="H4024" i="1"/>
  <c r="G4024" i="1"/>
  <c r="F4024" i="1"/>
  <c r="E4024" i="1"/>
  <c r="J4023" i="1"/>
  <c r="I4023" i="1"/>
  <c r="H4023" i="1"/>
  <c r="G4023" i="1"/>
  <c r="F4023" i="1"/>
  <c r="E4023" i="1"/>
  <c r="J4022" i="1"/>
  <c r="I4022" i="1"/>
  <c r="H4022" i="1"/>
  <c r="G4022" i="1"/>
  <c r="F4022" i="1"/>
  <c r="E4022" i="1"/>
  <c r="J4021" i="1"/>
  <c r="I4021" i="1"/>
  <c r="H4021" i="1"/>
  <c r="G4021" i="1"/>
  <c r="F4021" i="1"/>
  <c r="E4021" i="1"/>
  <c r="J4020" i="1"/>
  <c r="I4020" i="1"/>
  <c r="H4020" i="1"/>
  <c r="G4020" i="1"/>
  <c r="F4020" i="1"/>
  <c r="E4020" i="1"/>
  <c r="J4019" i="1"/>
  <c r="I4019" i="1"/>
  <c r="H4019" i="1"/>
  <c r="G4019" i="1"/>
  <c r="F4019" i="1"/>
  <c r="E4019" i="1"/>
  <c r="J4018" i="1"/>
  <c r="I4018" i="1"/>
  <c r="H4018" i="1"/>
  <c r="G4018" i="1"/>
  <c r="F4018" i="1"/>
  <c r="E4018" i="1"/>
  <c r="J4017" i="1"/>
  <c r="I4017" i="1"/>
  <c r="H4017" i="1"/>
  <c r="G4017" i="1"/>
  <c r="F4017" i="1"/>
  <c r="E4017" i="1"/>
  <c r="J4016" i="1"/>
  <c r="I4016" i="1"/>
  <c r="H4016" i="1"/>
  <c r="G4016" i="1"/>
  <c r="F4016" i="1"/>
  <c r="E4016" i="1"/>
  <c r="J4015" i="1"/>
  <c r="I4015" i="1"/>
  <c r="H4015" i="1"/>
  <c r="G4015" i="1"/>
  <c r="F4015" i="1"/>
  <c r="E4015" i="1"/>
  <c r="J4014" i="1"/>
  <c r="I4014" i="1"/>
  <c r="H4014" i="1"/>
  <c r="G4014" i="1"/>
  <c r="F4014" i="1"/>
  <c r="E4014" i="1"/>
  <c r="J4013" i="1"/>
  <c r="I4013" i="1"/>
  <c r="H4013" i="1"/>
  <c r="G4013" i="1"/>
  <c r="F4013" i="1"/>
  <c r="E4013" i="1"/>
  <c r="J4012" i="1"/>
  <c r="I4012" i="1"/>
  <c r="H4012" i="1"/>
  <c r="G4012" i="1"/>
  <c r="F4012" i="1"/>
  <c r="E4012" i="1"/>
  <c r="J4011" i="1"/>
  <c r="I4011" i="1"/>
  <c r="H4011" i="1"/>
  <c r="G4011" i="1"/>
  <c r="F4011" i="1"/>
  <c r="E4011" i="1"/>
  <c r="J4010" i="1"/>
  <c r="I4010" i="1"/>
  <c r="H4010" i="1"/>
  <c r="G4010" i="1"/>
  <c r="F4010" i="1"/>
  <c r="E4010" i="1"/>
  <c r="J4009" i="1"/>
  <c r="I4009" i="1"/>
  <c r="H4009" i="1"/>
  <c r="G4009" i="1"/>
  <c r="F4009" i="1"/>
  <c r="E4009" i="1"/>
  <c r="J4008" i="1"/>
  <c r="I4008" i="1"/>
  <c r="H4008" i="1"/>
  <c r="G4008" i="1"/>
  <c r="F4008" i="1"/>
  <c r="E4008" i="1"/>
  <c r="J4007" i="1"/>
  <c r="I4007" i="1"/>
  <c r="H4007" i="1"/>
  <c r="G4007" i="1"/>
  <c r="F4007" i="1"/>
  <c r="E4007" i="1"/>
  <c r="J4006" i="1"/>
  <c r="I4006" i="1"/>
  <c r="H4006" i="1"/>
  <c r="G4006" i="1"/>
  <c r="F4006" i="1"/>
  <c r="E4006" i="1"/>
  <c r="J4005" i="1"/>
  <c r="I4005" i="1"/>
  <c r="H4005" i="1"/>
  <c r="G4005" i="1"/>
  <c r="F4005" i="1"/>
  <c r="E4005" i="1"/>
  <c r="J4004" i="1"/>
  <c r="I4004" i="1"/>
  <c r="H4004" i="1"/>
  <c r="G4004" i="1"/>
  <c r="F4004" i="1"/>
  <c r="E4004" i="1"/>
  <c r="J4003" i="1"/>
  <c r="I4003" i="1"/>
  <c r="H4003" i="1"/>
  <c r="G4003" i="1"/>
  <c r="F4003" i="1"/>
  <c r="E4003" i="1"/>
  <c r="J4002" i="1"/>
  <c r="I4002" i="1"/>
  <c r="H4002" i="1"/>
  <c r="G4002" i="1"/>
  <c r="F4002" i="1"/>
  <c r="E4002" i="1"/>
  <c r="J4001" i="1"/>
  <c r="I4001" i="1"/>
  <c r="H4001" i="1"/>
  <c r="G4001" i="1"/>
  <c r="F4001" i="1"/>
  <c r="E4001" i="1"/>
  <c r="J4000" i="1"/>
  <c r="I4000" i="1"/>
  <c r="H4000" i="1"/>
  <c r="G4000" i="1"/>
  <c r="F4000" i="1"/>
  <c r="E4000" i="1"/>
  <c r="J3999" i="1"/>
  <c r="I3999" i="1"/>
  <c r="H3999" i="1"/>
  <c r="G3999" i="1"/>
  <c r="F3999" i="1"/>
  <c r="E3999" i="1"/>
  <c r="J3998" i="1"/>
  <c r="I3998" i="1"/>
  <c r="H3998" i="1"/>
  <c r="G3998" i="1"/>
  <c r="F3998" i="1"/>
  <c r="E3998" i="1"/>
  <c r="J3997" i="1"/>
  <c r="I3997" i="1"/>
  <c r="H3997" i="1"/>
  <c r="G3997" i="1"/>
  <c r="F3997" i="1"/>
  <c r="E3997" i="1"/>
  <c r="J3996" i="1"/>
  <c r="I3996" i="1"/>
  <c r="H3996" i="1"/>
  <c r="G3996" i="1"/>
  <c r="F3996" i="1"/>
  <c r="E3996" i="1"/>
  <c r="J3995" i="1"/>
  <c r="I3995" i="1"/>
  <c r="H3995" i="1"/>
  <c r="G3995" i="1"/>
  <c r="F3995" i="1"/>
  <c r="E3995" i="1"/>
  <c r="J3994" i="1"/>
  <c r="I3994" i="1"/>
  <c r="H3994" i="1"/>
  <c r="G3994" i="1"/>
  <c r="F3994" i="1"/>
  <c r="E3994" i="1"/>
  <c r="J3993" i="1"/>
  <c r="I3993" i="1"/>
  <c r="H3993" i="1"/>
  <c r="G3993" i="1"/>
  <c r="F3993" i="1"/>
  <c r="E3993" i="1"/>
  <c r="J3992" i="1"/>
  <c r="I3992" i="1"/>
  <c r="H3992" i="1"/>
  <c r="G3992" i="1"/>
  <c r="F3992" i="1"/>
  <c r="E3992" i="1"/>
  <c r="J3991" i="1"/>
  <c r="I3991" i="1"/>
  <c r="H3991" i="1"/>
  <c r="G3991" i="1"/>
  <c r="F3991" i="1"/>
  <c r="E3991" i="1"/>
  <c r="J3990" i="1"/>
  <c r="I3990" i="1"/>
  <c r="H3990" i="1"/>
  <c r="G3990" i="1"/>
  <c r="F3990" i="1"/>
  <c r="E3990" i="1"/>
  <c r="J3989" i="1"/>
  <c r="I3989" i="1"/>
  <c r="H3989" i="1"/>
  <c r="G3989" i="1"/>
  <c r="F3989" i="1"/>
  <c r="E3989" i="1"/>
  <c r="J3988" i="1"/>
  <c r="I3988" i="1"/>
  <c r="H3988" i="1"/>
  <c r="G3988" i="1"/>
  <c r="F3988" i="1"/>
  <c r="E3988" i="1"/>
  <c r="J3987" i="1"/>
  <c r="I3987" i="1"/>
  <c r="H3987" i="1"/>
  <c r="G3987" i="1"/>
  <c r="F3987" i="1"/>
  <c r="E3987" i="1"/>
  <c r="J3986" i="1"/>
  <c r="I3986" i="1"/>
  <c r="H3986" i="1"/>
  <c r="G3986" i="1"/>
  <c r="F3986" i="1"/>
  <c r="E3986" i="1"/>
  <c r="J3985" i="1"/>
  <c r="I3985" i="1"/>
  <c r="H3985" i="1"/>
  <c r="G3985" i="1"/>
  <c r="F3985" i="1"/>
  <c r="E3985" i="1"/>
  <c r="J3984" i="1"/>
  <c r="I3984" i="1"/>
  <c r="H3984" i="1"/>
  <c r="G3984" i="1"/>
  <c r="F3984" i="1"/>
  <c r="E3984" i="1"/>
  <c r="J3983" i="1"/>
  <c r="I3983" i="1"/>
  <c r="H3983" i="1"/>
  <c r="G3983" i="1"/>
  <c r="F3983" i="1"/>
  <c r="E3983" i="1"/>
  <c r="J3982" i="1"/>
  <c r="I3982" i="1"/>
  <c r="H3982" i="1"/>
  <c r="G3982" i="1"/>
  <c r="F3982" i="1"/>
  <c r="E3982" i="1"/>
  <c r="J3981" i="1"/>
  <c r="I3981" i="1"/>
  <c r="H3981" i="1"/>
  <c r="G3981" i="1"/>
  <c r="F3981" i="1"/>
  <c r="E3981" i="1"/>
  <c r="J3980" i="1"/>
  <c r="I3980" i="1"/>
  <c r="H3980" i="1"/>
  <c r="G3980" i="1"/>
  <c r="F3980" i="1"/>
  <c r="E3980" i="1"/>
  <c r="J3979" i="1"/>
  <c r="I3979" i="1"/>
  <c r="H3979" i="1"/>
  <c r="G3979" i="1"/>
  <c r="F3979" i="1"/>
  <c r="E3979" i="1"/>
  <c r="J3978" i="1"/>
  <c r="I3978" i="1"/>
  <c r="H3978" i="1"/>
  <c r="G3978" i="1"/>
  <c r="F3978" i="1"/>
  <c r="E3978" i="1"/>
  <c r="J3977" i="1"/>
  <c r="I3977" i="1"/>
  <c r="H3977" i="1"/>
  <c r="G3977" i="1"/>
  <c r="F3977" i="1"/>
  <c r="E3977" i="1"/>
  <c r="J3976" i="1"/>
  <c r="I3976" i="1"/>
  <c r="H3976" i="1"/>
  <c r="G3976" i="1"/>
  <c r="F3976" i="1"/>
  <c r="E3976" i="1"/>
  <c r="J3975" i="1"/>
  <c r="I3975" i="1"/>
  <c r="H3975" i="1"/>
  <c r="G3975" i="1"/>
  <c r="F3975" i="1"/>
  <c r="E3975" i="1"/>
  <c r="J3974" i="1"/>
  <c r="I3974" i="1"/>
  <c r="H3974" i="1"/>
  <c r="G3974" i="1"/>
  <c r="F3974" i="1"/>
  <c r="E3974" i="1"/>
  <c r="J3973" i="1"/>
  <c r="I3973" i="1"/>
  <c r="H3973" i="1"/>
  <c r="G3973" i="1"/>
  <c r="F3973" i="1"/>
  <c r="E3973" i="1"/>
  <c r="J3972" i="1"/>
  <c r="I3972" i="1"/>
  <c r="H3972" i="1"/>
  <c r="G3972" i="1"/>
  <c r="F3972" i="1"/>
  <c r="E3972" i="1"/>
  <c r="J3971" i="1"/>
  <c r="I3971" i="1"/>
  <c r="H3971" i="1"/>
  <c r="G3971" i="1"/>
  <c r="F3971" i="1"/>
  <c r="E3971" i="1"/>
  <c r="J3970" i="1"/>
  <c r="I3970" i="1"/>
  <c r="H3970" i="1"/>
  <c r="G3970" i="1"/>
  <c r="F3970" i="1"/>
  <c r="E3970" i="1"/>
  <c r="J3969" i="1"/>
  <c r="I3969" i="1"/>
  <c r="H3969" i="1"/>
  <c r="G3969" i="1"/>
  <c r="F3969" i="1"/>
  <c r="E3969" i="1"/>
  <c r="J3968" i="1"/>
  <c r="I3968" i="1"/>
  <c r="H3968" i="1"/>
  <c r="G3968" i="1"/>
  <c r="F3968" i="1"/>
  <c r="E3968" i="1"/>
  <c r="J3967" i="1"/>
  <c r="I3967" i="1"/>
  <c r="H3967" i="1"/>
  <c r="G3967" i="1"/>
  <c r="F3967" i="1"/>
  <c r="E3967" i="1"/>
  <c r="J3966" i="1"/>
  <c r="I3966" i="1"/>
  <c r="H3966" i="1"/>
  <c r="G3966" i="1"/>
  <c r="F3966" i="1"/>
  <c r="E3966" i="1"/>
  <c r="J3965" i="1"/>
  <c r="I3965" i="1"/>
  <c r="H3965" i="1"/>
  <c r="G3965" i="1"/>
  <c r="F3965" i="1"/>
  <c r="E3965" i="1"/>
  <c r="J3964" i="1"/>
  <c r="I3964" i="1"/>
  <c r="H3964" i="1"/>
  <c r="G3964" i="1"/>
  <c r="F3964" i="1"/>
  <c r="E3964" i="1"/>
  <c r="J3963" i="1"/>
  <c r="I3963" i="1"/>
  <c r="H3963" i="1"/>
  <c r="G3963" i="1"/>
  <c r="F3963" i="1"/>
  <c r="E3963" i="1"/>
  <c r="J3962" i="1"/>
  <c r="I3962" i="1"/>
  <c r="H3962" i="1"/>
  <c r="G3962" i="1"/>
  <c r="F3962" i="1"/>
  <c r="E3962" i="1"/>
  <c r="J3961" i="1"/>
  <c r="I3961" i="1"/>
  <c r="H3961" i="1"/>
  <c r="G3961" i="1"/>
  <c r="F3961" i="1"/>
  <c r="E3961" i="1"/>
  <c r="J3960" i="1"/>
  <c r="I3960" i="1"/>
  <c r="H3960" i="1"/>
  <c r="G3960" i="1"/>
  <c r="F3960" i="1"/>
  <c r="E3960" i="1"/>
  <c r="J3959" i="1"/>
  <c r="I3959" i="1"/>
  <c r="H3959" i="1"/>
  <c r="G3959" i="1"/>
  <c r="F3959" i="1"/>
  <c r="E3959" i="1"/>
  <c r="J3958" i="1"/>
  <c r="I3958" i="1"/>
  <c r="H3958" i="1"/>
  <c r="G3958" i="1"/>
  <c r="F3958" i="1"/>
  <c r="E3958" i="1"/>
  <c r="J3957" i="1"/>
  <c r="I3957" i="1"/>
  <c r="H3957" i="1"/>
  <c r="G3957" i="1"/>
  <c r="F3957" i="1"/>
  <c r="E3957" i="1"/>
  <c r="J3956" i="1"/>
  <c r="I3956" i="1"/>
  <c r="H3956" i="1"/>
  <c r="G3956" i="1"/>
  <c r="F3956" i="1"/>
  <c r="E3956" i="1"/>
  <c r="J3955" i="1"/>
  <c r="I3955" i="1"/>
  <c r="H3955" i="1"/>
  <c r="G3955" i="1"/>
  <c r="F3955" i="1"/>
  <c r="E3955" i="1"/>
  <c r="J3954" i="1"/>
  <c r="I3954" i="1"/>
  <c r="H3954" i="1"/>
  <c r="G3954" i="1"/>
  <c r="F3954" i="1"/>
  <c r="E3954" i="1"/>
  <c r="J3953" i="1"/>
  <c r="I3953" i="1"/>
  <c r="H3953" i="1"/>
  <c r="G3953" i="1"/>
  <c r="F3953" i="1"/>
  <c r="E3953" i="1"/>
  <c r="J3952" i="1"/>
  <c r="I3952" i="1"/>
  <c r="H3952" i="1"/>
  <c r="G3952" i="1"/>
  <c r="F3952" i="1"/>
  <c r="E3952" i="1"/>
  <c r="J3951" i="1"/>
  <c r="I3951" i="1"/>
  <c r="H3951" i="1"/>
  <c r="G3951" i="1"/>
  <c r="F3951" i="1"/>
  <c r="E3951" i="1"/>
  <c r="J3950" i="1"/>
  <c r="I3950" i="1"/>
  <c r="H3950" i="1"/>
  <c r="G3950" i="1"/>
  <c r="F3950" i="1"/>
  <c r="E3950" i="1"/>
  <c r="J3949" i="1"/>
  <c r="I3949" i="1"/>
  <c r="H3949" i="1"/>
  <c r="G3949" i="1"/>
  <c r="F3949" i="1"/>
  <c r="E3949" i="1"/>
  <c r="J3948" i="1"/>
  <c r="I3948" i="1"/>
  <c r="H3948" i="1"/>
  <c r="G3948" i="1"/>
  <c r="F3948" i="1"/>
  <c r="E3948" i="1"/>
  <c r="J3947" i="1"/>
  <c r="I3947" i="1"/>
  <c r="H3947" i="1"/>
  <c r="G3947" i="1"/>
  <c r="F3947" i="1"/>
  <c r="E3947" i="1"/>
  <c r="J3946" i="1"/>
  <c r="I3946" i="1"/>
  <c r="H3946" i="1"/>
  <c r="G3946" i="1"/>
  <c r="F3946" i="1"/>
  <c r="E3946" i="1"/>
  <c r="J3945" i="1"/>
  <c r="I3945" i="1"/>
  <c r="H3945" i="1"/>
  <c r="G3945" i="1"/>
  <c r="F3945" i="1"/>
  <c r="E3945" i="1"/>
  <c r="J3944" i="1"/>
  <c r="I3944" i="1"/>
  <c r="H3944" i="1"/>
  <c r="G3944" i="1"/>
  <c r="F3944" i="1"/>
  <c r="E3944" i="1"/>
  <c r="J3943" i="1"/>
  <c r="I3943" i="1"/>
  <c r="H3943" i="1"/>
  <c r="G3943" i="1"/>
  <c r="F3943" i="1"/>
  <c r="E3943" i="1"/>
  <c r="J3942" i="1"/>
  <c r="I3942" i="1"/>
  <c r="H3942" i="1"/>
  <c r="G3942" i="1"/>
  <c r="F3942" i="1"/>
  <c r="E3942" i="1"/>
  <c r="J3941" i="1"/>
  <c r="I3941" i="1"/>
  <c r="H3941" i="1"/>
  <c r="G3941" i="1"/>
  <c r="F3941" i="1"/>
  <c r="E3941" i="1"/>
  <c r="J3940" i="1"/>
  <c r="I3940" i="1"/>
  <c r="H3940" i="1"/>
  <c r="G3940" i="1"/>
  <c r="F3940" i="1"/>
  <c r="E3940" i="1"/>
  <c r="J3939" i="1"/>
  <c r="I3939" i="1"/>
  <c r="H3939" i="1"/>
  <c r="G3939" i="1"/>
  <c r="F3939" i="1"/>
  <c r="E3939" i="1"/>
  <c r="J3938" i="1"/>
  <c r="I3938" i="1"/>
  <c r="H3938" i="1"/>
  <c r="G3938" i="1"/>
  <c r="F3938" i="1"/>
  <c r="E3938" i="1"/>
  <c r="J3937" i="1"/>
  <c r="I3937" i="1"/>
  <c r="H3937" i="1"/>
  <c r="G3937" i="1"/>
  <c r="F3937" i="1"/>
  <c r="E3937" i="1"/>
  <c r="J3936" i="1"/>
  <c r="I3936" i="1"/>
  <c r="H3936" i="1"/>
  <c r="G3936" i="1"/>
  <c r="F3936" i="1"/>
  <c r="E3936" i="1"/>
  <c r="J3935" i="1"/>
  <c r="I3935" i="1"/>
  <c r="H3935" i="1"/>
  <c r="G3935" i="1"/>
  <c r="F3935" i="1"/>
  <c r="E3935" i="1"/>
  <c r="J3934" i="1"/>
  <c r="I3934" i="1"/>
  <c r="H3934" i="1"/>
  <c r="G3934" i="1"/>
  <c r="F3934" i="1"/>
  <c r="E3934" i="1"/>
  <c r="J3933" i="1"/>
  <c r="I3933" i="1"/>
  <c r="H3933" i="1"/>
  <c r="G3933" i="1"/>
  <c r="F3933" i="1"/>
  <c r="E3933" i="1"/>
  <c r="J3932" i="1"/>
  <c r="I3932" i="1"/>
  <c r="H3932" i="1"/>
  <c r="G3932" i="1"/>
  <c r="F3932" i="1"/>
  <c r="E3932" i="1"/>
  <c r="J3931" i="1"/>
  <c r="I3931" i="1"/>
  <c r="H3931" i="1"/>
  <c r="G3931" i="1"/>
  <c r="F3931" i="1"/>
  <c r="E3931" i="1"/>
  <c r="J3930" i="1"/>
  <c r="I3930" i="1"/>
  <c r="H3930" i="1"/>
  <c r="G3930" i="1"/>
  <c r="F3930" i="1"/>
  <c r="E3930" i="1"/>
  <c r="J3929" i="1"/>
  <c r="I3929" i="1"/>
  <c r="H3929" i="1"/>
  <c r="G3929" i="1"/>
  <c r="F3929" i="1"/>
  <c r="E3929" i="1"/>
  <c r="J3928" i="1"/>
  <c r="I3928" i="1"/>
  <c r="H3928" i="1"/>
  <c r="G3928" i="1"/>
  <c r="F3928" i="1"/>
  <c r="E3928" i="1"/>
  <c r="J3927" i="1"/>
  <c r="I3927" i="1"/>
  <c r="H3927" i="1"/>
  <c r="G3927" i="1"/>
  <c r="F3927" i="1"/>
  <c r="E3927" i="1"/>
  <c r="J3926" i="1"/>
  <c r="I3926" i="1"/>
  <c r="H3926" i="1"/>
  <c r="G3926" i="1"/>
  <c r="F3926" i="1"/>
  <c r="E3926" i="1"/>
  <c r="J3925" i="1"/>
  <c r="I3925" i="1"/>
  <c r="H3925" i="1"/>
  <c r="G3925" i="1"/>
  <c r="F3925" i="1"/>
  <c r="E3925" i="1"/>
  <c r="J3924" i="1"/>
  <c r="I3924" i="1"/>
  <c r="H3924" i="1"/>
  <c r="G3924" i="1"/>
  <c r="F3924" i="1"/>
  <c r="E3924" i="1"/>
  <c r="J3923" i="1"/>
  <c r="I3923" i="1"/>
  <c r="H3923" i="1"/>
  <c r="G3923" i="1"/>
  <c r="F3923" i="1"/>
  <c r="E3923" i="1"/>
  <c r="J3922" i="1"/>
  <c r="I3922" i="1"/>
  <c r="H3922" i="1"/>
  <c r="G3922" i="1"/>
  <c r="F3922" i="1"/>
  <c r="E3922" i="1"/>
  <c r="J3921" i="1"/>
  <c r="I3921" i="1"/>
  <c r="H3921" i="1"/>
  <c r="G3921" i="1"/>
  <c r="F3921" i="1"/>
  <c r="E3921" i="1"/>
  <c r="J3920" i="1"/>
  <c r="I3920" i="1"/>
  <c r="H3920" i="1"/>
  <c r="G3920" i="1"/>
  <c r="F3920" i="1"/>
  <c r="E3920" i="1"/>
  <c r="J3919" i="1"/>
  <c r="I3919" i="1"/>
  <c r="H3919" i="1"/>
  <c r="G3919" i="1"/>
  <c r="F3919" i="1"/>
  <c r="E3919" i="1"/>
  <c r="J3918" i="1"/>
  <c r="I3918" i="1"/>
  <c r="H3918" i="1"/>
  <c r="G3918" i="1"/>
  <c r="F3918" i="1"/>
  <c r="E3918" i="1"/>
  <c r="J3917" i="1"/>
  <c r="I3917" i="1"/>
  <c r="H3917" i="1"/>
  <c r="G3917" i="1"/>
  <c r="F3917" i="1"/>
  <c r="E3917" i="1"/>
  <c r="J3916" i="1"/>
  <c r="I3916" i="1"/>
  <c r="H3916" i="1"/>
  <c r="G3916" i="1"/>
  <c r="F3916" i="1"/>
  <c r="E3916" i="1"/>
  <c r="J3915" i="1"/>
  <c r="I3915" i="1"/>
  <c r="H3915" i="1"/>
  <c r="G3915" i="1"/>
  <c r="F3915" i="1"/>
  <c r="E3915" i="1"/>
  <c r="J3914" i="1"/>
  <c r="I3914" i="1"/>
  <c r="H3914" i="1"/>
  <c r="G3914" i="1"/>
  <c r="F3914" i="1"/>
  <c r="E3914" i="1"/>
  <c r="J3913" i="1"/>
  <c r="I3913" i="1"/>
  <c r="H3913" i="1"/>
  <c r="G3913" i="1"/>
  <c r="F3913" i="1"/>
  <c r="E3913" i="1"/>
  <c r="J3912" i="1"/>
  <c r="I3912" i="1"/>
  <c r="H3912" i="1"/>
  <c r="G3912" i="1"/>
  <c r="F3912" i="1"/>
  <c r="E3912" i="1"/>
  <c r="J3911" i="1"/>
  <c r="I3911" i="1"/>
  <c r="H3911" i="1"/>
  <c r="G3911" i="1"/>
  <c r="F3911" i="1"/>
  <c r="E3911" i="1"/>
  <c r="J3910" i="1"/>
  <c r="I3910" i="1"/>
  <c r="H3910" i="1"/>
  <c r="G3910" i="1"/>
  <c r="F3910" i="1"/>
  <c r="E3910" i="1"/>
  <c r="J3909" i="1"/>
  <c r="I3909" i="1"/>
  <c r="H3909" i="1"/>
  <c r="G3909" i="1"/>
  <c r="F3909" i="1"/>
  <c r="E3909" i="1"/>
  <c r="J3908" i="1"/>
  <c r="I3908" i="1"/>
  <c r="H3908" i="1"/>
  <c r="G3908" i="1"/>
  <c r="F3908" i="1"/>
  <c r="E3908" i="1"/>
  <c r="J3907" i="1"/>
  <c r="I3907" i="1"/>
  <c r="H3907" i="1"/>
  <c r="G3907" i="1"/>
  <c r="F3907" i="1"/>
  <c r="E3907" i="1"/>
  <c r="J3906" i="1"/>
  <c r="I3906" i="1"/>
  <c r="H3906" i="1"/>
  <c r="G3906" i="1"/>
  <c r="F3906" i="1"/>
  <c r="E3906" i="1"/>
  <c r="J3905" i="1"/>
  <c r="I3905" i="1"/>
  <c r="H3905" i="1"/>
  <c r="G3905" i="1"/>
  <c r="F3905" i="1"/>
  <c r="E3905" i="1"/>
  <c r="J3904" i="1"/>
  <c r="I3904" i="1"/>
  <c r="H3904" i="1"/>
  <c r="G3904" i="1"/>
  <c r="F3904" i="1"/>
  <c r="E3904" i="1"/>
  <c r="J3903" i="1"/>
  <c r="I3903" i="1"/>
  <c r="H3903" i="1"/>
  <c r="G3903" i="1"/>
  <c r="F3903" i="1"/>
  <c r="E3903" i="1"/>
  <c r="J3902" i="1"/>
  <c r="I3902" i="1"/>
  <c r="H3902" i="1"/>
  <c r="G3902" i="1"/>
  <c r="F3902" i="1"/>
  <c r="E3902" i="1"/>
  <c r="J3901" i="1"/>
  <c r="I3901" i="1"/>
  <c r="H3901" i="1"/>
  <c r="G3901" i="1"/>
  <c r="F3901" i="1"/>
  <c r="E3901" i="1"/>
  <c r="J3900" i="1"/>
  <c r="I3900" i="1"/>
  <c r="H3900" i="1"/>
  <c r="G3900" i="1"/>
  <c r="F3900" i="1"/>
  <c r="E3900" i="1"/>
  <c r="J3899" i="1"/>
  <c r="I3899" i="1"/>
  <c r="H3899" i="1"/>
  <c r="G3899" i="1"/>
  <c r="F3899" i="1"/>
  <c r="E3899" i="1"/>
  <c r="J3898" i="1"/>
  <c r="I3898" i="1"/>
  <c r="H3898" i="1"/>
  <c r="G3898" i="1"/>
  <c r="F3898" i="1"/>
  <c r="E3898" i="1"/>
  <c r="J3897" i="1"/>
  <c r="I3897" i="1"/>
  <c r="H3897" i="1"/>
  <c r="G3897" i="1"/>
  <c r="F3897" i="1"/>
  <c r="E3897" i="1"/>
  <c r="J3896" i="1"/>
  <c r="I3896" i="1"/>
  <c r="H3896" i="1"/>
  <c r="G3896" i="1"/>
  <c r="F3896" i="1"/>
  <c r="E3896" i="1"/>
  <c r="J3895" i="1"/>
  <c r="I3895" i="1"/>
  <c r="H3895" i="1"/>
  <c r="G3895" i="1"/>
  <c r="F3895" i="1"/>
  <c r="E3895" i="1"/>
  <c r="J3894" i="1"/>
  <c r="I3894" i="1"/>
  <c r="H3894" i="1"/>
  <c r="G3894" i="1"/>
  <c r="F3894" i="1"/>
  <c r="E3894" i="1"/>
  <c r="J3893" i="1"/>
  <c r="I3893" i="1"/>
  <c r="H3893" i="1"/>
  <c r="G3893" i="1"/>
  <c r="F3893" i="1"/>
  <c r="E3893" i="1"/>
  <c r="J3892" i="1"/>
  <c r="I3892" i="1"/>
  <c r="H3892" i="1"/>
  <c r="G3892" i="1"/>
  <c r="F3892" i="1"/>
  <c r="E3892" i="1"/>
  <c r="J3891" i="1"/>
  <c r="I3891" i="1"/>
  <c r="H3891" i="1"/>
  <c r="G3891" i="1"/>
  <c r="F3891" i="1"/>
  <c r="E3891" i="1"/>
  <c r="J3890" i="1"/>
  <c r="I3890" i="1"/>
  <c r="H3890" i="1"/>
  <c r="G3890" i="1"/>
  <c r="F3890" i="1"/>
  <c r="E3890" i="1"/>
  <c r="J3889" i="1"/>
  <c r="I3889" i="1"/>
  <c r="H3889" i="1"/>
  <c r="G3889" i="1"/>
  <c r="F3889" i="1"/>
  <c r="E3889" i="1"/>
  <c r="J3888" i="1"/>
  <c r="I3888" i="1"/>
  <c r="H3888" i="1"/>
  <c r="G3888" i="1"/>
  <c r="F3888" i="1"/>
  <c r="E3888" i="1"/>
  <c r="J3887" i="1"/>
  <c r="I3887" i="1"/>
  <c r="H3887" i="1"/>
  <c r="G3887" i="1"/>
  <c r="F3887" i="1"/>
  <c r="E3887" i="1"/>
  <c r="J3886" i="1"/>
  <c r="I3886" i="1"/>
  <c r="H3886" i="1"/>
  <c r="G3886" i="1"/>
  <c r="F3886" i="1"/>
  <c r="E3886" i="1"/>
  <c r="J3885" i="1"/>
  <c r="I3885" i="1"/>
  <c r="H3885" i="1"/>
  <c r="G3885" i="1"/>
  <c r="F3885" i="1"/>
  <c r="E3885" i="1"/>
  <c r="J3884" i="1"/>
  <c r="I3884" i="1"/>
  <c r="H3884" i="1"/>
  <c r="G3884" i="1"/>
  <c r="F3884" i="1"/>
  <c r="E3884" i="1"/>
  <c r="J3883" i="1"/>
  <c r="I3883" i="1"/>
  <c r="H3883" i="1"/>
  <c r="G3883" i="1"/>
  <c r="F3883" i="1"/>
  <c r="E3883" i="1"/>
  <c r="J3882" i="1"/>
  <c r="I3882" i="1"/>
  <c r="H3882" i="1"/>
  <c r="G3882" i="1"/>
  <c r="F3882" i="1"/>
  <c r="E3882" i="1"/>
  <c r="J3881" i="1"/>
  <c r="I3881" i="1"/>
  <c r="H3881" i="1"/>
  <c r="G3881" i="1"/>
  <c r="F3881" i="1"/>
  <c r="E3881" i="1"/>
  <c r="J3880" i="1"/>
  <c r="I3880" i="1"/>
  <c r="H3880" i="1"/>
  <c r="G3880" i="1"/>
  <c r="F3880" i="1"/>
  <c r="E3880" i="1"/>
  <c r="J3879" i="1"/>
  <c r="I3879" i="1"/>
  <c r="H3879" i="1"/>
  <c r="G3879" i="1"/>
  <c r="F3879" i="1"/>
  <c r="E3879" i="1"/>
  <c r="J3878" i="1"/>
  <c r="I3878" i="1"/>
  <c r="H3878" i="1"/>
  <c r="G3878" i="1"/>
  <c r="F3878" i="1"/>
  <c r="E3878" i="1"/>
  <c r="J3877" i="1"/>
  <c r="I3877" i="1"/>
  <c r="H3877" i="1"/>
  <c r="G3877" i="1"/>
  <c r="F3877" i="1"/>
  <c r="E3877" i="1"/>
  <c r="J3876" i="1"/>
  <c r="I3876" i="1"/>
  <c r="H3876" i="1"/>
  <c r="G3876" i="1"/>
  <c r="F3876" i="1"/>
  <c r="E3876" i="1"/>
  <c r="J3875" i="1"/>
  <c r="I3875" i="1"/>
  <c r="H3875" i="1"/>
  <c r="G3875" i="1"/>
  <c r="F3875" i="1"/>
  <c r="E3875" i="1"/>
  <c r="J3874" i="1"/>
  <c r="I3874" i="1"/>
  <c r="H3874" i="1"/>
  <c r="G3874" i="1"/>
  <c r="F3874" i="1"/>
  <c r="E3874" i="1"/>
  <c r="J3873" i="1"/>
  <c r="I3873" i="1"/>
  <c r="H3873" i="1"/>
  <c r="G3873" i="1"/>
  <c r="F3873" i="1"/>
  <c r="E3873" i="1"/>
  <c r="J3872" i="1"/>
  <c r="I3872" i="1"/>
  <c r="H3872" i="1"/>
  <c r="G3872" i="1"/>
  <c r="F3872" i="1"/>
  <c r="E3872" i="1"/>
  <c r="J3871" i="1"/>
  <c r="I3871" i="1"/>
  <c r="H3871" i="1"/>
  <c r="G3871" i="1"/>
  <c r="F3871" i="1"/>
  <c r="E3871" i="1"/>
  <c r="J3870" i="1"/>
  <c r="I3870" i="1"/>
  <c r="H3870" i="1"/>
  <c r="G3870" i="1"/>
  <c r="F3870" i="1"/>
  <c r="E3870" i="1"/>
  <c r="J3869" i="1"/>
  <c r="I3869" i="1"/>
  <c r="H3869" i="1"/>
  <c r="G3869" i="1"/>
  <c r="F3869" i="1"/>
  <c r="E3869" i="1"/>
  <c r="J3868" i="1"/>
  <c r="I3868" i="1"/>
  <c r="H3868" i="1"/>
  <c r="G3868" i="1"/>
  <c r="F3868" i="1"/>
  <c r="E3868" i="1"/>
  <c r="J3867" i="1"/>
  <c r="I3867" i="1"/>
  <c r="H3867" i="1"/>
  <c r="G3867" i="1"/>
  <c r="F3867" i="1"/>
  <c r="E3867" i="1"/>
  <c r="J3866" i="1"/>
  <c r="I3866" i="1"/>
  <c r="H3866" i="1"/>
  <c r="G3866" i="1"/>
  <c r="F3866" i="1"/>
  <c r="E3866" i="1"/>
  <c r="J3865" i="1"/>
  <c r="I3865" i="1"/>
  <c r="H3865" i="1"/>
  <c r="G3865" i="1"/>
  <c r="F3865" i="1"/>
  <c r="E3865" i="1"/>
  <c r="J3864" i="1"/>
  <c r="I3864" i="1"/>
  <c r="H3864" i="1"/>
  <c r="G3864" i="1"/>
  <c r="F3864" i="1"/>
  <c r="E3864" i="1"/>
  <c r="J3863" i="1"/>
  <c r="I3863" i="1"/>
  <c r="H3863" i="1"/>
  <c r="G3863" i="1"/>
  <c r="F3863" i="1"/>
  <c r="E3863" i="1"/>
  <c r="J3862" i="1"/>
  <c r="I3862" i="1"/>
  <c r="H3862" i="1"/>
  <c r="G3862" i="1"/>
  <c r="F3862" i="1"/>
  <c r="E3862" i="1"/>
  <c r="J3861" i="1"/>
  <c r="I3861" i="1"/>
  <c r="H3861" i="1"/>
  <c r="G3861" i="1"/>
  <c r="F3861" i="1"/>
  <c r="E3861" i="1"/>
  <c r="J3860" i="1"/>
  <c r="I3860" i="1"/>
  <c r="H3860" i="1"/>
  <c r="G3860" i="1"/>
  <c r="F3860" i="1"/>
  <c r="E3860" i="1"/>
  <c r="J3859" i="1"/>
  <c r="I3859" i="1"/>
  <c r="H3859" i="1"/>
  <c r="G3859" i="1"/>
  <c r="F3859" i="1"/>
  <c r="E3859" i="1"/>
  <c r="J3858" i="1"/>
  <c r="I3858" i="1"/>
  <c r="H3858" i="1"/>
  <c r="G3858" i="1"/>
  <c r="F3858" i="1"/>
  <c r="E3858" i="1"/>
  <c r="J3857" i="1"/>
  <c r="I3857" i="1"/>
  <c r="H3857" i="1"/>
  <c r="G3857" i="1"/>
  <c r="F3857" i="1"/>
  <c r="E3857" i="1"/>
  <c r="J3856" i="1"/>
  <c r="I3856" i="1"/>
  <c r="H3856" i="1"/>
  <c r="G3856" i="1"/>
  <c r="F3856" i="1"/>
  <c r="E3856" i="1"/>
  <c r="J3855" i="1"/>
  <c r="I3855" i="1"/>
  <c r="H3855" i="1"/>
  <c r="G3855" i="1"/>
  <c r="F3855" i="1"/>
  <c r="E3855" i="1"/>
  <c r="J3854" i="1"/>
  <c r="I3854" i="1"/>
  <c r="H3854" i="1"/>
  <c r="G3854" i="1"/>
  <c r="F3854" i="1"/>
  <c r="E3854" i="1"/>
  <c r="J3853" i="1"/>
  <c r="I3853" i="1"/>
  <c r="H3853" i="1"/>
  <c r="G3853" i="1"/>
  <c r="F3853" i="1"/>
  <c r="E3853" i="1"/>
  <c r="J3852" i="1"/>
  <c r="I3852" i="1"/>
  <c r="H3852" i="1"/>
  <c r="G3852" i="1"/>
  <c r="F3852" i="1"/>
  <c r="E3852" i="1"/>
  <c r="J3851" i="1"/>
  <c r="I3851" i="1"/>
  <c r="H3851" i="1"/>
  <c r="G3851" i="1"/>
  <c r="F3851" i="1"/>
  <c r="E3851" i="1"/>
  <c r="J3850" i="1"/>
  <c r="I3850" i="1"/>
  <c r="H3850" i="1"/>
  <c r="G3850" i="1"/>
  <c r="F3850" i="1"/>
  <c r="E3850" i="1"/>
  <c r="J3849" i="1"/>
  <c r="I3849" i="1"/>
  <c r="H3849" i="1"/>
  <c r="G3849" i="1"/>
  <c r="F3849" i="1"/>
  <c r="E3849" i="1"/>
  <c r="J3848" i="1"/>
  <c r="I3848" i="1"/>
  <c r="H3848" i="1"/>
  <c r="G3848" i="1"/>
  <c r="F3848" i="1"/>
  <c r="E3848" i="1"/>
  <c r="J3847" i="1"/>
  <c r="I3847" i="1"/>
  <c r="H3847" i="1"/>
  <c r="G3847" i="1"/>
  <c r="F3847" i="1"/>
  <c r="E3847" i="1"/>
  <c r="J3846" i="1"/>
  <c r="I3846" i="1"/>
  <c r="H3846" i="1"/>
  <c r="G3846" i="1"/>
  <c r="F3846" i="1"/>
  <c r="E3846" i="1"/>
  <c r="J3845" i="1"/>
  <c r="I3845" i="1"/>
  <c r="H3845" i="1"/>
  <c r="G3845" i="1"/>
  <c r="F3845" i="1"/>
  <c r="E3845" i="1"/>
  <c r="J3844" i="1"/>
  <c r="I3844" i="1"/>
  <c r="H3844" i="1"/>
  <c r="G3844" i="1"/>
  <c r="F3844" i="1"/>
  <c r="E3844" i="1"/>
  <c r="J3843" i="1"/>
  <c r="I3843" i="1"/>
  <c r="H3843" i="1"/>
  <c r="G3843" i="1"/>
  <c r="F3843" i="1"/>
  <c r="E3843" i="1"/>
  <c r="J3842" i="1"/>
  <c r="I3842" i="1"/>
  <c r="H3842" i="1"/>
  <c r="G3842" i="1"/>
  <c r="F3842" i="1"/>
  <c r="E3842" i="1"/>
  <c r="J3841" i="1"/>
  <c r="I3841" i="1"/>
  <c r="H3841" i="1"/>
  <c r="G3841" i="1"/>
  <c r="F3841" i="1"/>
  <c r="E3841" i="1"/>
  <c r="J3840" i="1"/>
  <c r="I3840" i="1"/>
  <c r="H3840" i="1"/>
  <c r="G3840" i="1"/>
  <c r="F3840" i="1"/>
  <c r="E3840" i="1"/>
  <c r="J3839" i="1"/>
  <c r="I3839" i="1"/>
  <c r="H3839" i="1"/>
  <c r="G3839" i="1"/>
  <c r="F3839" i="1"/>
  <c r="E3839" i="1"/>
  <c r="J3838" i="1"/>
  <c r="I3838" i="1"/>
  <c r="H3838" i="1"/>
  <c r="G3838" i="1"/>
  <c r="F3838" i="1"/>
  <c r="E3838" i="1"/>
  <c r="J3837" i="1"/>
  <c r="I3837" i="1"/>
  <c r="H3837" i="1"/>
  <c r="G3837" i="1"/>
  <c r="F3837" i="1"/>
  <c r="E3837" i="1"/>
  <c r="J3836" i="1"/>
  <c r="I3836" i="1"/>
  <c r="H3836" i="1"/>
  <c r="G3836" i="1"/>
  <c r="F3836" i="1"/>
  <c r="E3836" i="1"/>
  <c r="J3835" i="1"/>
  <c r="I3835" i="1"/>
  <c r="H3835" i="1"/>
  <c r="G3835" i="1"/>
  <c r="F3835" i="1"/>
  <c r="E3835" i="1"/>
  <c r="J3834" i="1"/>
  <c r="I3834" i="1"/>
  <c r="H3834" i="1"/>
  <c r="G3834" i="1"/>
  <c r="F3834" i="1"/>
  <c r="E3834" i="1"/>
  <c r="J3833" i="1"/>
  <c r="I3833" i="1"/>
  <c r="H3833" i="1"/>
  <c r="G3833" i="1"/>
  <c r="F3833" i="1"/>
  <c r="E3833" i="1"/>
  <c r="J3832" i="1"/>
  <c r="I3832" i="1"/>
  <c r="H3832" i="1"/>
  <c r="G3832" i="1"/>
  <c r="F3832" i="1"/>
  <c r="E3832" i="1"/>
  <c r="J3831" i="1"/>
  <c r="I3831" i="1"/>
  <c r="H3831" i="1"/>
  <c r="G3831" i="1"/>
  <c r="F3831" i="1"/>
  <c r="E3831" i="1"/>
  <c r="J3830" i="1"/>
  <c r="I3830" i="1"/>
  <c r="H3830" i="1"/>
  <c r="G3830" i="1"/>
  <c r="F3830" i="1"/>
  <c r="E3830" i="1"/>
  <c r="J3829" i="1"/>
  <c r="I3829" i="1"/>
  <c r="H3829" i="1"/>
  <c r="G3829" i="1"/>
  <c r="F3829" i="1"/>
  <c r="E3829" i="1"/>
  <c r="J3828" i="1"/>
  <c r="I3828" i="1"/>
  <c r="H3828" i="1"/>
  <c r="G3828" i="1"/>
  <c r="F3828" i="1"/>
  <c r="E3828" i="1"/>
  <c r="J3827" i="1"/>
  <c r="I3827" i="1"/>
  <c r="H3827" i="1"/>
  <c r="G3827" i="1"/>
  <c r="F3827" i="1"/>
  <c r="E3827" i="1"/>
  <c r="J3826" i="1"/>
  <c r="I3826" i="1"/>
  <c r="H3826" i="1"/>
  <c r="G3826" i="1"/>
  <c r="F3826" i="1"/>
  <c r="E3826" i="1"/>
  <c r="J3825" i="1"/>
  <c r="I3825" i="1"/>
  <c r="H3825" i="1"/>
  <c r="G3825" i="1"/>
  <c r="F3825" i="1"/>
  <c r="E3825" i="1"/>
  <c r="J3824" i="1"/>
  <c r="I3824" i="1"/>
  <c r="H3824" i="1"/>
  <c r="G3824" i="1"/>
  <c r="F3824" i="1"/>
  <c r="E3824" i="1"/>
  <c r="J3823" i="1"/>
  <c r="I3823" i="1"/>
  <c r="H3823" i="1"/>
  <c r="G3823" i="1"/>
  <c r="F3823" i="1"/>
  <c r="E3823" i="1"/>
  <c r="J3822" i="1"/>
  <c r="I3822" i="1"/>
  <c r="H3822" i="1"/>
  <c r="G3822" i="1"/>
  <c r="F3822" i="1"/>
  <c r="E3822" i="1"/>
  <c r="J3821" i="1"/>
  <c r="I3821" i="1"/>
  <c r="H3821" i="1"/>
  <c r="G3821" i="1"/>
  <c r="F3821" i="1"/>
  <c r="E3821" i="1"/>
  <c r="J3820" i="1"/>
  <c r="I3820" i="1"/>
  <c r="H3820" i="1"/>
  <c r="G3820" i="1"/>
  <c r="F3820" i="1"/>
  <c r="E3820" i="1"/>
  <c r="J3819" i="1"/>
  <c r="I3819" i="1"/>
  <c r="H3819" i="1"/>
  <c r="G3819" i="1"/>
  <c r="F3819" i="1"/>
  <c r="E3819" i="1"/>
  <c r="J3818" i="1"/>
  <c r="I3818" i="1"/>
  <c r="H3818" i="1"/>
  <c r="G3818" i="1"/>
  <c r="F3818" i="1"/>
  <c r="E3818" i="1"/>
  <c r="J3817" i="1"/>
  <c r="I3817" i="1"/>
  <c r="H3817" i="1"/>
  <c r="G3817" i="1"/>
  <c r="F3817" i="1"/>
  <c r="E3817" i="1"/>
  <c r="J3816" i="1"/>
  <c r="I3816" i="1"/>
  <c r="H3816" i="1"/>
  <c r="G3816" i="1"/>
  <c r="F3816" i="1"/>
  <c r="E3816" i="1"/>
  <c r="J3815" i="1"/>
  <c r="I3815" i="1"/>
  <c r="H3815" i="1"/>
  <c r="G3815" i="1"/>
  <c r="F3815" i="1"/>
  <c r="E3815" i="1"/>
  <c r="J3814" i="1"/>
  <c r="I3814" i="1"/>
  <c r="H3814" i="1"/>
  <c r="G3814" i="1"/>
  <c r="F3814" i="1"/>
  <c r="E3814" i="1"/>
  <c r="J3813" i="1"/>
  <c r="I3813" i="1"/>
  <c r="H3813" i="1"/>
  <c r="G3813" i="1"/>
  <c r="F3813" i="1"/>
  <c r="E3813" i="1"/>
  <c r="J3812" i="1"/>
  <c r="I3812" i="1"/>
  <c r="H3812" i="1"/>
  <c r="G3812" i="1"/>
  <c r="F3812" i="1"/>
  <c r="E3812" i="1"/>
  <c r="J3811" i="1"/>
  <c r="I3811" i="1"/>
  <c r="H3811" i="1"/>
  <c r="G3811" i="1"/>
  <c r="F3811" i="1"/>
  <c r="E3811" i="1"/>
  <c r="J3810" i="1"/>
  <c r="I3810" i="1"/>
  <c r="H3810" i="1"/>
  <c r="G3810" i="1"/>
  <c r="F3810" i="1"/>
  <c r="E3810" i="1"/>
  <c r="J3809" i="1"/>
  <c r="I3809" i="1"/>
  <c r="H3809" i="1"/>
  <c r="G3809" i="1"/>
  <c r="F3809" i="1"/>
  <c r="E3809" i="1"/>
  <c r="J3808" i="1"/>
  <c r="I3808" i="1"/>
  <c r="H3808" i="1"/>
  <c r="G3808" i="1"/>
  <c r="F3808" i="1"/>
  <c r="E3808" i="1"/>
  <c r="J3807" i="1"/>
  <c r="I3807" i="1"/>
  <c r="H3807" i="1"/>
  <c r="G3807" i="1"/>
  <c r="F3807" i="1"/>
  <c r="E3807" i="1"/>
  <c r="J3806" i="1"/>
  <c r="I3806" i="1"/>
  <c r="H3806" i="1"/>
  <c r="G3806" i="1"/>
  <c r="F3806" i="1"/>
  <c r="E3806" i="1"/>
  <c r="J3805" i="1"/>
  <c r="I3805" i="1"/>
  <c r="H3805" i="1"/>
  <c r="G3805" i="1"/>
  <c r="F3805" i="1"/>
  <c r="E3805" i="1"/>
  <c r="J3804" i="1"/>
  <c r="I3804" i="1"/>
  <c r="H3804" i="1"/>
  <c r="G3804" i="1"/>
  <c r="F3804" i="1"/>
  <c r="E3804" i="1"/>
  <c r="J3803" i="1"/>
  <c r="I3803" i="1"/>
  <c r="H3803" i="1"/>
  <c r="G3803" i="1"/>
  <c r="F3803" i="1"/>
  <c r="E3803" i="1"/>
  <c r="J3802" i="1"/>
  <c r="I3802" i="1"/>
  <c r="H3802" i="1"/>
  <c r="G3802" i="1"/>
  <c r="F3802" i="1"/>
  <c r="E3802" i="1"/>
  <c r="J3801" i="1"/>
  <c r="I3801" i="1"/>
  <c r="H3801" i="1"/>
  <c r="G3801" i="1"/>
  <c r="F3801" i="1"/>
  <c r="E3801" i="1"/>
  <c r="J3800" i="1"/>
  <c r="I3800" i="1"/>
  <c r="H3800" i="1"/>
  <c r="G3800" i="1"/>
  <c r="F3800" i="1"/>
  <c r="E3800" i="1"/>
  <c r="J3799" i="1"/>
  <c r="I3799" i="1"/>
  <c r="H3799" i="1"/>
  <c r="G3799" i="1"/>
  <c r="F3799" i="1"/>
  <c r="E3799" i="1"/>
  <c r="J3798" i="1"/>
  <c r="I3798" i="1"/>
  <c r="H3798" i="1"/>
  <c r="G3798" i="1"/>
  <c r="F3798" i="1"/>
  <c r="E3798" i="1"/>
  <c r="J3797" i="1"/>
  <c r="I3797" i="1"/>
  <c r="H3797" i="1"/>
  <c r="G3797" i="1"/>
  <c r="F3797" i="1"/>
  <c r="E3797" i="1"/>
  <c r="J3796" i="1"/>
  <c r="I3796" i="1"/>
  <c r="H3796" i="1"/>
  <c r="G3796" i="1"/>
  <c r="F3796" i="1"/>
  <c r="E3796" i="1"/>
  <c r="J3795" i="1"/>
  <c r="I3795" i="1"/>
  <c r="H3795" i="1"/>
  <c r="G3795" i="1"/>
  <c r="F3795" i="1"/>
  <c r="E3795" i="1"/>
  <c r="J3794" i="1"/>
  <c r="I3794" i="1"/>
  <c r="H3794" i="1"/>
  <c r="G3794" i="1"/>
  <c r="F3794" i="1"/>
  <c r="E3794" i="1"/>
  <c r="J3793" i="1"/>
  <c r="I3793" i="1"/>
  <c r="H3793" i="1"/>
  <c r="G3793" i="1"/>
  <c r="F3793" i="1"/>
  <c r="E3793" i="1"/>
  <c r="J3792" i="1"/>
  <c r="I3792" i="1"/>
  <c r="H3792" i="1"/>
  <c r="G3792" i="1"/>
  <c r="F3792" i="1"/>
  <c r="E3792" i="1"/>
  <c r="J3791" i="1"/>
  <c r="I3791" i="1"/>
  <c r="H3791" i="1"/>
  <c r="G3791" i="1"/>
  <c r="F3791" i="1"/>
  <c r="E3791" i="1"/>
  <c r="J3790" i="1"/>
  <c r="I3790" i="1"/>
  <c r="H3790" i="1"/>
  <c r="G3790" i="1"/>
  <c r="F3790" i="1"/>
  <c r="E3790" i="1"/>
  <c r="J3789" i="1"/>
  <c r="I3789" i="1"/>
  <c r="H3789" i="1"/>
  <c r="G3789" i="1"/>
  <c r="F3789" i="1"/>
  <c r="E3789" i="1"/>
  <c r="J3788" i="1"/>
  <c r="I3788" i="1"/>
  <c r="H3788" i="1"/>
  <c r="G3788" i="1"/>
  <c r="F3788" i="1"/>
  <c r="E3788" i="1"/>
  <c r="J3787" i="1"/>
  <c r="I3787" i="1"/>
  <c r="H3787" i="1"/>
  <c r="G3787" i="1"/>
  <c r="F3787" i="1"/>
  <c r="E3787" i="1"/>
  <c r="J3786" i="1"/>
  <c r="I3786" i="1"/>
  <c r="H3786" i="1"/>
  <c r="G3786" i="1"/>
  <c r="F3786" i="1"/>
  <c r="E3786" i="1"/>
  <c r="J3785" i="1"/>
  <c r="I3785" i="1"/>
  <c r="H3785" i="1"/>
  <c r="G3785" i="1"/>
  <c r="F3785" i="1"/>
  <c r="E3785" i="1"/>
  <c r="J3784" i="1"/>
  <c r="I3784" i="1"/>
  <c r="H3784" i="1"/>
  <c r="G3784" i="1"/>
  <c r="F3784" i="1"/>
  <c r="E3784" i="1"/>
  <c r="J3783" i="1"/>
  <c r="I3783" i="1"/>
  <c r="H3783" i="1"/>
  <c r="G3783" i="1"/>
  <c r="F3783" i="1"/>
  <c r="E3783" i="1"/>
  <c r="J3782" i="1"/>
  <c r="I3782" i="1"/>
  <c r="H3782" i="1"/>
  <c r="G3782" i="1"/>
  <c r="F3782" i="1"/>
  <c r="E3782" i="1"/>
  <c r="J3781" i="1"/>
  <c r="I3781" i="1"/>
  <c r="H3781" i="1"/>
  <c r="G3781" i="1"/>
  <c r="F3781" i="1"/>
  <c r="E3781" i="1"/>
  <c r="J3780" i="1"/>
  <c r="I3780" i="1"/>
  <c r="H3780" i="1"/>
  <c r="G3780" i="1"/>
  <c r="F3780" i="1"/>
  <c r="E3780" i="1"/>
  <c r="J3779" i="1"/>
  <c r="I3779" i="1"/>
  <c r="H3779" i="1"/>
  <c r="G3779" i="1"/>
  <c r="F3779" i="1"/>
  <c r="E3779" i="1"/>
  <c r="J3778" i="1"/>
  <c r="I3778" i="1"/>
  <c r="H3778" i="1"/>
  <c r="G3778" i="1"/>
  <c r="F3778" i="1"/>
  <c r="E3778" i="1"/>
  <c r="J3777" i="1"/>
  <c r="I3777" i="1"/>
  <c r="H3777" i="1"/>
  <c r="G3777" i="1"/>
  <c r="F3777" i="1"/>
  <c r="E3777" i="1"/>
  <c r="J3776" i="1"/>
  <c r="I3776" i="1"/>
  <c r="H3776" i="1"/>
  <c r="G3776" i="1"/>
  <c r="F3776" i="1"/>
  <c r="E3776" i="1"/>
  <c r="J3775" i="1"/>
  <c r="I3775" i="1"/>
  <c r="H3775" i="1"/>
  <c r="G3775" i="1"/>
  <c r="F3775" i="1"/>
  <c r="E3775" i="1"/>
  <c r="J3774" i="1"/>
  <c r="I3774" i="1"/>
  <c r="H3774" i="1"/>
  <c r="G3774" i="1"/>
  <c r="F3774" i="1"/>
  <c r="E3774" i="1"/>
  <c r="J3773" i="1"/>
  <c r="I3773" i="1"/>
  <c r="H3773" i="1"/>
  <c r="G3773" i="1"/>
  <c r="F3773" i="1"/>
  <c r="E3773" i="1"/>
  <c r="J3772" i="1"/>
  <c r="I3772" i="1"/>
  <c r="H3772" i="1"/>
  <c r="G3772" i="1"/>
  <c r="F3772" i="1"/>
  <c r="E3772" i="1"/>
  <c r="J3771" i="1"/>
  <c r="I3771" i="1"/>
  <c r="H3771" i="1"/>
  <c r="G3771" i="1"/>
  <c r="F3771" i="1"/>
  <c r="E3771" i="1"/>
  <c r="J3770" i="1"/>
  <c r="I3770" i="1"/>
  <c r="H3770" i="1"/>
  <c r="G3770" i="1"/>
  <c r="F3770" i="1"/>
  <c r="E3770" i="1"/>
  <c r="J3769" i="1"/>
  <c r="I3769" i="1"/>
  <c r="H3769" i="1"/>
  <c r="G3769" i="1"/>
  <c r="F3769" i="1"/>
  <c r="E3769" i="1"/>
  <c r="J3768" i="1"/>
  <c r="I3768" i="1"/>
  <c r="H3768" i="1"/>
  <c r="G3768" i="1"/>
  <c r="F3768" i="1"/>
  <c r="E3768" i="1"/>
  <c r="J3767" i="1"/>
  <c r="I3767" i="1"/>
  <c r="H3767" i="1"/>
  <c r="G3767" i="1"/>
  <c r="F3767" i="1"/>
  <c r="E3767" i="1"/>
  <c r="J3766" i="1"/>
  <c r="I3766" i="1"/>
  <c r="H3766" i="1"/>
  <c r="G3766" i="1"/>
  <c r="F3766" i="1"/>
  <c r="E3766" i="1"/>
  <c r="J3765" i="1"/>
  <c r="I3765" i="1"/>
  <c r="H3765" i="1"/>
  <c r="G3765" i="1"/>
  <c r="F3765" i="1"/>
  <c r="E3765" i="1"/>
  <c r="J3764" i="1"/>
  <c r="I3764" i="1"/>
  <c r="H3764" i="1"/>
  <c r="G3764" i="1"/>
  <c r="F3764" i="1"/>
  <c r="E3764" i="1"/>
  <c r="J3763" i="1"/>
  <c r="I3763" i="1"/>
  <c r="H3763" i="1"/>
  <c r="G3763" i="1"/>
  <c r="F3763" i="1"/>
  <c r="E3763" i="1"/>
  <c r="J3762" i="1"/>
  <c r="I3762" i="1"/>
  <c r="H3762" i="1"/>
  <c r="G3762" i="1"/>
  <c r="F3762" i="1"/>
  <c r="E3762" i="1"/>
  <c r="J3761" i="1"/>
  <c r="I3761" i="1"/>
  <c r="H3761" i="1"/>
  <c r="G3761" i="1"/>
  <c r="F3761" i="1"/>
  <c r="E3761" i="1"/>
  <c r="J3760" i="1"/>
  <c r="I3760" i="1"/>
  <c r="H3760" i="1"/>
  <c r="G3760" i="1"/>
  <c r="F3760" i="1"/>
  <c r="E3760" i="1"/>
  <c r="J3759" i="1"/>
  <c r="I3759" i="1"/>
  <c r="H3759" i="1"/>
  <c r="G3759" i="1"/>
  <c r="F3759" i="1"/>
  <c r="E3759" i="1"/>
  <c r="J3758" i="1"/>
  <c r="I3758" i="1"/>
  <c r="H3758" i="1"/>
  <c r="G3758" i="1"/>
  <c r="F3758" i="1"/>
  <c r="E3758" i="1"/>
  <c r="J3757" i="1"/>
  <c r="I3757" i="1"/>
  <c r="H3757" i="1"/>
  <c r="G3757" i="1"/>
  <c r="F3757" i="1"/>
  <c r="E3757" i="1"/>
  <c r="J3756" i="1"/>
  <c r="I3756" i="1"/>
  <c r="H3756" i="1"/>
  <c r="G3756" i="1"/>
  <c r="F3756" i="1"/>
  <c r="E3756" i="1"/>
  <c r="J3755" i="1"/>
  <c r="I3755" i="1"/>
  <c r="H3755" i="1"/>
  <c r="G3755" i="1"/>
  <c r="F3755" i="1"/>
  <c r="E3755" i="1"/>
  <c r="J3754" i="1"/>
  <c r="I3754" i="1"/>
  <c r="H3754" i="1"/>
  <c r="G3754" i="1"/>
  <c r="F3754" i="1"/>
  <c r="E3754" i="1"/>
  <c r="J3753" i="1"/>
  <c r="I3753" i="1"/>
  <c r="H3753" i="1"/>
  <c r="G3753" i="1"/>
  <c r="F3753" i="1"/>
  <c r="E3753" i="1"/>
  <c r="J3752" i="1"/>
  <c r="I3752" i="1"/>
  <c r="H3752" i="1"/>
  <c r="G3752" i="1"/>
  <c r="F3752" i="1"/>
  <c r="E3752" i="1"/>
  <c r="J3751" i="1"/>
  <c r="I3751" i="1"/>
  <c r="H3751" i="1"/>
  <c r="G3751" i="1"/>
  <c r="F3751" i="1"/>
  <c r="E3751" i="1"/>
  <c r="J3750" i="1"/>
  <c r="I3750" i="1"/>
  <c r="H3750" i="1"/>
  <c r="G3750" i="1"/>
  <c r="F3750" i="1"/>
  <c r="E3750" i="1"/>
  <c r="J3749" i="1"/>
  <c r="I3749" i="1"/>
  <c r="H3749" i="1"/>
  <c r="G3749" i="1"/>
  <c r="F3749" i="1"/>
  <c r="E3749" i="1"/>
  <c r="J3748" i="1"/>
  <c r="I3748" i="1"/>
  <c r="H3748" i="1"/>
  <c r="G3748" i="1"/>
  <c r="F3748" i="1"/>
  <c r="E3748" i="1"/>
  <c r="J3747" i="1"/>
  <c r="I3747" i="1"/>
  <c r="H3747" i="1"/>
  <c r="G3747" i="1"/>
  <c r="F3747" i="1"/>
  <c r="E3747" i="1"/>
  <c r="J3746" i="1"/>
  <c r="I3746" i="1"/>
  <c r="H3746" i="1"/>
  <c r="G3746" i="1"/>
  <c r="F3746" i="1"/>
  <c r="E3746" i="1"/>
  <c r="J3745" i="1"/>
  <c r="I3745" i="1"/>
  <c r="H3745" i="1"/>
  <c r="G3745" i="1"/>
  <c r="F3745" i="1"/>
  <c r="E3745" i="1"/>
  <c r="J3744" i="1"/>
  <c r="I3744" i="1"/>
  <c r="H3744" i="1"/>
  <c r="G3744" i="1"/>
  <c r="F3744" i="1"/>
  <c r="E3744" i="1"/>
  <c r="J3743" i="1"/>
  <c r="I3743" i="1"/>
  <c r="H3743" i="1"/>
  <c r="G3743" i="1"/>
  <c r="F3743" i="1"/>
  <c r="E3743" i="1"/>
  <c r="J3742" i="1"/>
  <c r="I3742" i="1"/>
  <c r="H3742" i="1"/>
  <c r="G3742" i="1"/>
  <c r="F3742" i="1"/>
  <c r="E3742" i="1"/>
  <c r="J3741" i="1"/>
  <c r="I3741" i="1"/>
  <c r="H3741" i="1"/>
  <c r="G3741" i="1"/>
  <c r="F3741" i="1"/>
  <c r="E3741" i="1"/>
  <c r="J3740" i="1"/>
  <c r="I3740" i="1"/>
  <c r="H3740" i="1"/>
  <c r="G3740" i="1"/>
  <c r="F3740" i="1"/>
  <c r="E3740" i="1"/>
  <c r="J3739" i="1"/>
  <c r="I3739" i="1"/>
  <c r="H3739" i="1"/>
  <c r="G3739" i="1"/>
  <c r="F3739" i="1"/>
  <c r="E3739" i="1"/>
  <c r="J3738" i="1"/>
  <c r="I3738" i="1"/>
  <c r="H3738" i="1"/>
  <c r="G3738" i="1"/>
  <c r="F3738" i="1"/>
  <c r="E3738" i="1"/>
  <c r="J3737" i="1"/>
  <c r="I3737" i="1"/>
  <c r="H3737" i="1"/>
  <c r="G3737" i="1"/>
  <c r="F3737" i="1"/>
  <c r="E3737" i="1"/>
  <c r="J3736" i="1"/>
  <c r="I3736" i="1"/>
  <c r="H3736" i="1"/>
  <c r="G3736" i="1"/>
  <c r="F3736" i="1"/>
  <c r="E3736" i="1"/>
  <c r="J3735" i="1"/>
  <c r="I3735" i="1"/>
  <c r="H3735" i="1"/>
  <c r="G3735" i="1"/>
  <c r="F3735" i="1"/>
  <c r="E3735" i="1"/>
  <c r="J3734" i="1"/>
  <c r="I3734" i="1"/>
  <c r="H3734" i="1"/>
  <c r="G3734" i="1"/>
  <c r="F3734" i="1"/>
  <c r="E3734" i="1"/>
  <c r="J3733" i="1"/>
  <c r="I3733" i="1"/>
  <c r="H3733" i="1"/>
  <c r="G3733" i="1"/>
  <c r="F3733" i="1"/>
  <c r="E3733" i="1"/>
  <c r="J3732" i="1"/>
  <c r="I3732" i="1"/>
  <c r="H3732" i="1"/>
  <c r="G3732" i="1"/>
  <c r="F3732" i="1"/>
  <c r="E3732" i="1"/>
  <c r="J3731" i="1"/>
  <c r="I3731" i="1"/>
  <c r="H3731" i="1"/>
  <c r="G3731" i="1"/>
  <c r="F3731" i="1"/>
  <c r="E3731" i="1"/>
  <c r="J3730" i="1"/>
  <c r="I3730" i="1"/>
  <c r="H3730" i="1"/>
  <c r="G3730" i="1"/>
  <c r="F3730" i="1"/>
  <c r="E3730" i="1"/>
  <c r="J3729" i="1"/>
  <c r="I3729" i="1"/>
  <c r="H3729" i="1"/>
  <c r="G3729" i="1"/>
  <c r="F3729" i="1"/>
  <c r="E3729" i="1"/>
  <c r="J3728" i="1"/>
  <c r="I3728" i="1"/>
  <c r="H3728" i="1"/>
  <c r="G3728" i="1"/>
  <c r="F3728" i="1"/>
  <c r="E3728" i="1"/>
  <c r="J3727" i="1"/>
  <c r="I3727" i="1"/>
  <c r="H3727" i="1"/>
  <c r="G3727" i="1"/>
  <c r="F3727" i="1"/>
  <c r="E3727" i="1"/>
  <c r="J3726" i="1"/>
  <c r="I3726" i="1"/>
  <c r="H3726" i="1"/>
  <c r="G3726" i="1"/>
  <c r="F3726" i="1"/>
  <c r="E3726" i="1"/>
  <c r="J3725" i="1"/>
  <c r="I3725" i="1"/>
  <c r="H3725" i="1"/>
  <c r="G3725" i="1"/>
  <c r="F3725" i="1"/>
  <c r="E3725" i="1"/>
  <c r="J3724" i="1"/>
  <c r="I3724" i="1"/>
  <c r="H3724" i="1"/>
  <c r="G3724" i="1"/>
  <c r="F3724" i="1"/>
  <c r="E3724" i="1"/>
  <c r="J3723" i="1"/>
  <c r="I3723" i="1"/>
  <c r="H3723" i="1"/>
  <c r="G3723" i="1"/>
  <c r="F3723" i="1"/>
  <c r="E3723" i="1"/>
  <c r="J3722" i="1"/>
  <c r="I3722" i="1"/>
  <c r="H3722" i="1"/>
  <c r="G3722" i="1"/>
  <c r="F3722" i="1"/>
  <c r="E3722" i="1"/>
  <c r="J3721" i="1"/>
  <c r="I3721" i="1"/>
  <c r="H3721" i="1"/>
  <c r="G3721" i="1"/>
  <c r="F3721" i="1"/>
  <c r="E3721" i="1"/>
  <c r="J3720" i="1"/>
  <c r="I3720" i="1"/>
  <c r="H3720" i="1"/>
  <c r="G3720" i="1"/>
  <c r="F3720" i="1"/>
  <c r="E3720" i="1"/>
  <c r="J3719" i="1"/>
  <c r="I3719" i="1"/>
  <c r="H3719" i="1"/>
  <c r="G3719" i="1"/>
  <c r="F3719" i="1"/>
  <c r="E3719" i="1"/>
  <c r="J3718" i="1"/>
  <c r="I3718" i="1"/>
  <c r="H3718" i="1"/>
  <c r="G3718" i="1"/>
  <c r="F3718" i="1"/>
  <c r="E3718" i="1"/>
  <c r="J3717" i="1"/>
  <c r="I3717" i="1"/>
  <c r="H3717" i="1"/>
  <c r="G3717" i="1"/>
  <c r="F3717" i="1"/>
  <c r="E3717" i="1"/>
  <c r="J3716" i="1"/>
  <c r="I3716" i="1"/>
  <c r="H3716" i="1"/>
  <c r="G3716" i="1"/>
  <c r="F3716" i="1"/>
  <c r="E3716" i="1"/>
  <c r="J3715" i="1"/>
  <c r="I3715" i="1"/>
  <c r="H3715" i="1"/>
  <c r="G3715" i="1"/>
  <c r="F3715" i="1"/>
  <c r="E3715" i="1"/>
  <c r="J3714" i="1"/>
  <c r="I3714" i="1"/>
  <c r="H3714" i="1"/>
  <c r="G3714" i="1"/>
  <c r="F3714" i="1"/>
  <c r="E3714" i="1"/>
  <c r="J3713" i="1"/>
  <c r="I3713" i="1"/>
  <c r="H3713" i="1"/>
  <c r="G3713" i="1"/>
  <c r="F3713" i="1"/>
  <c r="E3713" i="1"/>
  <c r="J3712" i="1"/>
  <c r="I3712" i="1"/>
  <c r="H3712" i="1"/>
  <c r="G3712" i="1"/>
  <c r="F3712" i="1"/>
  <c r="E3712" i="1"/>
  <c r="J3711" i="1"/>
  <c r="I3711" i="1"/>
  <c r="H3711" i="1"/>
  <c r="G3711" i="1"/>
  <c r="F3711" i="1"/>
  <c r="E3711" i="1"/>
  <c r="J3710" i="1"/>
  <c r="I3710" i="1"/>
  <c r="H3710" i="1"/>
  <c r="G3710" i="1"/>
  <c r="F3710" i="1"/>
  <c r="E3710" i="1"/>
  <c r="J3709" i="1"/>
  <c r="I3709" i="1"/>
  <c r="H3709" i="1"/>
  <c r="G3709" i="1"/>
  <c r="F3709" i="1"/>
  <c r="E3709" i="1"/>
  <c r="J3708" i="1"/>
  <c r="I3708" i="1"/>
  <c r="H3708" i="1"/>
  <c r="G3708" i="1"/>
  <c r="F3708" i="1"/>
  <c r="E3708" i="1"/>
  <c r="J3707" i="1"/>
  <c r="I3707" i="1"/>
  <c r="H3707" i="1"/>
  <c r="G3707" i="1"/>
  <c r="F3707" i="1"/>
  <c r="E3707" i="1"/>
  <c r="J3706" i="1"/>
  <c r="I3706" i="1"/>
  <c r="H3706" i="1"/>
  <c r="G3706" i="1"/>
  <c r="F3706" i="1"/>
  <c r="E3706" i="1"/>
  <c r="J3705" i="1"/>
  <c r="I3705" i="1"/>
  <c r="H3705" i="1"/>
  <c r="G3705" i="1"/>
  <c r="F3705" i="1"/>
  <c r="E3705" i="1"/>
  <c r="J3704" i="1"/>
  <c r="I3704" i="1"/>
  <c r="H3704" i="1"/>
  <c r="G3704" i="1"/>
  <c r="F3704" i="1"/>
  <c r="E3704" i="1"/>
  <c r="J3703" i="1"/>
  <c r="I3703" i="1"/>
  <c r="H3703" i="1"/>
  <c r="G3703" i="1"/>
  <c r="F3703" i="1"/>
  <c r="E3703" i="1"/>
  <c r="J3702" i="1"/>
  <c r="I3702" i="1"/>
  <c r="H3702" i="1"/>
  <c r="G3702" i="1"/>
  <c r="F3702" i="1"/>
  <c r="E3702" i="1"/>
  <c r="J3701" i="1"/>
  <c r="I3701" i="1"/>
  <c r="H3701" i="1"/>
  <c r="G3701" i="1"/>
  <c r="F3701" i="1"/>
  <c r="E3701" i="1"/>
  <c r="J3700" i="1"/>
  <c r="I3700" i="1"/>
  <c r="H3700" i="1"/>
  <c r="G3700" i="1"/>
  <c r="F3700" i="1"/>
  <c r="E3700" i="1"/>
  <c r="J3699" i="1"/>
  <c r="I3699" i="1"/>
  <c r="H3699" i="1"/>
  <c r="G3699" i="1"/>
  <c r="F3699" i="1"/>
  <c r="E3699" i="1"/>
  <c r="J3698" i="1"/>
  <c r="I3698" i="1"/>
  <c r="H3698" i="1"/>
  <c r="G3698" i="1"/>
  <c r="F3698" i="1"/>
  <c r="E3698" i="1"/>
  <c r="J3697" i="1"/>
  <c r="I3697" i="1"/>
  <c r="H3697" i="1"/>
  <c r="G3697" i="1"/>
  <c r="F3697" i="1"/>
  <c r="E3697" i="1"/>
  <c r="J3696" i="1"/>
  <c r="I3696" i="1"/>
  <c r="H3696" i="1"/>
  <c r="G3696" i="1"/>
  <c r="F3696" i="1"/>
  <c r="E3696" i="1"/>
  <c r="J3695" i="1"/>
  <c r="I3695" i="1"/>
  <c r="H3695" i="1"/>
  <c r="G3695" i="1"/>
  <c r="F3695" i="1"/>
  <c r="E3695" i="1"/>
  <c r="J3694" i="1"/>
  <c r="I3694" i="1"/>
  <c r="H3694" i="1"/>
  <c r="G3694" i="1"/>
  <c r="F3694" i="1"/>
  <c r="E3694" i="1"/>
  <c r="J3693" i="1"/>
  <c r="I3693" i="1"/>
  <c r="H3693" i="1"/>
  <c r="G3693" i="1"/>
  <c r="F3693" i="1"/>
  <c r="E3693" i="1"/>
  <c r="J3692" i="1"/>
  <c r="I3692" i="1"/>
  <c r="H3692" i="1"/>
  <c r="G3692" i="1"/>
  <c r="F3692" i="1"/>
  <c r="E3692" i="1"/>
  <c r="J3691" i="1"/>
  <c r="I3691" i="1"/>
  <c r="H3691" i="1"/>
  <c r="G3691" i="1"/>
  <c r="F3691" i="1"/>
  <c r="E3691" i="1"/>
  <c r="J3690" i="1"/>
  <c r="I3690" i="1"/>
  <c r="H3690" i="1"/>
  <c r="G3690" i="1"/>
  <c r="F3690" i="1"/>
  <c r="E3690" i="1"/>
  <c r="J3689" i="1"/>
  <c r="I3689" i="1"/>
  <c r="H3689" i="1"/>
  <c r="G3689" i="1"/>
  <c r="F3689" i="1"/>
  <c r="E3689" i="1"/>
  <c r="J3688" i="1"/>
  <c r="I3688" i="1"/>
  <c r="H3688" i="1"/>
  <c r="G3688" i="1"/>
  <c r="F3688" i="1"/>
  <c r="E3688" i="1"/>
  <c r="J3687" i="1"/>
  <c r="I3687" i="1"/>
  <c r="H3687" i="1"/>
  <c r="G3687" i="1"/>
  <c r="F3687" i="1"/>
  <c r="E3687" i="1"/>
  <c r="J3686" i="1"/>
  <c r="I3686" i="1"/>
  <c r="H3686" i="1"/>
  <c r="G3686" i="1"/>
  <c r="F3686" i="1"/>
  <c r="E3686" i="1"/>
  <c r="J3685" i="1"/>
  <c r="I3685" i="1"/>
  <c r="H3685" i="1"/>
  <c r="G3685" i="1"/>
  <c r="F3685" i="1"/>
  <c r="E3685" i="1"/>
  <c r="J3684" i="1"/>
  <c r="I3684" i="1"/>
  <c r="H3684" i="1"/>
  <c r="G3684" i="1"/>
  <c r="F3684" i="1"/>
  <c r="E3684" i="1"/>
  <c r="J3683" i="1"/>
  <c r="I3683" i="1"/>
  <c r="H3683" i="1"/>
  <c r="G3683" i="1"/>
  <c r="F3683" i="1"/>
  <c r="E3683" i="1"/>
  <c r="J3682" i="1"/>
  <c r="I3682" i="1"/>
  <c r="H3682" i="1"/>
  <c r="G3682" i="1"/>
  <c r="F3682" i="1"/>
  <c r="E3682" i="1"/>
  <c r="J3681" i="1"/>
  <c r="I3681" i="1"/>
  <c r="H3681" i="1"/>
  <c r="G3681" i="1"/>
  <c r="F3681" i="1"/>
  <c r="E3681" i="1"/>
  <c r="J3680" i="1"/>
  <c r="I3680" i="1"/>
  <c r="H3680" i="1"/>
  <c r="G3680" i="1"/>
  <c r="F3680" i="1"/>
  <c r="E3680" i="1"/>
  <c r="J3679" i="1"/>
  <c r="I3679" i="1"/>
  <c r="H3679" i="1"/>
  <c r="G3679" i="1"/>
  <c r="F3679" i="1"/>
  <c r="E3679" i="1"/>
  <c r="J3678" i="1"/>
  <c r="I3678" i="1"/>
  <c r="H3678" i="1"/>
  <c r="G3678" i="1"/>
  <c r="F3678" i="1"/>
  <c r="E3678" i="1"/>
  <c r="J3677" i="1"/>
  <c r="I3677" i="1"/>
  <c r="H3677" i="1"/>
  <c r="G3677" i="1"/>
  <c r="F3677" i="1"/>
  <c r="E3677" i="1"/>
  <c r="J3676" i="1"/>
  <c r="I3676" i="1"/>
  <c r="H3676" i="1"/>
  <c r="G3676" i="1"/>
  <c r="F3676" i="1"/>
  <c r="E3676" i="1"/>
  <c r="J3675" i="1"/>
  <c r="I3675" i="1"/>
  <c r="H3675" i="1"/>
  <c r="G3675" i="1"/>
  <c r="F3675" i="1"/>
  <c r="E3675" i="1"/>
  <c r="J3674" i="1"/>
  <c r="I3674" i="1"/>
  <c r="H3674" i="1"/>
  <c r="G3674" i="1"/>
  <c r="F3674" i="1"/>
  <c r="E3674" i="1"/>
  <c r="J3673" i="1"/>
  <c r="I3673" i="1"/>
  <c r="H3673" i="1"/>
  <c r="G3673" i="1"/>
  <c r="F3673" i="1"/>
  <c r="E3673" i="1"/>
  <c r="J3672" i="1"/>
  <c r="I3672" i="1"/>
  <c r="H3672" i="1"/>
  <c r="G3672" i="1"/>
  <c r="F3672" i="1"/>
  <c r="E3672" i="1"/>
  <c r="J3671" i="1"/>
  <c r="I3671" i="1"/>
  <c r="H3671" i="1"/>
  <c r="G3671" i="1"/>
  <c r="F3671" i="1"/>
  <c r="E3671" i="1"/>
  <c r="J3670" i="1"/>
  <c r="I3670" i="1"/>
  <c r="H3670" i="1"/>
  <c r="G3670" i="1"/>
  <c r="F3670" i="1"/>
  <c r="E3670" i="1"/>
  <c r="J3669" i="1"/>
  <c r="I3669" i="1"/>
  <c r="H3669" i="1"/>
  <c r="G3669" i="1"/>
  <c r="F3669" i="1"/>
  <c r="E3669" i="1"/>
  <c r="J3668" i="1"/>
  <c r="I3668" i="1"/>
  <c r="H3668" i="1"/>
  <c r="G3668" i="1"/>
  <c r="F3668" i="1"/>
  <c r="E3668" i="1"/>
  <c r="J3667" i="1"/>
  <c r="I3667" i="1"/>
  <c r="H3667" i="1"/>
  <c r="G3667" i="1"/>
  <c r="F3667" i="1"/>
  <c r="E3667" i="1"/>
  <c r="J3666" i="1"/>
  <c r="I3666" i="1"/>
  <c r="H3666" i="1"/>
  <c r="G3666" i="1"/>
  <c r="F3666" i="1"/>
  <c r="E3666" i="1"/>
  <c r="J3665" i="1"/>
  <c r="I3665" i="1"/>
  <c r="H3665" i="1"/>
  <c r="G3665" i="1"/>
  <c r="F3665" i="1"/>
  <c r="E3665" i="1"/>
  <c r="J3664" i="1"/>
  <c r="I3664" i="1"/>
  <c r="H3664" i="1"/>
  <c r="G3664" i="1"/>
  <c r="F3664" i="1"/>
  <c r="E3664" i="1"/>
  <c r="J3663" i="1"/>
  <c r="I3663" i="1"/>
  <c r="H3663" i="1"/>
  <c r="G3663" i="1"/>
  <c r="F3663" i="1"/>
  <c r="E3663" i="1"/>
  <c r="J3662" i="1"/>
  <c r="I3662" i="1"/>
  <c r="H3662" i="1"/>
  <c r="G3662" i="1"/>
  <c r="F3662" i="1"/>
  <c r="E3662" i="1"/>
  <c r="J3661" i="1"/>
  <c r="I3661" i="1"/>
  <c r="H3661" i="1"/>
  <c r="G3661" i="1"/>
  <c r="F3661" i="1"/>
  <c r="E3661" i="1"/>
  <c r="J3660" i="1"/>
  <c r="I3660" i="1"/>
  <c r="H3660" i="1"/>
  <c r="G3660" i="1"/>
  <c r="F3660" i="1"/>
  <c r="E3660" i="1"/>
  <c r="J3659" i="1"/>
  <c r="I3659" i="1"/>
  <c r="H3659" i="1"/>
  <c r="G3659" i="1"/>
  <c r="F3659" i="1"/>
  <c r="E3659" i="1"/>
  <c r="J3658" i="1"/>
  <c r="I3658" i="1"/>
  <c r="H3658" i="1"/>
  <c r="G3658" i="1"/>
  <c r="F3658" i="1"/>
  <c r="E3658" i="1"/>
  <c r="J3657" i="1"/>
  <c r="I3657" i="1"/>
  <c r="H3657" i="1"/>
  <c r="G3657" i="1"/>
  <c r="F3657" i="1"/>
  <c r="E3657" i="1"/>
  <c r="J3656" i="1"/>
  <c r="I3656" i="1"/>
  <c r="H3656" i="1"/>
  <c r="G3656" i="1"/>
  <c r="F3656" i="1"/>
  <c r="E3656" i="1"/>
  <c r="J3655" i="1"/>
  <c r="I3655" i="1"/>
  <c r="H3655" i="1"/>
  <c r="G3655" i="1"/>
  <c r="F3655" i="1"/>
  <c r="E3655" i="1"/>
  <c r="J3654" i="1"/>
  <c r="I3654" i="1"/>
  <c r="H3654" i="1"/>
  <c r="G3654" i="1"/>
  <c r="F3654" i="1"/>
  <c r="E3654" i="1"/>
  <c r="J3653" i="1"/>
  <c r="I3653" i="1"/>
  <c r="H3653" i="1"/>
  <c r="G3653" i="1"/>
  <c r="F3653" i="1"/>
  <c r="E3653" i="1"/>
  <c r="J3652" i="1"/>
  <c r="I3652" i="1"/>
  <c r="H3652" i="1"/>
  <c r="G3652" i="1"/>
  <c r="F3652" i="1"/>
  <c r="E3652" i="1"/>
  <c r="J3651" i="1"/>
  <c r="I3651" i="1"/>
  <c r="H3651" i="1"/>
  <c r="G3651" i="1"/>
  <c r="F3651" i="1"/>
  <c r="E3651" i="1"/>
  <c r="J3650" i="1"/>
  <c r="I3650" i="1"/>
  <c r="H3650" i="1"/>
  <c r="G3650" i="1"/>
  <c r="F3650" i="1"/>
  <c r="E3650" i="1"/>
  <c r="J3649" i="1"/>
  <c r="I3649" i="1"/>
  <c r="H3649" i="1"/>
  <c r="G3649" i="1"/>
  <c r="F3649" i="1"/>
  <c r="E3649" i="1"/>
  <c r="J3648" i="1"/>
  <c r="I3648" i="1"/>
  <c r="H3648" i="1"/>
  <c r="G3648" i="1"/>
  <c r="F3648" i="1"/>
  <c r="E3648" i="1"/>
  <c r="J3647" i="1"/>
  <c r="I3647" i="1"/>
  <c r="H3647" i="1"/>
  <c r="G3647" i="1"/>
  <c r="F3647" i="1"/>
  <c r="E3647" i="1"/>
  <c r="J3646" i="1"/>
  <c r="I3646" i="1"/>
  <c r="H3646" i="1"/>
  <c r="G3646" i="1"/>
  <c r="F3646" i="1"/>
  <c r="E3646" i="1"/>
  <c r="J3645" i="1"/>
  <c r="I3645" i="1"/>
  <c r="H3645" i="1"/>
  <c r="G3645" i="1"/>
  <c r="F3645" i="1"/>
  <c r="E3645" i="1"/>
  <c r="J3644" i="1"/>
  <c r="I3644" i="1"/>
  <c r="H3644" i="1"/>
  <c r="G3644" i="1"/>
  <c r="F3644" i="1"/>
  <c r="E3644" i="1"/>
  <c r="J3643" i="1"/>
  <c r="I3643" i="1"/>
  <c r="H3643" i="1"/>
  <c r="G3643" i="1"/>
  <c r="F3643" i="1"/>
  <c r="E3643" i="1"/>
  <c r="J3642" i="1"/>
  <c r="I3642" i="1"/>
  <c r="H3642" i="1"/>
  <c r="G3642" i="1"/>
  <c r="F3642" i="1"/>
  <c r="E3642" i="1"/>
  <c r="J3641" i="1"/>
  <c r="I3641" i="1"/>
  <c r="H3641" i="1"/>
  <c r="G3641" i="1"/>
  <c r="F3641" i="1"/>
  <c r="E3641" i="1"/>
  <c r="J3640" i="1"/>
  <c r="I3640" i="1"/>
  <c r="H3640" i="1"/>
  <c r="G3640" i="1"/>
  <c r="F3640" i="1"/>
  <c r="E3640" i="1"/>
  <c r="J3639" i="1"/>
  <c r="I3639" i="1"/>
  <c r="H3639" i="1"/>
  <c r="G3639" i="1"/>
  <c r="F3639" i="1"/>
  <c r="E3639" i="1"/>
  <c r="J3638" i="1"/>
  <c r="I3638" i="1"/>
  <c r="H3638" i="1"/>
  <c r="G3638" i="1"/>
  <c r="F3638" i="1"/>
  <c r="E3638" i="1"/>
  <c r="J3637" i="1"/>
  <c r="I3637" i="1"/>
  <c r="H3637" i="1"/>
  <c r="G3637" i="1"/>
  <c r="F3637" i="1"/>
  <c r="E3637" i="1"/>
  <c r="J3636" i="1"/>
  <c r="I3636" i="1"/>
  <c r="H3636" i="1"/>
  <c r="G3636" i="1"/>
  <c r="F3636" i="1"/>
  <c r="E3636" i="1"/>
  <c r="J3635" i="1"/>
  <c r="I3635" i="1"/>
  <c r="H3635" i="1"/>
  <c r="G3635" i="1"/>
  <c r="F3635" i="1"/>
  <c r="E3635" i="1"/>
  <c r="J3634" i="1"/>
  <c r="I3634" i="1"/>
  <c r="H3634" i="1"/>
  <c r="G3634" i="1"/>
  <c r="F3634" i="1"/>
  <c r="E3634" i="1"/>
  <c r="J3633" i="1"/>
  <c r="I3633" i="1"/>
  <c r="H3633" i="1"/>
  <c r="G3633" i="1"/>
  <c r="F3633" i="1"/>
  <c r="E3633" i="1"/>
  <c r="J3632" i="1"/>
  <c r="I3632" i="1"/>
  <c r="H3632" i="1"/>
  <c r="G3632" i="1"/>
  <c r="F3632" i="1"/>
  <c r="E3632" i="1"/>
  <c r="J3631" i="1"/>
  <c r="I3631" i="1"/>
  <c r="H3631" i="1"/>
  <c r="G3631" i="1"/>
  <c r="F3631" i="1"/>
  <c r="E3631" i="1"/>
  <c r="J3630" i="1"/>
  <c r="I3630" i="1"/>
  <c r="H3630" i="1"/>
  <c r="G3630" i="1"/>
  <c r="F3630" i="1"/>
  <c r="E3630" i="1"/>
  <c r="J3629" i="1"/>
  <c r="I3629" i="1"/>
  <c r="H3629" i="1"/>
  <c r="G3629" i="1"/>
  <c r="F3629" i="1"/>
  <c r="E3629" i="1"/>
  <c r="J3628" i="1"/>
  <c r="I3628" i="1"/>
  <c r="H3628" i="1"/>
  <c r="G3628" i="1"/>
  <c r="F3628" i="1"/>
  <c r="E3628" i="1"/>
  <c r="J3627" i="1"/>
  <c r="I3627" i="1"/>
  <c r="H3627" i="1"/>
  <c r="G3627" i="1"/>
  <c r="F3627" i="1"/>
  <c r="E3627" i="1"/>
  <c r="J3626" i="1"/>
  <c r="I3626" i="1"/>
  <c r="H3626" i="1"/>
  <c r="G3626" i="1"/>
  <c r="F3626" i="1"/>
  <c r="E3626" i="1"/>
  <c r="J3625" i="1"/>
  <c r="I3625" i="1"/>
  <c r="H3625" i="1"/>
  <c r="G3625" i="1"/>
  <c r="F3625" i="1"/>
  <c r="E3625" i="1"/>
  <c r="J3624" i="1"/>
  <c r="I3624" i="1"/>
  <c r="H3624" i="1"/>
  <c r="G3624" i="1"/>
  <c r="F3624" i="1"/>
  <c r="E3624" i="1"/>
  <c r="J3623" i="1"/>
  <c r="I3623" i="1"/>
  <c r="H3623" i="1"/>
  <c r="G3623" i="1"/>
  <c r="F3623" i="1"/>
  <c r="E3623" i="1"/>
  <c r="J3622" i="1"/>
  <c r="I3622" i="1"/>
  <c r="H3622" i="1"/>
  <c r="G3622" i="1"/>
  <c r="F3622" i="1"/>
  <c r="E3622" i="1"/>
  <c r="J3621" i="1"/>
  <c r="I3621" i="1"/>
  <c r="H3621" i="1"/>
  <c r="G3621" i="1"/>
  <c r="F3621" i="1"/>
  <c r="E3621" i="1"/>
  <c r="J3620" i="1"/>
  <c r="I3620" i="1"/>
  <c r="H3620" i="1"/>
  <c r="G3620" i="1"/>
  <c r="F3620" i="1"/>
  <c r="E3620" i="1"/>
  <c r="J3619" i="1"/>
  <c r="I3619" i="1"/>
  <c r="H3619" i="1"/>
  <c r="G3619" i="1"/>
  <c r="F3619" i="1"/>
  <c r="E3619" i="1"/>
  <c r="J3618" i="1"/>
  <c r="I3618" i="1"/>
  <c r="H3618" i="1"/>
  <c r="G3618" i="1"/>
  <c r="F3618" i="1"/>
  <c r="E3618" i="1"/>
  <c r="J3617" i="1"/>
  <c r="I3617" i="1"/>
  <c r="H3617" i="1"/>
  <c r="G3617" i="1"/>
  <c r="F3617" i="1"/>
  <c r="E3617" i="1"/>
  <c r="J3616" i="1"/>
  <c r="I3616" i="1"/>
  <c r="H3616" i="1"/>
  <c r="G3616" i="1"/>
  <c r="F3616" i="1"/>
  <c r="E3616" i="1"/>
  <c r="J3615" i="1"/>
  <c r="I3615" i="1"/>
  <c r="H3615" i="1"/>
  <c r="G3615" i="1"/>
  <c r="F3615" i="1"/>
  <c r="E3615" i="1"/>
  <c r="J3614" i="1"/>
  <c r="I3614" i="1"/>
  <c r="H3614" i="1"/>
  <c r="G3614" i="1"/>
  <c r="F3614" i="1"/>
  <c r="E3614" i="1"/>
  <c r="J3613" i="1"/>
  <c r="I3613" i="1"/>
  <c r="H3613" i="1"/>
  <c r="G3613" i="1"/>
  <c r="F3613" i="1"/>
  <c r="E3613" i="1"/>
  <c r="J3612" i="1"/>
  <c r="I3612" i="1"/>
  <c r="H3612" i="1"/>
  <c r="G3612" i="1"/>
  <c r="F3612" i="1"/>
  <c r="E3612" i="1"/>
  <c r="J3611" i="1"/>
  <c r="I3611" i="1"/>
  <c r="H3611" i="1"/>
  <c r="G3611" i="1"/>
  <c r="F3611" i="1"/>
  <c r="E3611" i="1"/>
  <c r="J3610" i="1"/>
  <c r="I3610" i="1"/>
  <c r="H3610" i="1"/>
  <c r="G3610" i="1"/>
  <c r="F3610" i="1"/>
  <c r="E3610" i="1"/>
  <c r="J3609" i="1"/>
  <c r="I3609" i="1"/>
  <c r="H3609" i="1"/>
  <c r="G3609" i="1"/>
  <c r="F3609" i="1"/>
  <c r="E3609" i="1"/>
  <c r="J3608" i="1"/>
  <c r="I3608" i="1"/>
  <c r="H3608" i="1"/>
  <c r="G3608" i="1"/>
  <c r="F3608" i="1"/>
  <c r="E3608" i="1"/>
  <c r="J3607" i="1"/>
  <c r="I3607" i="1"/>
  <c r="H3607" i="1"/>
  <c r="G3607" i="1"/>
  <c r="F3607" i="1"/>
  <c r="E3607" i="1"/>
  <c r="J3606" i="1"/>
  <c r="I3606" i="1"/>
  <c r="H3606" i="1"/>
  <c r="G3606" i="1"/>
  <c r="F3606" i="1"/>
  <c r="E3606" i="1"/>
  <c r="J3605" i="1"/>
  <c r="I3605" i="1"/>
  <c r="H3605" i="1"/>
  <c r="G3605" i="1"/>
  <c r="F3605" i="1"/>
  <c r="E3605" i="1"/>
  <c r="J3604" i="1"/>
  <c r="I3604" i="1"/>
  <c r="H3604" i="1"/>
  <c r="G3604" i="1"/>
  <c r="F3604" i="1"/>
  <c r="E3604" i="1"/>
  <c r="J3603" i="1"/>
  <c r="I3603" i="1"/>
  <c r="H3603" i="1"/>
  <c r="G3603" i="1"/>
  <c r="F3603" i="1"/>
  <c r="E3603" i="1"/>
  <c r="J3602" i="1"/>
  <c r="I3602" i="1"/>
  <c r="H3602" i="1"/>
  <c r="G3602" i="1"/>
  <c r="F3602" i="1"/>
  <c r="E3602" i="1"/>
  <c r="J3601" i="1"/>
  <c r="I3601" i="1"/>
  <c r="H3601" i="1"/>
  <c r="G3601" i="1"/>
  <c r="F3601" i="1"/>
  <c r="E3601" i="1"/>
  <c r="J3600" i="1"/>
  <c r="I3600" i="1"/>
  <c r="H3600" i="1"/>
  <c r="G3600" i="1"/>
  <c r="F3600" i="1"/>
  <c r="E3600" i="1"/>
  <c r="J3599" i="1"/>
  <c r="I3599" i="1"/>
  <c r="H3599" i="1"/>
  <c r="G3599" i="1"/>
  <c r="F3599" i="1"/>
  <c r="E3599" i="1"/>
  <c r="J3598" i="1"/>
  <c r="I3598" i="1"/>
  <c r="H3598" i="1"/>
  <c r="G3598" i="1"/>
  <c r="F3598" i="1"/>
  <c r="E3598" i="1"/>
  <c r="J3597" i="1"/>
  <c r="I3597" i="1"/>
  <c r="H3597" i="1"/>
  <c r="G3597" i="1"/>
  <c r="F3597" i="1"/>
  <c r="E3597" i="1"/>
  <c r="J3596" i="1"/>
  <c r="I3596" i="1"/>
  <c r="H3596" i="1"/>
  <c r="G3596" i="1"/>
  <c r="F3596" i="1"/>
  <c r="E3596" i="1"/>
  <c r="J3595" i="1"/>
  <c r="I3595" i="1"/>
  <c r="H3595" i="1"/>
  <c r="G3595" i="1"/>
  <c r="F3595" i="1"/>
  <c r="E3595" i="1"/>
  <c r="J3594" i="1"/>
  <c r="I3594" i="1"/>
  <c r="H3594" i="1"/>
  <c r="G3594" i="1"/>
  <c r="F3594" i="1"/>
  <c r="E3594" i="1"/>
  <c r="J3593" i="1"/>
  <c r="I3593" i="1"/>
  <c r="H3593" i="1"/>
  <c r="G3593" i="1"/>
  <c r="F3593" i="1"/>
  <c r="E3593" i="1"/>
  <c r="J3592" i="1"/>
  <c r="I3592" i="1"/>
  <c r="H3592" i="1"/>
  <c r="G3592" i="1"/>
  <c r="F3592" i="1"/>
  <c r="E3592" i="1"/>
  <c r="J3591" i="1"/>
  <c r="I3591" i="1"/>
  <c r="H3591" i="1"/>
  <c r="G3591" i="1"/>
  <c r="F3591" i="1"/>
  <c r="E3591" i="1"/>
  <c r="J3590" i="1"/>
  <c r="I3590" i="1"/>
  <c r="H3590" i="1"/>
  <c r="G3590" i="1"/>
  <c r="F3590" i="1"/>
  <c r="E3590" i="1"/>
  <c r="J3589" i="1"/>
  <c r="I3589" i="1"/>
  <c r="H3589" i="1"/>
  <c r="G3589" i="1"/>
  <c r="F3589" i="1"/>
  <c r="E3589" i="1"/>
  <c r="J3588" i="1"/>
  <c r="I3588" i="1"/>
  <c r="H3588" i="1"/>
  <c r="G3588" i="1"/>
  <c r="F3588" i="1"/>
  <c r="E3588" i="1"/>
  <c r="J3587" i="1"/>
  <c r="I3587" i="1"/>
  <c r="H3587" i="1"/>
  <c r="G3587" i="1"/>
  <c r="F3587" i="1"/>
  <c r="E3587" i="1"/>
  <c r="J3586" i="1"/>
  <c r="I3586" i="1"/>
  <c r="H3586" i="1"/>
  <c r="G3586" i="1"/>
  <c r="F3586" i="1"/>
  <c r="E3586" i="1"/>
  <c r="J3585" i="1"/>
  <c r="I3585" i="1"/>
  <c r="H3585" i="1"/>
  <c r="G3585" i="1"/>
  <c r="F3585" i="1"/>
  <c r="E3585" i="1"/>
  <c r="J3584" i="1"/>
  <c r="I3584" i="1"/>
  <c r="H3584" i="1"/>
  <c r="G3584" i="1"/>
  <c r="F3584" i="1"/>
  <c r="E3584" i="1"/>
  <c r="J3583" i="1"/>
  <c r="I3583" i="1"/>
  <c r="H3583" i="1"/>
  <c r="G3583" i="1"/>
  <c r="F3583" i="1"/>
  <c r="E3583" i="1"/>
  <c r="J3582" i="1"/>
  <c r="I3582" i="1"/>
  <c r="H3582" i="1"/>
  <c r="G3582" i="1"/>
  <c r="F3582" i="1"/>
  <c r="E3582" i="1"/>
  <c r="J3581" i="1"/>
  <c r="I3581" i="1"/>
  <c r="H3581" i="1"/>
  <c r="G3581" i="1"/>
  <c r="F3581" i="1"/>
  <c r="E3581" i="1"/>
  <c r="J3580" i="1"/>
  <c r="I3580" i="1"/>
  <c r="H3580" i="1"/>
  <c r="G3580" i="1"/>
  <c r="F3580" i="1"/>
  <c r="E3580" i="1"/>
  <c r="J3579" i="1"/>
  <c r="I3579" i="1"/>
  <c r="H3579" i="1"/>
  <c r="G3579" i="1"/>
  <c r="F3579" i="1"/>
  <c r="E3579" i="1"/>
  <c r="J3578" i="1"/>
  <c r="I3578" i="1"/>
  <c r="H3578" i="1"/>
  <c r="G3578" i="1"/>
  <c r="F3578" i="1"/>
  <c r="E3578" i="1"/>
  <c r="J3577" i="1"/>
  <c r="I3577" i="1"/>
  <c r="H3577" i="1"/>
  <c r="G3577" i="1"/>
  <c r="F3577" i="1"/>
  <c r="E3577" i="1"/>
  <c r="J3576" i="1"/>
  <c r="I3576" i="1"/>
  <c r="H3576" i="1"/>
  <c r="G3576" i="1"/>
  <c r="F3576" i="1"/>
  <c r="E3576" i="1"/>
  <c r="J3575" i="1"/>
  <c r="I3575" i="1"/>
  <c r="H3575" i="1"/>
  <c r="G3575" i="1"/>
  <c r="F3575" i="1"/>
  <c r="E3575" i="1"/>
  <c r="J3574" i="1"/>
  <c r="I3574" i="1"/>
  <c r="H3574" i="1"/>
  <c r="G3574" i="1"/>
  <c r="F3574" i="1"/>
  <c r="E3574" i="1"/>
  <c r="J3573" i="1"/>
  <c r="I3573" i="1"/>
  <c r="H3573" i="1"/>
  <c r="G3573" i="1"/>
  <c r="F3573" i="1"/>
  <c r="E3573" i="1"/>
  <c r="J3572" i="1"/>
  <c r="I3572" i="1"/>
  <c r="H3572" i="1"/>
  <c r="G3572" i="1"/>
  <c r="F3572" i="1"/>
  <c r="E3572" i="1"/>
  <c r="J3571" i="1"/>
  <c r="I3571" i="1"/>
  <c r="H3571" i="1"/>
  <c r="G3571" i="1"/>
  <c r="F3571" i="1"/>
  <c r="E3571" i="1"/>
  <c r="J3570" i="1"/>
  <c r="I3570" i="1"/>
  <c r="H3570" i="1"/>
  <c r="G3570" i="1"/>
  <c r="F3570" i="1"/>
  <c r="E3570" i="1"/>
  <c r="J3569" i="1"/>
  <c r="I3569" i="1"/>
  <c r="H3569" i="1"/>
  <c r="G3569" i="1"/>
  <c r="F3569" i="1"/>
  <c r="E3569" i="1"/>
  <c r="J3568" i="1"/>
  <c r="I3568" i="1"/>
  <c r="H3568" i="1"/>
  <c r="G3568" i="1"/>
  <c r="F3568" i="1"/>
  <c r="E3568" i="1"/>
  <c r="J3567" i="1"/>
  <c r="I3567" i="1"/>
  <c r="H3567" i="1"/>
  <c r="G3567" i="1"/>
  <c r="F3567" i="1"/>
  <c r="E3567" i="1"/>
  <c r="J3566" i="1"/>
  <c r="I3566" i="1"/>
  <c r="H3566" i="1"/>
  <c r="G3566" i="1"/>
  <c r="F3566" i="1"/>
  <c r="E3566" i="1"/>
  <c r="J3565" i="1"/>
  <c r="I3565" i="1"/>
  <c r="H3565" i="1"/>
  <c r="G3565" i="1"/>
  <c r="F3565" i="1"/>
  <c r="E3565" i="1"/>
  <c r="J3564" i="1"/>
  <c r="I3564" i="1"/>
  <c r="H3564" i="1"/>
  <c r="G3564" i="1"/>
  <c r="F3564" i="1"/>
  <c r="E3564" i="1"/>
  <c r="J3563" i="1"/>
  <c r="I3563" i="1"/>
  <c r="H3563" i="1"/>
  <c r="G3563" i="1"/>
  <c r="F3563" i="1"/>
  <c r="E3563" i="1"/>
  <c r="J3562" i="1"/>
  <c r="I3562" i="1"/>
  <c r="H3562" i="1"/>
  <c r="G3562" i="1"/>
  <c r="F3562" i="1"/>
  <c r="E3562" i="1"/>
  <c r="J3561" i="1"/>
  <c r="I3561" i="1"/>
  <c r="H3561" i="1"/>
  <c r="G3561" i="1"/>
  <c r="F3561" i="1"/>
  <c r="E3561" i="1"/>
  <c r="J3560" i="1"/>
  <c r="I3560" i="1"/>
  <c r="H3560" i="1"/>
  <c r="G3560" i="1"/>
  <c r="F3560" i="1"/>
  <c r="E3560" i="1"/>
  <c r="J3559" i="1"/>
  <c r="I3559" i="1"/>
  <c r="H3559" i="1"/>
  <c r="G3559" i="1"/>
  <c r="F3559" i="1"/>
  <c r="E3559" i="1"/>
  <c r="J3558" i="1"/>
  <c r="I3558" i="1"/>
  <c r="H3558" i="1"/>
  <c r="G3558" i="1"/>
  <c r="F3558" i="1"/>
  <c r="E3558" i="1"/>
  <c r="J3557" i="1"/>
  <c r="I3557" i="1"/>
  <c r="H3557" i="1"/>
  <c r="G3557" i="1"/>
  <c r="F3557" i="1"/>
  <c r="E3557" i="1"/>
  <c r="J3556" i="1"/>
  <c r="I3556" i="1"/>
  <c r="H3556" i="1"/>
  <c r="G3556" i="1"/>
  <c r="F3556" i="1"/>
  <c r="E3556" i="1"/>
  <c r="J3555" i="1"/>
  <c r="I3555" i="1"/>
  <c r="H3555" i="1"/>
  <c r="G3555" i="1"/>
  <c r="F3555" i="1"/>
  <c r="E3555" i="1"/>
  <c r="J3554" i="1"/>
  <c r="I3554" i="1"/>
  <c r="H3554" i="1"/>
  <c r="G3554" i="1"/>
  <c r="F3554" i="1"/>
  <c r="E3554" i="1"/>
  <c r="J3553" i="1"/>
  <c r="I3553" i="1"/>
  <c r="H3553" i="1"/>
  <c r="G3553" i="1"/>
  <c r="F3553" i="1"/>
  <c r="E3553" i="1"/>
  <c r="J3552" i="1"/>
  <c r="I3552" i="1"/>
  <c r="H3552" i="1"/>
  <c r="G3552" i="1"/>
  <c r="F3552" i="1"/>
  <c r="E3552" i="1"/>
  <c r="J3551" i="1"/>
  <c r="I3551" i="1"/>
  <c r="H3551" i="1"/>
  <c r="G3551" i="1"/>
  <c r="F3551" i="1"/>
  <c r="E3551" i="1"/>
  <c r="J3550" i="1"/>
  <c r="I3550" i="1"/>
  <c r="H3550" i="1"/>
  <c r="G3550" i="1"/>
  <c r="F3550" i="1"/>
  <c r="E3550" i="1"/>
  <c r="J3549" i="1"/>
  <c r="I3549" i="1"/>
  <c r="H3549" i="1"/>
  <c r="G3549" i="1"/>
  <c r="F3549" i="1"/>
  <c r="E3549" i="1"/>
  <c r="J3548" i="1"/>
  <c r="I3548" i="1"/>
  <c r="H3548" i="1"/>
  <c r="G3548" i="1"/>
  <c r="F3548" i="1"/>
  <c r="E3548" i="1"/>
  <c r="J3547" i="1"/>
  <c r="I3547" i="1"/>
  <c r="H3547" i="1"/>
  <c r="G3547" i="1"/>
  <c r="F3547" i="1"/>
  <c r="E3547" i="1"/>
  <c r="J3546" i="1"/>
  <c r="I3546" i="1"/>
  <c r="H3546" i="1"/>
  <c r="G3546" i="1"/>
  <c r="F3546" i="1"/>
  <c r="E3546" i="1"/>
  <c r="J3545" i="1"/>
  <c r="I3545" i="1"/>
  <c r="H3545" i="1"/>
  <c r="G3545" i="1"/>
  <c r="F3545" i="1"/>
  <c r="E3545" i="1"/>
  <c r="J3544" i="1"/>
  <c r="I3544" i="1"/>
  <c r="H3544" i="1"/>
  <c r="G3544" i="1"/>
  <c r="F3544" i="1"/>
  <c r="E3544" i="1"/>
  <c r="J3543" i="1"/>
  <c r="I3543" i="1"/>
  <c r="H3543" i="1"/>
  <c r="G3543" i="1"/>
  <c r="F3543" i="1"/>
  <c r="E3543" i="1"/>
  <c r="J3542" i="1"/>
  <c r="I3542" i="1"/>
  <c r="H3542" i="1"/>
  <c r="G3542" i="1"/>
  <c r="F3542" i="1"/>
  <c r="E3542" i="1"/>
  <c r="J3541" i="1"/>
  <c r="I3541" i="1"/>
  <c r="H3541" i="1"/>
  <c r="G3541" i="1"/>
  <c r="F3541" i="1"/>
  <c r="E3541" i="1"/>
  <c r="J3540" i="1"/>
  <c r="I3540" i="1"/>
  <c r="H3540" i="1"/>
  <c r="G3540" i="1"/>
  <c r="F3540" i="1"/>
  <c r="E3540" i="1"/>
  <c r="J3539" i="1"/>
  <c r="I3539" i="1"/>
  <c r="H3539" i="1"/>
  <c r="G3539" i="1"/>
  <c r="F3539" i="1"/>
  <c r="E3539" i="1"/>
  <c r="J3538" i="1"/>
  <c r="I3538" i="1"/>
  <c r="H3538" i="1"/>
  <c r="G3538" i="1"/>
  <c r="F3538" i="1"/>
  <c r="E3538" i="1"/>
  <c r="J3537" i="1"/>
  <c r="I3537" i="1"/>
  <c r="H3537" i="1"/>
  <c r="G3537" i="1"/>
  <c r="F3537" i="1"/>
  <c r="E3537" i="1"/>
  <c r="J3536" i="1"/>
  <c r="I3536" i="1"/>
  <c r="H3536" i="1"/>
  <c r="G3536" i="1"/>
  <c r="F3536" i="1"/>
  <c r="E3536" i="1"/>
  <c r="J3535" i="1"/>
  <c r="I3535" i="1"/>
  <c r="H3535" i="1"/>
  <c r="G3535" i="1"/>
  <c r="F3535" i="1"/>
  <c r="E3535" i="1"/>
  <c r="J3534" i="1"/>
  <c r="I3534" i="1"/>
  <c r="H3534" i="1"/>
  <c r="G3534" i="1"/>
  <c r="F3534" i="1"/>
  <c r="E3534" i="1"/>
  <c r="J3533" i="1"/>
  <c r="I3533" i="1"/>
  <c r="H3533" i="1"/>
  <c r="G3533" i="1"/>
  <c r="F3533" i="1"/>
  <c r="E3533" i="1"/>
  <c r="J3532" i="1"/>
  <c r="I3532" i="1"/>
  <c r="H3532" i="1"/>
  <c r="G3532" i="1"/>
  <c r="F3532" i="1"/>
  <c r="E3532" i="1"/>
  <c r="J3531" i="1"/>
  <c r="I3531" i="1"/>
  <c r="H3531" i="1"/>
  <c r="G3531" i="1"/>
  <c r="F3531" i="1"/>
  <c r="E3531" i="1"/>
  <c r="J3530" i="1"/>
  <c r="I3530" i="1"/>
  <c r="H3530" i="1"/>
  <c r="G3530" i="1"/>
  <c r="F3530" i="1"/>
  <c r="E3530" i="1"/>
  <c r="J3529" i="1"/>
  <c r="I3529" i="1"/>
  <c r="H3529" i="1"/>
  <c r="G3529" i="1"/>
  <c r="F3529" i="1"/>
  <c r="E3529" i="1"/>
  <c r="J3528" i="1"/>
  <c r="I3528" i="1"/>
  <c r="H3528" i="1"/>
  <c r="G3528" i="1"/>
  <c r="F3528" i="1"/>
  <c r="E3528" i="1"/>
  <c r="J3527" i="1"/>
  <c r="I3527" i="1"/>
  <c r="H3527" i="1"/>
  <c r="G3527" i="1"/>
  <c r="F3527" i="1"/>
  <c r="E3527" i="1"/>
  <c r="J3526" i="1"/>
  <c r="I3526" i="1"/>
  <c r="H3526" i="1"/>
  <c r="G3526" i="1"/>
  <c r="F3526" i="1"/>
  <c r="E3526" i="1"/>
  <c r="J3525" i="1"/>
  <c r="I3525" i="1"/>
  <c r="H3525" i="1"/>
  <c r="G3525" i="1"/>
  <c r="F3525" i="1"/>
  <c r="E3525" i="1"/>
  <c r="J3524" i="1"/>
  <c r="I3524" i="1"/>
  <c r="H3524" i="1"/>
  <c r="G3524" i="1"/>
  <c r="F3524" i="1"/>
  <c r="E3524" i="1"/>
  <c r="J3523" i="1"/>
  <c r="I3523" i="1"/>
  <c r="H3523" i="1"/>
  <c r="G3523" i="1"/>
  <c r="F3523" i="1"/>
  <c r="E3523" i="1"/>
  <c r="J3522" i="1"/>
  <c r="I3522" i="1"/>
  <c r="H3522" i="1"/>
  <c r="G3522" i="1"/>
  <c r="F3522" i="1"/>
  <c r="E3522" i="1"/>
  <c r="J3521" i="1"/>
  <c r="I3521" i="1"/>
  <c r="H3521" i="1"/>
  <c r="G3521" i="1"/>
  <c r="F3521" i="1"/>
  <c r="E3521" i="1"/>
  <c r="J3520" i="1"/>
  <c r="I3520" i="1"/>
  <c r="H3520" i="1"/>
  <c r="G3520" i="1"/>
  <c r="F3520" i="1"/>
  <c r="E3520" i="1"/>
  <c r="J3519" i="1"/>
  <c r="I3519" i="1"/>
  <c r="H3519" i="1"/>
  <c r="G3519" i="1"/>
  <c r="F3519" i="1"/>
  <c r="E3519" i="1"/>
  <c r="J3518" i="1"/>
  <c r="I3518" i="1"/>
  <c r="H3518" i="1"/>
  <c r="G3518" i="1"/>
  <c r="F3518" i="1"/>
  <c r="E3518" i="1"/>
  <c r="J3517" i="1"/>
  <c r="I3517" i="1"/>
  <c r="H3517" i="1"/>
  <c r="G3517" i="1"/>
  <c r="F3517" i="1"/>
  <c r="E3517" i="1"/>
  <c r="J3516" i="1"/>
  <c r="I3516" i="1"/>
  <c r="H3516" i="1"/>
  <c r="G3516" i="1"/>
  <c r="F3516" i="1"/>
  <c r="E3516" i="1"/>
  <c r="J3515" i="1"/>
  <c r="I3515" i="1"/>
  <c r="H3515" i="1"/>
  <c r="G3515" i="1"/>
  <c r="F3515" i="1"/>
  <c r="E3515" i="1"/>
  <c r="J3514" i="1"/>
  <c r="I3514" i="1"/>
  <c r="H3514" i="1"/>
  <c r="G3514" i="1"/>
  <c r="F3514" i="1"/>
  <c r="E3514" i="1"/>
  <c r="J3513" i="1"/>
  <c r="I3513" i="1"/>
  <c r="H3513" i="1"/>
  <c r="G3513" i="1"/>
  <c r="F3513" i="1"/>
  <c r="E3513" i="1"/>
  <c r="J3512" i="1"/>
  <c r="I3512" i="1"/>
  <c r="H3512" i="1"/>
  <c r="G3512" i="1"/>
  <c r="F3512" i="1"/>
  <c r="E3512" i="1"/>
  <c r="J3511" i="1"/>
  <c r="I3511" i="1"/>
  <c r="H3511" i="1"/>
  <c r="G3511" i="1"/>
  <c r="F3511" i="1"/>
  <c r="E3511" i="1"/>
  <c r="J3510" i="1"/>
  <c r="I3510" i="1"/>
  <c r="H3510" i="1"/>
  <c r="G3510" i="1"/>
  <c r="F3510" i="1"/>
  <c r="E3510" i="1"/>
  <c r="J3509" i="1"/>
  <c r="I3509" i="1"/>
  <c r="H3509" i="1"/>
  <c r="G3509" i="1"/>
  <c r="F3509" i="1"/>
  <c r="E3509" i="1"/>
  <c r="J3508" i="1"/>
  <c r="I3508" i="1"/>
  <c r="H3508" i="1"/>
  <c r="G3508" i="1"/>
  <c r="F3508" i="1"/>
  <c r="E3508" i="1"/>
  <c r="J3507" i="1"/>
  <c r="I3507" i="1"/>
  <c r="H3507" i="1"/>
  <c r="G3507" i="1"/>
  <c r="F3507" i="1"/>
  <c r="E3507" i="1"/>
  <c r="J3506" i="1"/>
  <c r="I3506" i="1"/>
  <c r="H3506" i="1"/>
  <c r="G3506" i="1"/>
  <c r="F3506" i="1"/>
  <c r="E3506" i="1"/>
  <c r="J3505" i="1"/>
  <c r="I3505" i="1"/>
  <c r="H3505" i="1"/>
  <c r="G3505" i="1"/>
  <c r="F3505" i="1"/>
  <c r="E3505" i="1"/>
  <c r="J3504" i="1"/>
  <c r="I3504" i="1"/>
  <c r="H3504" i="1"/>
  <c r="G3504" i="1"/>
  <c r="F3504" i="1"/>
  <c r="E3504" i="1"/>
  <c r="J3503" i="1"/>
  <c r="I3503" i="1"/>
  <c r="H3503" i="1"/>
  <c r="G3503" i="1"/>
  <c r="F3503" i="1"/>
  <c r="E3503" i="1"/>
  <c r="J3502" i="1"/>
  <c r="I3502" i="1"/>
  <c r="H3502" i="1"/>
  <c r="G3502" i="1"/>
  <c r="F3502" i="1"/>
  <c r="E3502" i="1"/>
  <c r="J3501" i="1"/>
  <c r="I3501" i="1"/>
  <c r="H3501" i="1"/>
  <c r="G3501" i="1"/>
  <c r="F3501" i="1"/>
  <c r="E3501" i="1"/>
  <c r="J3500" i="1"/>
  <c r="I3500" i="1"/>
  <c r="H3500" i="1"/>
  <c r="G3500" i="1"/>
  <c r="F3500" i="1"/>
  <c r="E3500" i="1"/>
  <c r="J3499" i="1"/>
  <c r="I3499" i="1"/>
  <c r="H3499" i="1"/>
  <c r="G3499" i="1"/>
  <c r="F3499" i="1"/>
  <c r="E3499" i="1"/>
  <c r="J3498" i="1"/>
  <c r="I3498" i="1"/>
  <c r="H3498" i="1"/>
  <c r="G3498" i="1"/>
  <c r="F3498" i="1"/>
  <c r="E3498" i="1"/>
  <c r="J3497" i="1"/>
  <c r="I3497" i="1"/>
  <c r="H3497" i="1"/>
  <c r="G3497" i="1"/>
  <c r="F3497" i="1"/>
  <c r="E3497" i="1"/>
  <c r="J3496" i="1"/>
  <c r="I3496" i="1"/>
  <c r="H3496" i="1"/>
  <c r="G3496" i="1"/>
  <c r="F3496" i="1"/>
  <c r="E3496" i="1"/>
  <c r="J3495" i="1"/>
  <c r="I3495" i="1"/>
  <c r="H3495" i="1"/>
  <c r="G3495" i="1"/>
  <c r="F3495" i="1"/>
  <c r="E3495" i="1"/>
  <c r="J3494" i="1"/>
  <c r="I3494" i="1"/>
  <c r="H3494" i="1"/>
  <c r="G3494" i="1"/>
  <c r="F3494" i="1"/>
  <c r="E3494" i="1"/>
  <c r="J3493" i="1"/>
  <c r="I3493" i="1"/>
  <c r="H3493" i="1"/>
  <c r="G3493" i="1"/>
  <c r="F3493" i="1"/>
  <c r="E3493" i="1"/>
  <c r="J3492" i="1"/>
  <c r="I3492" i="1"/>
  <c r="H3492" i="1"/>
  <c r="G3492" i="1"/>
  <c r="F3492" i="1"/>
  <c r="E3492" i="1"/>
  <c r="J3491" i="1"/>
  <c r="I3491" i="1"/>
  <c r="H3491" i="1"/>
  <c r="G3491" i="1"/>
  <c r="F3491" i="1"/>
  <c r="E3491" i="1"/>
  <c r="J3490" i="1"/>
  <c r="I3490" i="1"/>
  <c r="H3490" i="1"/>
  <c r="G3490" i="1"/>
  <c r="F3490" i="1"/>
  <c r="E3490" i="1"/>
  <c r="J3489" i="1"/>
  <c r="I3489" i="1"/>
  <c r="H3489" i="1"/>
  <c r="G3489" i="1"/>
  <c r="F3489" i="1"/>
  <c r="E3489" i="1"/>
  <c r="J3488" i="1"/>
  <c r="I3488" i="1"/>
  <c r="H3488" i="1"/>
  <c r="G3488" i="1"/>
  <c r="F3488" i="1"/>
  <c r="E3488" i="1"/>
  <c r="J3487" i="1"/>
  <c r="I3487" i="1"/>
  <c r="H3487" i="1"/>
  <c r="G3487" i="1"/>
  <c r="F3487" i="1"/>
  <c r="E3487" i="1"/>
  <c r="J3486" i="1"/>
  <c r="I3486" i="1"/>
  <c r="H3486" i="1"/>
  <c r="G3486" i="1"/>
  <c r="F3486" i="1"/>
  <c r="E3486" i="1"/>
  <c r="J3485" i="1"/>
  <c r="I3485" i="1"/>
  <c r="H3485" i="1"/>
  <c r="G3485" i="1"/>
  <c r="F3485" i="1"/>
  <c r="E3485" i="1"/>
  <c r="J3484" i="1"/>
  <c r="I3484" i="1"/>
  <c r="H3484" i="1"/>
  <c r="G3484" i="1"/>
  <c r="F3484" i="1"/>
  <c r="E3484" i="1"/>
  <c r="J3483" i="1"/>
  <c r="I3483" i="1"/>
  <c r="H3483" i="1"/>
  <c r="G3483" i="1"/>
  <c r="F3483" i="1"/>
  <c r="E3483" i="1"/>
  <c r="J3482" i="1"/>
  <c r="I3482" i="1"/>
  <c r="H3482" i="1"/>
  <c r="G3482" i="1"/>
  <c r="F3482" i="1"/>
  <c r="E3482" i="1"/>
  <c r="J3481" i="1"/>
  <c r="I3481" i="1"/>
  <c r="H3481" i="1"/>
  <c r="G3481" i="1"/>
  <c r="F3481" i="1"/>
  <c r="E3481" i="1"/>
  <c r="J3480" i="1"/>
  <c r="I3480" i="1"/>
  <c r="H3480" i="1"/>
  <c r="G3480" i="1"/>
  <c r="F3480" i="1"/>
  <c r="E3480" i="1"/>
  <c r="J3479" i="1"/>
  <c r="I3479" i="1"/>
  <c r="H3479" i="1"/>
  <c r="G3479" i="1"/>
  <c r="F3479" i="1"/>
  <c r="E3479" i="1"/>
  <c r="J3478" i="1"/>
  <c r="I3478" i="1"/>
  <c r="H3478" i="1"/>
  <c r="G3478" i="1"/>
  <c r="F3478" i="1"/>
  <c r="E3478" i="1"/>
  <c r="J3477" i="1"/>
  <c r="I3477" i="1"/>
  <c r="H3477" i="1"/>
  <c r="G3477" i="1"/>
  <c r="F3477" i="1"/>
  <c r="E3477" i="1"/>
  <c r="J3476" i="1"/>
  <c r="I3476" i="1"/>
  <c r="H3476" i="1"/>
  <c r="G3476" i="1"/>
  <c r="F3476" i="1"/>
  <c r="E3476" i="1"/>
  <c r="J3475" i="1"/>
  <c r="I3475" i="1"/>
  <c r="H3475" i="1"/>
  <c r="G3475" i="1"/>
  <c r="F3475" i="1"/>
  <c r="E3475" i="1"/>
  <c r="J3474" i="1"/>
  <c r="I3474" i="1"/>
  <c r="H3474" i="1"/>
  <c r="G3474" i="1"/>
  <c r="F3474" i="1"/>
  <c r="E3474" i="1"/>
  <c r="J3473" i="1"/>
  <c r="I3473" i="1"/>
  <c r="H3473" i="1"/>
  <c r="G3473" i="1"/>
  <c r="F3473" i="1"/>
  <c r="E3473" i="1"/>
  <c r="J3472" i="1"/>
  <c r="I3472" i="1"/>
  <c r="H3472" i="1"/>
  <c r="G3472" i="1"/>
  <c r="F3472" i="1"/>
  <c r="E3472" i="1"/>
  <c r="J3471" i="1"/>
  <c r="I3471" i="1"/>
  <c r="H3471" i="1"/>
  <c r="G3471" i="1"/>
  <c r="F3471" i="1"/>
  <c r="E3471" i="1"/>
  <c r="J3470" i="1"/>
  <c r="I3470" i="1"/>
  <c r="H3470" i="1"/>
  <c r="G3470" i="1"/>
  <c r="F3470" i="1"/>
  <c r="E3470" i="1"/>
  <c r="J3469" i="1"/>
  <c r="I3469" i="1"/>
  <c r="H3469" i="1"/>
  <c r="G3469" i="1"/>
  <c r="F3469" i="1"/>
  <c r="E3469" i="1"/>
  <c r="J3468" i="1"/>
  <c r="I3468" i="1"/>
  <c r="H3468" i="1"/>
  <c r="G3468" i="1"/>
  <c r="F3468" i="1"/>
  <c r="E3468" i="1"/>
  <c r="J3467" i="1"/>
  <c r="I3467" i="1"/>
  <c r="H3467" i="1"/>
  <c r="G3467" i="1"/>
  <c r="F3467" i="1"/>
  <c r="E3467" i="1"/>
  <c r="J3466" i="1"/>
  <c r="I3466" i="1"/>
  <c r="H3466" i="1"/>
  <c r="G3466" i="1"/>
  <c r="F3466" i="1"/>
  <c r="E3466" i="1"/>
  <c r="J3465" i="1"/>
  <c r="I3465" i="1"/>
  <c r="H3465" i="1"/>
  <c r="G3465" i="1"/>
  <c r="F3465" i="1"/>
  <c r="E3465" i="1"/>
  <c r="J3464" i="1"/>
  <c r="I3464" i="1"/>
  <c r="H3464" i="1"/>
  <c r="G3464" i="1"/>
  <c r="F3464" i="1"/>
  <c r="E3464" i="1"/>
  <c r="J3463" i="1"/>
  <c r="I3463" i="1"/>
  <c r="H3463" i="1"/>
  <c r="G3463" i="1"/>
  <c r="F3463" i="1"/>
  <c r="E3463" i="1"/>
  <c r="J3462" i="1"/>
  <c r="I3462" i="1"/>
  <c r="H3462" i="1"/>
  <c r="G3462" i="1"/>
  <c r="F3462" i="1"/>
  <c r="E3462" i="1"/>
  <c r="J3461" i="1"/>
  <c r="I3461" i="1"/>
  <c r="H3461" i="1"/>
  <c r="G3461" i="1"/>
  <c r="F3461" i="1"/>
  <c r="E3461" i="1"/>
  <c r="J3460" i="1"/>
  <c r="I3460" i="1"/>
  <c r="H3460" i="1"/>
  <c r="G3460" i="1"/>
  <c r="F3460" i="1"/>
  <c r="E3460" i="1"/>
  <c r="J3459" i="1"/>
  <c r="I3459" i="1"/>
  <c r="H3459" i="1"/>
  <c r="G3459" i="1"/>
  <c r="F3459" i="1"/>
  <c r="E3459" i="1"/>
  <c r="J3458" i="1"/>
  <c r="I3458" i="1"/>
  <c r="H3458" i="1"/>
  <c r="G3458" i="1"/>
  <c r="F3458" i="1"/>
  <c r="E3458" i="1"/>
  <c r="J3457" i="1"/>
  <c r="I3457" i="1"/>
  <c r="H3457" i="1"/>
  <c r="G3457" i="1"/>
  <c r="F3457" i="1"/>
  <c r="E3457" i="1"/>
  <c r="J3456" i="1"/>
  <c r="I3456" i="1"/>
  <c r="H3456" i="1"/>
  <c r="G3456" i="1"/>
  <c r="F3456" i="1"/>
  <c r="E3456" i="1"/>
  <c r="J3455" i="1"/>
  <c r="I3455" i="1"/>
  <c r="H3455" i="1"/>
  <c r="G3455" i="1"/>
  <c r="F3455" i="1"/>
  <c r="E3455" i="1"/>
  <c r="J3454" i="1"/>
  <c r="I3454" i="1"/>
  <c r="H3454" i="1"/>
  <c r="G3454" i="1"/>
  <c r="F3454" i="1"/>
  <c r="E3454" i="1"/>
  <c r="J3453" i="1"/>
  <c r="I3453" i="1"/>
  <c r="H3453" i="1"/>
  <c r="G3453" i="1"/>
  <c r="F3453" i="1"/>
  <c r="E3453" i="1"/>
  <c r="J3452" i="1"/>
  <c r="I3452" i="1"/>
  <c r="H3452" i="1"/>
  <c r="G3452" i="1"/>
  <c r="F3452" i="1"/>
  <c r="E3452" i="1"/>
  <c r="J3451" i="1"/>
  <c r="I3451" i="1"/>
  <c r="H3451" i="1"/>
  <c r="G3451" i="1"/>
  <c r="F3451" i="1"/>
  <c r="E3451" i="1"/>
  <c r="J3450" i="1"/>
  <c r="I3450" i="1"/>
  <c r="H3450" i="1"/>
  <c r="G3450" i="1"/>
  <c r="F3450" i="1"/>
  <c r="E3450" i="1"/>
  <c r="J3449" i="1"/>
  <c r="I3449" i="1"/>
  <c r="H3449" i="1"/>
  <c r="G3449" i="1"/>
  <c r="F3449" i="1"/>
  <c r="E3449" i="1"/>
  <c r="J3448" i="1"/>
  <c r="I3448" i="1"/>
  <c r="H3448" i="1"/>
  <c r="G3448" i="1"/>
  <c r="F3448" i="1"/>
  <c r="E3448" i="1"/>
  <c r="J3447" i="1"/>
  <c r="I3447" i="1"/>
  <c r="H3447" i="1"/>
  <c r="G3447" i="1"/>
  <c r="F3447" i="1"/>
  <c r="E3447" i="1"/>
  <c r="J3446" i="1"/>
  <c r="I3446" i="1"/>
  <c r="H3446" i="1"/>
  <c r="G3446" i="1"/>
  <c r="F3446" i="1"/>
  <c r="E3446" i="1"/>
  <c r="J3445" i="1"/>
  <c r="I3445" i="1"/>
  <c r="H3445" i="1"/>
  <c r="G3445" i="1"/>
  <c r="F3445" i="1"/>
  <c r="E3445" i="1"/>
  <c r="J3444" i="1"/>
  <c r="I3444" i="1"/>
  <c r="H3444" i="1"/>
  <c r="G3444" i="1"/>
  <c r="F3444" i="1"/>
  <c r="E3444" i="1"/>
  <c r="J3443" i="1"/>
  <c r="I3443" i="1"/>
  <c r="H3443" i="1"/>
  <c r="G3443" i="1"/>
  <c r="F3443" i="1"/>
  <c r="E3443" i="1"/>
  <c r="J3442" i="1"/>
  <c r="I3442" i="1"/>
  <c r="H3442" i="1"/>
  <c r="G3442" i="1"/>
  <c r="F3442" i="1"/>
  <c r="E3442" i="1"/>
  <c r="J3441" i="1"/>
  <c r="I3441" i="1"/>
  <c r="H3441" i="1"/>
  <c r="G3441" i="1"/>
  <c r="F3441" i="1"/>
  <c r="E3441" i="1"/>
  <c r="J3440" i="1"/>
  <c r="I3440" i="1"/>
  <c r="H3440" i="1"/>
  <c r="G3440" i="1"/>
  <c r="F3440" i="1"/>
  <c r="E3440" i="1"/>
  <c r="J3439" i="1"/>
  <c r="I3439" i="1"/>
  <c r="H3439" i="1"/>
  <c r="G3439" i="1"/>
  <c r="F3439" i="1"/>
  <c r="E3439" i="1"/>
  <c r="J3438" i="1"/>
  <c r="I3438" i="1"/>
  <c r="H3438" i="1"/>
  <c r="G3438" i="1"/>
  <c r="F3438" i="1"/>
  <c r="E3438" i="1"/>
  <c r="J3437" i="1"/>
  <c r="I3437" i="1"/>
  <c r="H3437" i="1"/>
  <c r="G3437" i="1"/>
  <c r="F3437" i="1"/>
  <c r="E3437" i="1"/>
  <c r="J3436" i="1"/>
  <c r="I3436" i="1"/>
  <c r="H3436" i="1"/>
  <c r="G3436" i="1"/>
  <c r="F3436" i="1"/>
  <c r="E3436" i="1"/>
  <c r="J3435" i="1"/>
  <c r="I3435" i="1"/>
  <c r="H3435" i="1"/>
  <c r="G3435" i="1"/>
  <c r="F3435" i="1"/>
  <c r="E3435" i="1"/>
  <c r="J3434" i="1"/>
  <c r="I3434" i="1"/>
  <c r="H3434" i="1"/>
  <c r="G3434" i="1"/>
  <c r="F3434" i="1"/>
  <c r="E3434" i="1"/>
  <c r="J3433" i="1"/>
  <c r="I3433" i="1"/>
  <c r="H3433" i="1"/>
  <c r="G3433" i="1"/>
  <c r="F3433" i="1"/>
  <c r="E3433" i="1"/>
  <c r="J3432" i="1"/>
  <c r="I3432" i="1"/>
  <c r="H3432" i="1"/>
  <c r="G3432" i="1"/>
  <c r="F3432" i="1"/>
  <c r="E3432" i="1"/>
  <c r="J3431" i="1"/>
  <c r="I3431" i="1"/>
  <c r="H3431" i="1"/>
  <c r="G3431" i="1"/>
  <c r="F3431" i="1"/>
  <c r="E3431" i="1"/>
  <c r="J3430" i="1"/>
  <c r="I3430" i="1"/>
  <c r="H3430" i="1"/>
  <c r="G3430" i="1"/>
  <c r="F3430" i="1"/>
  <c r="E3430" i="1"/>
  <c r="J3429" i="1"/>
  <c r="I3429" i="1"/>
  <c r="H3429" i="1"/>
  <c r="G3429" i="1"/>
  <c r="F3429" i="1"/>
  <c r="E3429" i="1"/>
  <c r="J3428" i="1"/>
  <c r="I3428" i="1"/>
  <c r="H3428" i="1"/>
  <c r="G3428" i="1"/>
  <c r="F3428" i="1"/>
  <c r="E3428" i="1"/>
  <c r="J3427" i="1"/>
  <c r="I3427" i="1"/>
  <c r="H3427" i="1"/>
  <c r="G3427" i="1"/>
  <c r="F3427" i="1"/>
  <c r="E3427" i="1"/>
  <c r="J3426" i="1"/>
  <c r="I3426" i="1"/>
  <c r="H3426" i="1"/>
  <c r="G3426" i="1"/>
  <c r="F3426" i="1"/>
  <c r="E3426" i="1"/>
  <c r="J3425" i="1"/>
  <c r="I3425" i="1"/>
  <c r="H3425" i="1"/>
  <c r="G3425" i="1"/>
  <c r="F3425" i="1"/>
  <c r="E3425" i="1"/>
  <c r="J3424" i="1"/>
  <c r="I3424" i="1"/>
  <c r="H3424" i="1"/>
  <c r="G3424" i="1"/>
  <c r="F3424" i="1"/>
  <c r="E3424" i="1"/>
  <c r="J3423" i="1"/>
  <c r="I3423" i="1"/>
  <c r="H3423" i="1"/>
  <c r="G3423" i="1"/>
  <c r="F3423" i="1"/>
  <c r="E3423" i="1"/>
  <c r="J3422" i="1"/>
  <c r="I3422" i="1"/>
  <c r="H3422" i="1"/>
  <c r="G3422" i="1"/>
  <c r="F3422" i="1"/>
  <c r="E3422" i="1"/>
  <c r="J3421" i="1"/>
  <c r="I3421" i="1"/>
  <c r="H3421" i="1"/>
  <c r="G3421" i="1"/>
  <c r="F3421" i="1"/>
  <c r="E3421" i="1"/>
  <c r="J3420" i="1"/>
  <c r="I3420" i="1"/>
  <c r="H3420" i="1"/>
  <c r="G3420" i="1"/>
  <c r="F3420" i="1"/>
  <c r="E3420" i="1"/>
  <c r="J3419" i="1"/>
  <c r="I3419" i="1"/>
  <c r="H3419" i="1"/>
  <c r="G3419" i="1"/>
  <c r="F3419" i="1"/>
  <c r="E3419" i="1"/>
  <c r="J3418" i="1"/>
  <c r="I3418" i="1"/>
  <c r="H3418" i="1"/>
  <c r="G3418" i="1"/>
  <c r="F3418" i="1"/>
  <c r="E3418" i="1"/>
  <c r="J3417" i="1"/>
  <c r="I3417" i="1"/>
  <c r="H3417" i="1"/>
  <c r="G3417" i="1"/>
  <c r="F3417" i="1"/>
  <c r="E3417" i="1"/>
  <c r="J3416" i="1"/>
  <c r="I3416" i="1"/>
  <c r="H3416" i="1"/>
  <c r="G3416" i="1"/>
  <c r="F3416" i="1"/>
  <c r="E3416" i="1"/>
  <c r="J3415" i="1"/>
  <c r="I3415" i="1"/>
  <c r="H3415" i="1"/>
  <c r="G3415" i="1"/>
  <c r="F3415" i="1"/>
  <c r="E3415" i="1"/>
  <c r="J3414" i="1"/>
  <c r="I3414" i="1"/>
  <c r="H3414" i="1"/>
  <c r="G3414" i="1"/>
  <c r="F3414" i="1"/>
  <c r="E3414" i="1"/>
  <c r="J3413" i="1"/>
  <c r="I3413" i="1"/>
  <c r="H3413" i="1"/>
  <c r="G3413" i="1"/>
  <c r="F3413" i="1"/>
  <c r="E3413" i="1"/>
  <c r="J3412" i="1"/>
  <c r="I3412" i="1"/>
  <c r="H3412" i="1"/>
  <c r="G3412" i="1"/>
  <c r="F3412" i="1"/>
  <c r="E3412" i="1"/>
  <c r="J3411" i="1"/>
  <c r="I3411" i="1"/>
  <c r="H3411" i="1"/>
  <c r="G3411" i="1"/>
  <c r="F3411" i="1"/>
  <c r="E3411" i="1"/>
  <c r="J3410" i="1"/>
  <c r="I3410" i="1"/>
  <c r="H3410" i="1"/>
  <c r="G3410" i="1"/>
  <c r="F3410" i="1"/>
  <c r="E3410" i="1"/>
  <c r="J3409" i="1"/>
  <c r="I3409" i="1"/>
  <c r="H3409" i="1"/>
  <c r="G3409" i="1"/>
  <c r="F3409" i="1"/>
  <c r="E3409" i="1"/>
  <c r="J3408" i="1"/>
  <c r="I3408" i="1"/>
  <c r="H3408" i="1"/>
  <c r="G3408" i="1"/>
  <c r="F3408" i="1"/>
  <c r="E3408" i="1"/>
  <c r="J3407" i="1"/>
  <c r="I3407" i="1"/>
  <c r="H3407" i="1"/>
  <c r="G3407" i="1"/>
  <c r="F3407" i="1"/>
  <c r="E3407" i="1"/>
  <c r="J3406" i="1"/>
  <c r="I3406" i="1"/>
  <c r="H3406" i="1"/>
  <c r="G3406" i="1"/>
  <c r="F3406" i="1"/>
  <c r="E3406" i="1"/>
  <c r="J3405" i="1"/>
  <c r="I3405" i="1"/>
  <c r="H3405" i="1"/>
  <c r="G3405" i="1"/>
  <c r="F3405" i="1"/>
  <c r="E3405" i="1"/>
  <c r="J3404" i="1"/>
  <c r="I3404" i="1"/>
  <c r="H3404" i="1"/>
  <c r="G3404" i="1"/>
  <c r="F3404" i="1"/>
  <c r="E3404" i="1"/>
  <c r="J3403" i="1"/>
  <c r="I3403" i="1"/>
  <c r="H3403" i="1"/>
  <c r="G3403" i="1"/>
  <c r="F3403" i="1"/>
  <c r="E3403" i="1"/>
  <c r="J3402" i="1"/>
  <c r="I3402" i="1"/>
  <c r="H3402" i="1"/>
  <c r="G3402" i="1"/>
  <c r="F3402" i="1"/>
  <c r="E3402" i="1"/>
  <c r="J3401" i="1"/>
  <c r="I3401" i="1"/>
  <c r="H3401" i="1"/>
  <c r="G3401" i="1"/>
  <c r="F3401" i="1"/>
  <c r="E3401" i="1"/>
  <c r="J3400" i="1"/>
  <c r="I3400" i="1"/>
  <c r="H3400" i="1"/>
  <c r="G3400" i="1"/>
  <c r="F3400" i="1"/>
  <c r="E3400" i="1"/>
  <c r="J3399" i="1"/>
  <c r="I3399" i="1"/>
  <c r="H3399" i="1"/>
  <c r="G3399" i="1"/>
  <c r="F3399" i="1"/>
  <c r="E3399" i="1"/>
  <c r="J3398" i="1"/>
  <c r="I3398" i="1"/>
  <c r="H3398" i="1"/>
  <c r="G3398" i="1"/>
  <c r="F3398" i="1"/>
  <c r="E3398" i="1"/>
  <c r="J3397" i="1"/>
  <c r="I3397" i="1"/>
  <c r="H3397" i="1"/>
  <c r="G3397" i="1"/>
  <c r="F3397" i="1"/>
  <c r="E3397" i="1"/>
  <c r="J3396" i="1"/>
  <c r="I3396" i="1"/>
  <c r="H3396" i="1"/>
  <c r="G3396" i="1"/>
  <c r="F3396" i="1"/>
  <c r="E3396" i="1"/>
  <c r="J3395" i="1"/>
  <c r="I3395" i="1"/>
  <c r="H3395" i="1"/>
  <c r="G3395" i="1"/>
  <c r="F3395" i="1"/>
  <c r="E3395" i="1"/>
  <c r="J3394" i="1"/>
  <c r="I3394" i="1"/>
  <c r="H3394" i="1"/>
  <c r="G3394" i="1"/>
  <c r="F3394" i="1"/>
  <c r="E3394" i="1"/>
  <c r="J3393" i="1"/>
  <c r="I3393" i="1"/>
  <c r="H3393" i="1"/>
  <c r="G3393" i="1"/>
  <c r="F3393" i="1"/>
  <c r="E3393" i="1"/>
  <c r="J3392" i="1"/>
  <c r="I3392" i="1"/>
  <c r="H3392" i="1"/>
  <c r="G3392" i="1"/>
  <c r="F3392" i="1"/>
  <c r="E3392" i="1"/>
  <c r="J3391" i="1"/>
  <c r="I3391" i="1"/>
  <c r="H3391" i="1"/>
  <c r="G3391" i="1"/>
  <c r="F3391" i="1"/>
  <c r="E3391" i="1"/>
  <c r="J3390" i="1"/>
  <c r="I3390" i="1"/>
  <c r="H3390" i="1"/>
  <c r="G3390" i="1"/>
  <c r="F3390" i="1"/>
  <c r="E3390" i="1"/>
  <c r="J3389" i="1"/>
  <c r="I3389" i="1"/>
  <c r="H3389" i="1"/>
  <c r="G3389" i="1"/>
  <c r="F3389" i="1"/>
  <c r="E3389" i="1"/>
  <c r="J3388" i="1"/>
  <c r="I3388" i="1"/>
  <c r="H3388" i="1"/>
  <c r="G3388" i="1"/>
  <c r="F3388" i="1"/>
  <c r="E3388" i="1"/>
  <c r="J3387" i="1"/>
  <c r="I3387" i="1"/>
  <c r="H3387" i="1"/>
  <c r="G3387" i="1"/>
  <c r="F3387" i="1"/>
  <c r="E3387" i="1"/>
  <c r="J3386" i="1"/>
  <c r="I3386" i="1"/>
  <c r="H3386" i="1"/>
  <c r="G3386" i="1"/>
  <c r="F3386" i="1"/>
  <c r="E3386" i="1"/>
  <c r="J3385" i="1"/>
  <c r="I3385" i="1"/>
  <c r="H3385" i="1"/>
  <c r="G3385" i="1"/>
  <c r="F3385" i="1"/>
  <c r="E3385" i="1"/>
  <c r="J3384" i="1"/>
  <c r="I3384" i="1"/>
  <c r="H3384" i="1"/>
  <c r="G3384" i="1"/>
  <c r="F3384" i="1"/>
  <c r="E3384" i="1"/>
  <c r="J3383" i="1"/>
  <c r="I3383" i="1"/>
  <c r="H3383" i="1"/>
  <c r="G3383" i="1"/>
  <c r="F3383" i="1"/>
  <c r="E3383" i="1"/>
  <c r="J3382" i="1"/>
  <c r="I3382" i="1"/>
  <c r="H3382" i="1"/>
  <c r="G3382" i="1"/>
  <c r="F3382" i="1"/>
  <c r="E3382" i="1"/>
  <c r="J3381" i="1"/>
  <c r="I3381" i="1"/>
  <c r="H3381" i="1"/>
  <c r="G3381" i="1"/>
  <c r="F3381" i="1"/>
  <c r="E3381" i="1"/>
  <c r="J3380" i="1"/>
  <c r="I3380" i="1"/>
  <c r="H3380" i="1"/>
  <c r="G3380" i="1"/>
  <c r="F3380" i="1"/>
  <c r="E3380" i="1"/>
  <c r="J3379" i="1"/>
  <c r="I3379" i="1"/>
  <c r="H3379" i="1"/>
  <c r="G3379" i="1"/>
  <c r="F3379" i="1"/>
  <c r="E3379" i="1"/>
  <c r="J3378" i="1"/>
  <c r="I3378" i="1"/>
  <c r="H3378" i="1"/>
  <c r="G3378" i="1"/>
  <c r="F3378" i="1"/>
  <c r="E3378" i="1"/>
  <c r="J3377" i="1"/>
  <c r="I3377" i="1"/>
  <c r="H3377" i="1"/>
  <c r="G3377" i="1"/>
  <c r="F3377" i="1"/>
  <c r="E3377" i="1"/>
  <c r="J3376" i="1"/>
  <c r="I3376" i="1"/>
  <c r="H3376" i="1"/>
  <c r="G3376" i="1"/>
  <c r="F3376" i="1"/>
  <c r="E3376" i="1"/>
  <c r="J3375" i="1"/>
  <c r="I3375" i="1"/>
  <c r="H3375" i="1"/>
  <c r="G3375" i="1"/>
  <c r="F3375" i="1"/>
  <c r="E3375" i="1"/>
  <c r="J3374" i="1"/>
  <c r="I3374" i="1"/>
  <c r="H3374" i="1"/>
  <c r="G3374" i="1"/>
  <c r="F3374" i="1"/>
  <c r="E3374" i="1"/>
  <c r="J3373" i="1"/>
  <c r="I3373" i="1"/>
  <c r="H3373" i="1"/>
  <c r="G3373" i="1"/>
  <c r="F3373" i="1"/>
  <c r="E3373" i="1"/>
  <c r="J3372" i="1"/>
  <c r="I3372" i="1"/>
  <c r="H3372" i="1"/>
  <c r="G3372" i="1"/>
  <c r="F3372" i="1"/>
  <c r="E3372" i="1"/>
  <c r="J3371" i="1"/>
  <c r="I3371" i="1"/>
  <c r="H3371" i="1"/>
  <c r="G3371" i="1"/>
  <c r="F3371" i="1"/>
  <c r="E3371" i="1"/>
  <c r="J3370" i="1"/>
  <c r="I3370" i="1"/>
  <c r="H3370" i="1"/>
  <c r="G3370" i="1"/>
  <c r="F3370" i="1"/>
  <c r="E3370" i="1"/>
  <c r="J3369" i="1"/>
  <c r="I3369" i="1"/>
  <c r="H3369" i="1"/>
  <c r="G3369" i="1"/>
  <c r="F3369" i="1"/>
  <c r="E3369" i="1"/>
  <c r="J3368" i="1"/>
  <c r="I3368" i="1"/>
  <c r="H3368" i="1"/>
  <c r="G3368" i="1"/>
  <c r="F3368" i="1"/>
  <c r="E3368" i="1"/>
  <c r="J3367" i="1"/>
  <c r="I3367" i="1"/>
  <c r="H3367" i="1"/>
  <c r="G3367" i="1"/>
  <c r="F3367" i="1"/>
  <c r="E3367" i="1"/>
  <c r="J3366" i="1"/>
  <c r="I3366" i="1"/>
  <c r="H3366" i="1"/>
  <c r="G3366" i="1"/>
  <c r="F3366" i="1"/>
  <c r="E3366" i="1"/>
  <c r="J3365" i="1"/>
  <c r="I3365" i="1"/>
  <c r="H3365" i="1"/>
  <c r="G3365" i="1"/>
  <c r="F3365" i="1"/>
  <c r="E3365" i="1"/>
  <c r="J3364" i="1"/>
  <c r="I3364" i="1"/>
  <c r="H3364" i="1"/>
  <c r="G3364" i="1"/>
  <c r="F3364" i="1"/>
  <c r="E3364" i="1"/>
  <c r="J3363" i="1"/>
  <c r="I3363" i="1"/>
  <c r="H3363" i="1"/>
  <c r="G3363" i="1"/>
  <c r="F3363" i="1"/>
  <c r="E3363" i="1"/>
  <c r="J3362" i="1"/>
  <c r="I3362" i="1"/>
  <c r="H3362" i="1"/>
  <c r="G3362" i="1"/>
  <c r="F3362" i="1"/>
  <c r="E3362" i="1"/>
  <c r="J3361" i="1"/>
  <c r="I3361" i="1"/>
  <c r="H3361" i="1"/>
  <c r="G3361" i="1"/>
  <c r="F3361" i="1"/>
  <c r="E3361" i="1"/>
  <c r="J3360" i="1"/>
  <c r="I3360" i="1"/>
  <c r="H3360" i="1"/>
  <c r="G3360" i="1"/>
  <c r="F3360" i="1"/>
  <c r="E3360" i="1"/>
  <c r="J3359" i="1"/>
  <c r="I3359" i="1"/>
  <c r="H3359" i="1"/>
  <c r="G3359" i="1"/>
  <c r="F3359" i="1"/>
  <c r="E3359" i="1"/>
  <c r="J3358" i="1"/>
  <c r="I3358" i="1"/>
  <c r="H3358" i="1"/>
  <c r="G3358" i="1"/>
  <c r="F3358" i="1"/>
  <c r="E3358" i="1"/>
  <c r="J3357" i="1"/>
  <c r="I3357" i="1"/>
  <c r="H3357" i="1"/>
  <c r="G3357" i="1"/>
  <c r="F3357" i="1"/>
  <c r="E3357" i="1"/>
  <c r="J3356" i="1"/>
  <c r="I3356" i="1"/>
  <c r="H3356" i="1"/>
  <c r="G3356" i="1"/>
  <c r="F3356" i="1"/>
  <c r="E3356" i="1"/>
  <c r="J3355" i="1"/>
  <c r="I3355" i="1"/>
  <c r="H3355" i="1"/>
  <c r="G3355" i="1"/>
  <c r="F3355" i="1"/>
  <c r="E3355" i="1"/>
  <c r="J3354" i="1"/>
  <c r="I3354" i="1"/>
  <c r="H3354" i="1"/>
  <c r="G3354" i="1"/>
  <c r="F3354" i="1"/>
  <c r="E3354" i="1"/>
  <c r="J3353" i="1"/>
  <c r="I3353" i="1"/>
  <c r="H3353" i="1"/>
  <c r="G3353" i="1"/>
  <c r="F3353" i="1"/>
  <c r="E3353" i="1"/>
  <c r="J3352" i="1"/>
  <c r="I3352" i="1"/>
  <c r="H3352" i="1"/>
  <c r="G3352" i="1"/>
  <c r="F3352" i="1"/>
  <c r="E3352" i="1"/>
  <c r="J3351" i="1"/>
  <c r="I3351" i="1"/>
  <c r="H3351" i="1"/>
  <c r="G3351" i="1"/>
  <c r="F3351" i="1"/>
  <c r="E3351" i="1"/>
  <c r="J3350" i="1"/>
  <c r="I3350" i="1"/>
  <c r="H3350" i="1"/>
  <c r="G3350" i="1"/>
  <c r="F3350" i="1"/>
  <c r="E3350" i="1"/>
  <c r="J3349" i="1"/>
  <c r="I3349" i="1"/>
  <c r="H3349" i="1"/>
  <c r="G3349" i="1"/>
  <c r="F3349" i="1"/>
  <c r="E3349" i="1"/>
  <c r="J3348" i="1"/>
  <c r="I3348" i="1"/>
  <c r="H3348" i="1"/>
  <c r="G3348" i="1"/>
  <c r="F3348" i="1"/>
  <c r="E3348" i="1"/>
  <c r="J3347" i="1"/>
  <c r="I3347" i="1"/>
  <c r="H3347" i="1"/>
  <c r="G3347" i="1"/>
  <c r="F3347" i="1"/>
  <c r="E3347" i="1"/>
  <c r="J3346" i="1"/>
  <c r="I3346" i="1"/>
  <c r="H3346" i="1"/>
  <c r="G3346" i="1"/>
  <c r="F3346" i="1"/>
  <c r="E3346" i="1"/>
  <c r="J3345" i="1"/>
  <c r="I3345" i="1"/>
  <c r="H3345" i="1"/>
  <c r="G3345" i="1"/>
  <c r="F3345" i="1"/>
  <c r="E3345" i="1"/>
  <c r="J3344" i="1"/>
  <c r="I3344" i="1"/>
  <c r="H3344" i="1"/>
  <c r="G3344" i="1"/>
  <c r="F3344" i="1"/>
  <c r="E3344" i="1"/>
  <c r="J3343" i="1"/>
  <c r="I3343" i="1"/>
  <c r="H3343" i="1"/>
  <c r="G3343" i="1"/>
  <c r="F3343" i="1"/>
  <c r="E3343" i="1"/>
  <c r="J3342" i="1"/>
  <c r="I3342" i="1"/>
  <c r="H3342" i="1"/>
  <c r="G3342" i="1"/>
  <c r="F3342" i="1"/>
  <c r="E3342" i="1"/>
  <c r="J3341" i="1"/>
  <c r="I3341" i="1"/>
  <c r="H3341" i="1"/>
  <c r="G3341" i="1"/>
  <c r="F3341" i="1"/>
  <c r="E3341" i="1"/>
  <c r="J3340" i="1"/>
  <c r="I3340" i="1"/>
  <c r="H3340" i="1"/>
  <c r="G3340" i="1"/>
  <c r="F3340" i="1"/>
  <c r="E3340" i="1"/>
  <c r="J3339" i="1"/>
  <c r="I3339" i="1"/>
  <c r="H3339" i="1"/>
  <c r="G3339" i="1"/>
  <c r="F3339" i="1"/>
  <c r="E3339" i="1"/>
  <c r="J3338" i="1"/>
  <c r="I3338" i="1"/>
  <c r="H3338" i="1"/>
  <c r="G3338" i="1"/>
  <c r="F3338" i="1"/>
  <c r="E3338" i="1"/>
  <c r="J3337" i="1"/>
  <c r="I3337" i="1"/>
  <c r="H3337" i="1"/>
  <c r="G3337" i="1"/>
  <c r="F3337" i="1"/>
  <c r="E3337" i="1"/>
  <c r="J3336" i="1"/>
  <c r="I3336" i="1"/>
  <c r="H3336" i="1"/>
  <c r="G3336" i="1"/>
  <c r="F3336" i="1"/>
  <c r="E3336" i="1"/>
  <c r="J3335" i="1"/>
  <c r="I3335" i="1"/>
  <c r="H3335" i="1"/>
  <c r="G3335" i="1"/>
  <c r="F3335" i="1"/>
  <c r="E3335" i="1"/>
  <c r="J3334" i="1"/>
  <c r="I3334" i="1"/>
  <c r="H3334" i="1"/>
  <c r="G3334" i="1"/>
  <c r="F3334" i="1"/>
  <c r="E3334" i="1"/>
  <c r="J3333" i="1"/>
  <c r="I3333" i="1"/>
  <c r="H3333" i="1"/>
  <c r="G3333" i="1"/>
  <c r="F3333" i="1"/>
  <c r="E3333" i="1"/>
  <c r="J3332" i="1"/>
  <c r="I3332" i="1"/>
  <c r="H3332" i="1"/>
  <c r="G3332" i="1"/>
  <c r="F3332" i="1"/>
  <c r="E3332" i="1"/>
  <c r="J3331" i="1"/>
  <c r="I3331" i="1"/>
  <c r="H3331" i="1"/>
  <c r="G3331" i="1"/>
  <c r="F3331" i="1"/>
  <c r="E3331" i="1"/>
  <c r="J3330" i="1"/>
  <c r="I3330" i="1"/>
  <c r="H3330" i="1"/>
  <c r="G3330" i="1"/>
  <c r="F3330" i="1"/>
  <c r="E3330" i="1"/>
  <c r="J3329" i="1"/>
  <c r="I3329" i="1"/>
  <c r="H3329" i="1"/>
  <c r="G3329" i="1"/>
  <c r="F3329" i="1"/>
  <c r="E3329" i="1"/>
  <c r="J3328" i="1"/>
  <c r="I3328" i="1"/>
  <c r="H3328" i="1"/>
  <c r="G3328" i="1"/>
  <c r="F3328" i="1"/>
  <c r="E3328" i="1"/>
  <c r="J3327" i="1"/>
  <c r="I3327" i="1"/>
  <c r="H3327" i="1"/>
  <c r="G3327" i="1"/>
  <c r="F3327" i="1"/>
  <c r="E3327" i="1"/>
  <c r="J3326" i="1"/>
  <c r="I3326" i="1"/>
  <c r="H3326" i="1"/>
  <c r="G3326" i="1"/>
  <c r="F3326" i="1"/>
  <c r="E3326" i="1"/>
  <c r="J3325" i="1"/>
  <c r="I3325" i="1"/>
  <c r="H3325" i="1"/>
  <c r="G3325" i="1"/>
  <c r="F3325" i="1"/>
  <c r="E3325" i="1"/>
  <c r="J3324" i="1"/>
  <c r="I3324" i="1"/>
  <c r="H3324" i="1"/>
  <c r="G3324" i="1"/>
  <c r="F3324" i="1"/>
  <c r="E3324" i="1"/>
  <c r="J3323" i="1"/>
  <c r="I3323" i="1"/>
  <c r="H3323" i="1"/>
  <c r="G3323" i="1"/>
  <c r="F3323" i="1"/>
  <c r="E3323" i="1"/>
  <c r="J3322" i="1"/>
  <c r="I3322" i="1"/>
  <c r="H3322" i="1"/>
  <c r="G3322" i="1"/>
  <c r="F3322" i="1"/>
  <c r="E3322" i="1"/>
  <c r="J3321" i="1"/>
  <c r="I3321" i="1"/>
  <c r="H3321" i="1"/>
  <c r="G3321" i="1"/>
  <c r="F3321" i="1"/>
  <c r="E3321" i="1"/>
  <c r="J3320" i="1"/>
  <c r="I3320" i="1"/>
  <c r="H3320" i="1"/>
  <c r="G3320" i="1"/>
  <c r="F3320" i="1"/>
  <c r="E3320" i="1"/>
  <c r="J3319" i="1"/>
  <c r="I3319" i="1"/>
  <c r="H3319" i="1"/>
  <c r="G3319" i="1"/>
  <c r="F3319" i="1"/>
  <c r="E3319" i="1"/>
  <c r="J3318" i="1"/>
  <c r="I3318" i="1"/>
  <c r="H3318" i="1"/>
  <c r="G3318" i="1"/>
  <c r="F3318" i="1"/>
  <c r="E3318" i="1"/>
  <c r="J3317" i="1"/>
  <c r="I3317" i="1"/>
  <c r="H3317" i="1"/>
  <c r="G3317" i="1"/>
  <c r="F3317" i="1"/>
  <c r="E3317" i="1"/>
  <c r="J3316" i="1"/>
  <c r="I3316" i="1"/>
  <c r="H3316" i="1"/>
  <c r="G3316" i="1"/>
  <c r="F3316" i="1"/>
  <c r="E3316" i="1"/>
  <c r="J3315" i="1"/>
  <c r="I3315" i="1"/>
  <c r="H3315" i="1"/>
  <c r="G3315" i="1"/>
  <c r="F3315" i="1"/>
  <c r="E3315" i="1"/>
  <c r="J3314" i="1"/>
  <c r="I3314" i="1"/>
  <c r="H3314" i="1"/>
  <c r="G3314" i="1"/>
  <c r="F3314" i="1"/>
  <c r="E3314" i="1"/>
  <c r="J3313" i="1"/>
  <c r="I3313" i="1"/>
  <c r="H3313" i="1"/>
  <c r="G3313" i="1"/>
  <c r="F3313" i="1"/>
  <c r="E3313" i="1"/>
  <c r="J3312" i="1"/>
  <c r="I3312" i="1"/>
  <c r="H3312" i="1"/>
  <c r="G3312" i="1"/>
  <c r="F3312" i="1"/>
  <c r="E3312" i="1"/>
  <c r="J3311" i="1"/>
  <c r="I3311" i="1"/>
  <c r="H3311" i="1"/>
  <c r="G3311" i="1"/>
  <c r="F3311" i="1"/>
  <c r="E3311" i="1"/>
  <c r="J3310" i="1"/>
  <c r="I3310" i="1"/>
  <c r="H3310" i="1"/>
  <c r="G3310" i="1"/>
  <c r="F3310" i="1"/>
  <c r="E3310" i="1"/>
  <c r="J3309" i="1"/>
  <c r="I3309" i="1"/>
  <c r="H3309" i="1"/>
  <c r="G3309" i="1"/>
  <c r="F3309" i="1"/>
  <c r="E3309" i="1"/>
  <c r="J3308" i="1"/>
  <c r="I3308" i="1"/>
  <c r="H3308" i="1"/>
  <c r="G3308" i="1"/>
  <c r="F3308" i="1"/>
  <c r="E3308" i="1"/>
  <c r="J3307" i="1"/>
  <c r="I3307" i="1"/>
  <c r="H3307" i="1"/>
  <c r="G3307" i="1"/>
  <c r="F3307" i="1"/>
  <c r="E3307" i="1"/>
  <c r="J3306" i="1"/>
  <c r="I3306" i="1"/>
  <c r="H3306" i="1"/>
  <c r="G3306" i="1"/>
  <c r="F3306" i="1"/>
  <c r="E3306" i="1"/>
  <c r="J3305" i="1"/>
  <c r="I3305" i="1"/>
  <c r="H3305" i="1"/>
  <c r="G3305" i="1"/>
  <c r="F3305" i="1"/>
  <c r="E3305" i="1"/>
  <c r="J3304" i="1"/>
  <c r="I3304" i="1"/>
  <c r="H3304" i="1"/>
  <c r="G3304" i="1"/>
  <c r="F3304" i="1"/>
  <c r="E3304" i="1"/>
  <c r="J3303" i="1"/>
  <c r="I3303" i="1"/>
  <c r="H3303" i="1"/>
  <c r="G3303" i="1"/>
  <c r="F3303" i="1"/>
  <c r="E3303" i="1"/>
  <c r="J3302" i="1"/>
  <c r="I3302" i="1"/>
  <c r="H3302" i="1"/>
  <c r="G3302" i="1"/>
  <c r="F3302" i="1"/>
  <c r="E3302" i="1"/>
  <c r="J3301" i="1"/>
  <c r="I3301" i="1"/>
  <c r="H3301" i="1"/>
  <c r="G3301" i="1"/>
  <c r="F3301" i="1"/>
  <c r="E3301" i="1"/>
  <c r="J3300" i="1"/>
  <c r="I3300" i="1"/>
  <c r="H3300" i="1"/>
  <c r="G3300" i="1"/>
  <c r="F3300" i="1"/>
  <c r="E3300" i="1"/>
  <c r="J3299" i="1"/>
  <c r="I3299" i="1"/>
  <c r="H3299" i="1"/>
  <c r="G3299" i="1"/>
  <c r="F3299" i="1"/>
  <c r="E3299" i="1"/>
  <c r="J3298" i="1"/>
  <c r="I3298" i="1"/>
  <c r="H3298" i="1"/>
  <c r="G3298" i="1"/>
  <c r="F3298" i="1"/>
  <c r="E3298" i="1"/>
  <c r="J3297" i="1"/>
  <c r="I3297" i="1"/>
  <c r="H3297" i="1"/>
  <c r="G3297" i="1"/>
  <c r="F3297" i="1"/>
  <c r="E3297" i="1"/>
  <c r="J3296" i="1"/>
  <c r="I3296" i="1"/>
  <c r="H3296" i="1"/>
  <c r="G3296" i="1"/>
  <c r="F3296" i="1"/>
  <c r="E3296" i="1"/>
  <c r="J3295" i="1"/>
  <c r="I3295" i="1"/>
  <c r="H3295" i="1"/>
  <c r="G3295" i="1"/>
  <c r="F3295" i="1"/>
  <c r="E3295" i="1"/>
  <c r="J3294" i="1"/>
  <c r="I3294" i="1"/>
  <c r="H3294" i="1"/>
  <c r="G3294" i="1"/>
  <c r="F3294" i="1"/>
  <c r="E3294" i="1"/>
  <c r="J3293" i="1"/>
  <c r="I3293" i="1"/>
  <c r="H3293" i="1"/>
  <c r="G3293" i="1"/>
  <c r="F3293" i="1"/>
  <c r="E3293" i="1"/>
  <c r="J3292" i="1"/>
  <c r="I3292" i="1"/>
  <c r="H3292" i="1"/>
  <c r="G3292" i="1"/>
  <c r="F3292" i="1"/>
  <c r="E3292" i="1"/>
  <c r="J3291" i="1"/>
  <c r="I3291" i="1"/>
  <c r="H3291" i="1"/>
  <c r="G3291" i="1"/>
  <c r="F3291" i="1"/>
  <c r="E3291" i="1"/>
  <c r="J3290" i="1"/>
  <c r="I3290" i="1"/>
  <c r="H3290" i="1"/>
  <c r="G3290" i="1"/>
  <c r="F3290" i="1"/>
  <c r="E3290" i="1"/>
  <c r="J3289" i="1"/>
  <c r="I3289" i="1"/>
  <c r="H3289" i="1"/>
  <c r="G3289" i="1"/>
  <c r="F3289" i="1"/>
  <c r="E3289" i="1"/>
  <c r="J3288" i="1"/>
  <c r="I3288" i="1"/>
  <c r="H3288" i="1"/>
  <c r="G3288" i="1"/>
  <c r="F3288" i="1"/>
  <c r="E3288" i="1"/>
  <c r="J3287" i="1"/>
  <c r="I3287" i="1"/>
  <c r="H3287" i="1"/>
  <c r="G3287" i="1"/>
  <c r="F3287" i="1"/>
  <c r="E3287" i="1"/>
  <c r="J3286" i="1"/>
  <c r="I3286" i="1"/>
  <c r="H3286" i="1"/>
  <c r="G3286" i="1"/>
  <c r="F3286" i="1"/>
  <c r="E3286" i="1"/>
  <c r="J3285" i="1"/>
  <c r="I3285" i="1"/>
  <c r="H3285" i="1"/>
  <c r="G3285" i="1"/>
  <c r="F3285" i="1"/>
  <c r="E3285" i="1"/>
  <c r="J3284" i="1"/>
  <c r="I3284" i="1"/>
  <c r="H3284" i="1"/>
  <c r="G3284" i="1"/>
  <c r="F3284" i="1"/>
  <c r="E3284" i="1"/>
  <c r="J3283" i="1"/>
  <c r="I3283" i="1"/>
  <c r="H3283" i="1"/>
  <c r="G3283" i="1"/>
  <c r="F3283" i="1"/>
  <c r="E3283" i="1"/>
  <c r="J3282" i="1"/>
  <c r="I3282" i="1"/>
  <c r="H3282" i="1"/>
  <c r="G3282" i="1"/>
  <c r="F3282" i="1"/>
  <c r="E3282" i="1"/>
  <c r="J3281" i="1"/>
  <c r="I3281" i="1"/>
  <c r="H3281" i="1"/>
  <c r="G3281" i="1"/>
  <c r="F3281" i="1"/>
  <c r="E3281" i="1"/>
  <c r="J3280" i="1"/>
  <c r="I3280" i="1"/>
  <c r="H3280" i="1"/>
  <c r="G3280" i="1"/>
  <c r="F3280" i="1"/>
  <c r="E3280" i="1"/>
  <c r="J3279" i="1"/>
  <c r="I3279" i="1"/>
  <c r="H3279" i="1"/>
  <c r="G3279" i="1"/>
  <c r="F3279" i="1"/>
  <c r="E3279" i="1"/>
  <c r="J3278" i="1"/>
  <c r="I3278" i="1"/>
  <c r="H3278" i="1"/>
  <c r="G3278" i="1"/>
  <c r="F3278" i="1"/>
  <c r="E3278" i="1"/>
  <c r="J3277" i="1"/>
  <c r="I3277" i="1"/>
  <c r="H3277" i="1"/>
  <c r="G3277" i="1"/>
  <c r="F3277" i="1"/>
  <c r="E3277" i="1"/>
  <c r="J3276" i="1"/>
  <c r="I3276" i="1"/>
  <c r="H3276" i="1"/>
  <c r="G3276" i="1"/>
  <c r="F3276" i="1"/>
  <c r="E3276" i="1"/>
  <c r="J3275" i="1"/>
  <c r="I3275" i="1"/>
  <c r="H3275" i="1"/>
  <c r="G3275" i="1"/>
  <c r="F3275" i="1"/>
  <c r="E3275" i="1"/>
  <c r="J3274" i="1"/>
  <c r="I3274" i="1"/>
  <c r="H3274" i="1"/>
  <c r="G3274" i="1"/>
  <c r="F3274" i="1"/>
  <c r="E3274" i="1"/>
  <c r="J3273" i="1"/>
  <c r="I3273" i="1"/>
  <c r="H3273" i="1"/>
  <c r="G3273" i="1"/>
  <c r="F3273" i="1"/>
  <c r="E3273" i="1"/>
  <c r="J3272" i="1"/>
  <c r="I3272" i="1"/>
  <c r="H3272" i="1"/>
  <c r="G3272" i="1"/>
  <c r="F3272" i="1"/>
  <c r="E3272" i="1"/>
  <c r="J3271" i="1"/>
  <c r="I3271" i="1"/>
  <c r="H3271" i="1"/>
  <c r="G3271" i="1"/>
  <c r="F3271" i="1"/>
  <c r="E3271" i="1"/>
  <c r="J3270" i="1"/>
  <c r="I3270" i="1"/>
  <c r="H3270" i="1"/>
  <c r="G3270" i="1"/>
  <c r="F3270" i="1"/>
  <c r="E3270" i="1"/>
  <c r="J3269" i="1"/>
  <c r="I3269" i="1"/>
  <c r="H3269" i="1"/>
  <c r="G3269" i="1"/>
  <c r="F3269" i="1"/>
  <c r="E3269" i="1"/>
  <c r="J3268" i="1"/>
  <c r="I3268" i="1"/>
  <c r="H3268" i="1"/>
  <c r="G3268" i="1"/>
  <c r="F3268" i="1"/>
  <c r="E3268" i="1"/>
  <c r="J3267" i="1"/>
  <c r="I3267" i="1"/>
  <c r="H3267" i="1"/>
  <c r="G3267" i="1"/>
  <c r="F3267" i="1"/>
  <c r="E3267" i="1"/>
  <c r="J3266" i="1"/>
  <c r="I3266" i="1"/>
  <c r="H3266" i="1"/>
  <c r="G3266" i="1"/>
  <c r="F3266" i="1"/>
  <c r="E3266" i="1"/>
  <c r="J3265" i="1"/>
  <c r="I3265" i="1"/>
  <c r="H3265" i="1"/>
  <c r="G3265" i="1"/>
  <c r="F3265" i="1"/>
  <c r="E3265" i="1"/>
  <c r="J3264" i="1"/>
  <c r="I3264" i="1"/>
  <c r="H3264" i="1"/>
  <c r="G3264" i="1"/>
  <c r="F3264" i="1"/>
  <c r="E3264" i="1"/>
  <c r="J3263" i="1"/>
  <c r="I3263" i="1"/>
  <c r="H3263" i="1"/>
  <c r="G3263" i="1"/>
  <c r="F3263" i="1"/>
  <c r="E3263" i="1"/>
  <c r="J3262" i="1"/>
  <c r="I3262" i="1"/>
  <c r="H3262" i="1"/>
  <c r="G3262" i="1"/>
  <c r="F3262" i="1"/>
  <c r="E3262" i="1"/>
  <c r="J3261" i="1"/>
  <c r="I3261" i="1"/>
  <c r="H3261" i="1"/>
  <c r="G3261" i="1"/>
  <c r="F3261" i="1"/>
  <c r="E3261" i="1"/>
  <c r="J3260" i="1"/>
  <c r="I3260" i="1"/>
  <c r="H3260" i="1"/>
  <c r="G3260" i="1"/>
  <c r="F3260" i="1"/>
  <c r="E3260" i="1"/>
  <c r="J3259" i="1"/>
  <c r="I3259" i="1"/>
  <c r="H3259" i="1"/>
  <c r="G3259" i="1"/>
  <c r="F3259" i="1"/>
  <c r="E3259" i="1"/>
  <c r="J3258" i="1"/>
  <c r="I3258" i="1"/>
  <c r="H3258" i="1"/>
  <c r="G3258" i="1"/>
  <c r="F3258" i="1"/>
  <c r="E3258" i="1"/>
  <c r="J3257" i="1"/>
  <c r="I3257" i="1"/>
  <c r="H3257" i="1"/>
  <c r="G3257" i="1"/>
  <c r="F3257" i="1"/>
  <c r="E3257" i="1"/>
  <c r="J3256" i="1"/>
  <c r="I3256" i="1"/>
  <c r="H3256" i="1"/>
  <c r="G3256" i="1"/>
  <c r="F3256" i="1"/>
  <c r="E3256" i="1"/>
  <c r="J3255" i="1"/>
  <c r="I3255" i="1"/>
  <c r="H3255" i="1"/>
  <c r="G3255" i="1"/>
  <c r="F3255" i="1"/>
  <c r="E3255" i="1"/>
  <c r="J3254" i="1"/>
  <c r="I3254" i="1"/>
  <c r="H3254" i="1"/>
  <c r="G3254" i="1"/>
  <c r="F3254" i="1"/>
  <c r="E3254" i="1"/>
  <c r="J3253" i="1"/>
  <c r="I3253" i="1"/>
  <c r="H3253" i="1"/>
  <c r="G3253" i="1"/>
  <c r="F3253" i="1"/>
  <c r="E3253" i="1"/>
  <c r="J3252" i="1"/>
  <c r="I3252" i="1"/>
  <c r="H3252" i="1"/>
  <c r="G3252" i="1"/>
  <c r="F3252" i="1"/>
  <c r="E3252" i="1"/>
  <c r="J3251" i="1"/>
  <c r="I3251" i="1"/>
  <c r="H3251" i="1"/>
  <c r="G3251" i="1"/>
  <c r="F3251" i="1"/>
  <c r="E3251" i="1"/>
  <c r="J3250" i="1"/>
  <c r="I3250" i="1"/>
  <c r="H3250" i="1"/>
  <c r="G3250" i="1"/>
  <c r="F3250" i="1"/>
  <c r="E3250" i="1"/>
  <c r="J3249" i="1"/>
  <c r="I3249" i="1"/>
  <c r="H3249" i="1"/>
  <c r="G3249" i="1"/>
  <c r="F3249" i="1"/>
  <c r="E3249" i="1"/>
  <c r="J3248" i="1"/>
  <c r="I3248" i="1"/>
  <c r="H3248" i="1"/>
  <c r="G3248" i="1"/>
  <c r="F3248" i="1"/>
  <c r="E3248" i="1"/>
  <c r="J3247" i="1"/>
  <c r="I3247" i="1"/>
  <c r="H3247" i="1"/>
  <c r="G3247" i="1"/>
  <c r="F3247" i="1"/>
  <c r="E3247" i="1"/>
  <c r="J3246" i="1"/>
  <c r="I3246" i="1"/>
  <c r="H3246" i="1"/>
  <c r="G3246" i="1"/>
  <c r="F3246" i="1"/>
  <c r="E3246" i="1"/>
  <c r="J3245" i="1"/>
  <c r="I3245" i="1"/>
  <c r="H3245" i="1"/>
  <c r="G3245" i="1"/>
  <c r="F3245" i="1"/>
  <c r="E3245" i="1"/>
  <c r="J3244" i="1"/>
  <c r="I3244" i="1"/>
  <c r="H3244" i="1"/>
  <c r="G3244" i="1"/>
  <c r="F3244" i="1"/>
  <c r="E3244" i="1"/>
  <c r="J3243" i="1"/>
  <c r="I3243" i="1"/>
  <c r="H3243" i="1"/>
  <c r="G3243" i="1"/>
  <c r="F3243" i="1"/>
  <c r="E3243" i="1"/>
  <c r="J3242" i="1"/>
  <c r="I3242" i="1"/>
  <c r="H3242" i="1"/>
  <c r="G3242" i="1"/>
  <c r="F3242" i="1"/>
  <c r="E3242" i="1"/>
  <c r="J3241" i="1"/>
  <c r="I3241" i="1"/>
  <c r="H3241" i="1"/>
  <c r="G3241" i="1"/>
  <c r="F3241" i="1"/>
  <c r="E3241" i="1"/>
  <c r="J3240" i="1"/>
  <c r="I3240" i="1"/>
  <c r="H3240" i="1"/>
  <c r="G3240" i="1"/>
  <c r="F3240" i="1"/>
  <c r="E3240" i="1"/>
  <c r="J3239" i="1"/>
  <c r="I3239" i="1"/>
  <c r="H3239" i="1"/>
  <c r="G3239" i="1"/>
  <c r="F3239" i="1"/>
  <c r="E3239" i="1"/>
  <c r="J3238" i="1"/>
  <c r="I3238" i="1"/>
  <c r="H3238" i="1"/>
  <c r="G3238" i="1"/>
  <c r="F3238" i="1"/>
  <c r="E3238" i="1"/>
  <c r="J3237" i="1"/>
  <c r="I3237" i="1"/>
  <c r="H3237" i="1"/>
  <c r="G3237" i="1"/>
  <c r="F3237" i="1"/>
  <c r="E3237" i="1"/>
  <c r="J3236" i="1"/>
  <c r="I3236" i="1"/>
  <c r="H3236" i="1"/>
  <c r="G3236" i="1"/>
  <c r="F3236" i="1"/>
  <c r="E3236" i="1"/>
  <c r="J3235" i="1"/>
  <c r="I3235" i="1"/>
  <c r="H3235" i="1"/>
  <c r="G3235" i="1"/>
  <c r="F3235" i="1"/>
  <c r="E3235" i="1"/>
  <c r="J3234" i="1"/>
  <c r="I3234" i="1"/>
  <c r="H3234" i="1"/>
  <c r="G3234" i="1"/>
  <c r="F3234" i="1"/>
  <c r="E3234" i="1"/>
  <c r="J3233" i="1"/>
  <c r="I3233" i="1"/>
  <c r="H3233" i="1"/>
  <c r="G3233" i="1"/>
  <c r="F3233" i="1"/>
  <c r="E3233" i="1"/>
  <c r="J3232" i="1"/>
  <c r="I3232" i="1"/>
  <c r="H3232" i="1"/>
  <c r="G3232" i="1"/>
  <c r="F3232" i="1"/>
  <c r="E3232" i="1"/>
  <c r="J3231" i="1"/>
  <c r="I3231" i="1"/>
  <c r="H3231" i="1"/>
  <c r="G3231" i="1"/>
  <c r="F3231" i="1"/>
  <c r="E3231" i="1"/>
  <c r="J3230" i="1"/>
  <c r="I3230" i="1"/>
  <c r="H3230" i="1"/>
  <c r="G3230" i="1"/>
  <c r="F3230" i="1"/>
  <c r="E3230" i="1"/>
  <c r="J3229" i="1"/>
  <c r="I3229" i="1"/>
  <c r="H3229" i="1"/>
  <c r="G3229" i="1"/>
  <c r="F3229" i="1"/>
  <c r="E3229" i="1"/>
  <c r="J3228" i="1"/>
  <c r="I3228" i="1"/>
  <c r="H3228" i="1"/>
  <c r="G3228" i="1"/>
  <c r="F3228" i="1"/>
  <c r="E3228" i="1"/>
  <c r="J3227" i="1"/>
  <c r="I3227" i="1"/>
  <c r="H3227" i="1"/>
  <c r="G3227" i="1"/>
  <c r="F3227" i="1"/>
  <c r="E3227" i="1"/>
  <c r="J3226" i="1"/>
  <c r="I3226" i="1"/>
  <c r="H3226" i="1"/>
  <c r="G3226" i="1"/>
  <c r="F3226" i="1"/>
  <c r="E3226" i="1"/>
  <c r="J3225" i="1"/>
  <c r="I3225" i="1"/>
  <c r="H3225" i="1"/>
  <c r="G3225" i="1"/>
  <c r="F3225" i="1"/>
  <c r="E3225" i="1"/>
  <c r="J3224" i="1"/>
  <c r="I3224" i="1"/>
  <c r="H3224" i="1"/>
  <c r="G3224" i="1"/>
  <c r="F3224" i="1"/>
  <c r="E3224" i="1"/>
  <c r="J3223" i="1"/>
  <c r="I3223" i="1"/>
  <c r="H3223" i="1"/>
  <c r="G3223" i="1"/>
  <c r="F3223" i="1"/>
  <c r="E3223" i="1"/>
  <c r="J3222" i="1"/>
  <c r="I3222" i="1"/>
  <c r="H3222" i="1"/>
  <c r="G3222" i="1"/>
  <c r="F3222" i="1"/>
  <c r="E3222" i="1"/>
  <c r="J3221" i="1"/>
  <c r="I3221" i="1"/>
  <c r="H3221" i="1"/>
  <c r="G3221" i="1"/>
  <c r="F3221" i="1"/>
  <c r="E3221" i="1"/>
  <c r="J3220" i="1"/>
  <c r="I3220" i="1"/>
  <c r="H3220" i="1"/>
  <c r="G3220" i="1"/>
  <c r="F3220" i="1"/>
  <c r="E3220" i="1"/>
  <c r="J3219" i="1"/>
  <c r="I3219" i="1"/>
  <c r="H3219" i="1"/>
  <c r="G3219" i="1"/>
  <c r="F3219" i="1"/>
  <c r="E3219" i="1"/>
  <c r="J3218" i="1"/>
  <c r="I3218" i="1"/>
  <c r="H3218" i="1"/>
  <c r="G3218" i="1"/>
  <c r="F3218" i="1"/>
  <c r="E3218" i="1"/>
  <c r="J3217" i="1"/>
  <c r="I3217" i="1"/>
  <c r="H3217" i="1"/>
  <c r="G3217" i="1"/>
  <c r="F3217" i="1"/>
  <c r="E3217" i="1"/>
  <c r="J3216" i="1"/>
  <c r="I3216" i="1"/>
  <c r="H3216" i="1"/>
  <c r="G3216" i="1"/>
  <c r="F3216" i="1"/>
  <c r="E3216" i="1"/>
  <c r="J3215" i="1"/>
  <c r="I3215" i="1"/>
  <c r="H3215" i="1"/>
  <c r="G3215" i="1"/>
  <c r="F3215" i="1"/>
  <c r="E3215" i="1"/>
  <c r="J3214" i="1"/>
  <c r="I3214" i="1"/>
  <c r="H3214" i="1"/>
  <c r="G3214" i="1"/>
  <c r="F3214" i="1"/>
  <c r="E3214" i="1"/>
  <c r="J3213" i="1"/>
  <c r="I3213" i="1"/>
  <c r="H3213" i="1"/>
  <c r="G3213" i="1"/>
  <c r="F3213" i="1"/>
  <c r="E3213" i="1"/>
  <c r="J3212" i="1"/>
  <c r="I3212" i="1"/>
  <c r="H3212" i="1"/>
  <c r="G3212" i="1"/>
  <c r="F3212" i="1"/>
  <c r="E3212" i="1"/>
  <c r="J3211" i="1"/>
  <c r="I3211" i="1"/>
  <c r="H3211" i="1"/>
  <c r="G3211" i="1"/>
  <c r="F3211" i="1"/>
  <c r="E3211" i="1"/>
  <c r="J3210" i="1"/>
  <c r="I3210" i="1"/>
  <c r="H3210" i="1"/>
  <c r="G3210" i="1"/>
  <c r="F3210" i="1"/>
  <c r="E3210" i="1"/>
  <c r="J3209" i="1"/>
  <c r="I3209" i="1"/>
  <c r="H3209" i="1"/>
  <c r="G3209" i="1"/>
  <c r="F3209" i="1"/>
  <c r="E3209" i="1"/>
  <c r="J3208" i="1"/>
  <c r="I3208" i="1"/>
  <c r="H3208" i="1"/>
  <c r="G3208" i="1"/>
  <c r="F3208" i="1"/>
  <c r="E3208" i="1"/>
  <c r="J3207" i="1"/>
  <c r="I3207" i="1"/>
  <c r="H3207" i="1"/>
  <c r="G3207" i="1"/>
  <c r="F3207" i="1"/>
  <c r="E3207" i="1"/>
  <c r="J3206" i="1"/>
  <c r="I3206" i="1"/>
  <c r="H3206" i="1"/>
  <c r="G3206" i="1"/>
  <c r="F3206" i="1"/>
  <c r="E3206" i="1"/>
  <c r="J3205" i="1"/>
  <c r="I3205" i="1"/>
  <c r="H3205" i="1"/>
  <c r="G3205" i="1"/>
  <c r="F3205" i="1"/>
  <c r="E3205" i="1"/>
  <c r="J3204" i="1"/>
  <c r="I3204" i="1"/>
  <c r="H3204" i="1"/>
  <c r="G3204" i="1"/>
  <c r="F3204" i="1"/>
  <c r="E3204" i="1"/>
  <c r="J3203" i="1"/>
  <c r="I3203" i="1"/>
  <c r="H3203" i="1"/>
  <c r="G3203" i="1"/>
  <c r="F3203" i="1"/>
  <c r="E3203" i="1"/>
  <c r="J3202" i="1"/>
  <c r="I3202" i="1"/>
  <c r="H3202" i="1"/>
  <c r="G3202" i="1"/>
  <c r="F3202" i="1"/>
  <c r="E3202" i="1"/>
  <c r="J3201" i="1"/>
  <c r="I3201" i="1"/>
  <c r="H3201" i="1"/>
  <c r="G3201" i="1"/>
  <c r="F3201" i="1"/>
  <c r="E3201" i="1"/>
  <c r="J3200" i="1"/>
  <c r="I3200" i="1"/>
  <c r="H3200" i="1"/>
  <c r="G3200" i="1"/>
  <c r="F3200" i="1"/>
  <c r="E3200" i="1"/>
  <c r="J3199" i="1"/>
  <c r="I3199" i="1"/>
  <c r="H3199" i="1"/>
  <c r="G3199" i="1"/>
  <c r="F3199" i="1"/>
  <c r="E3199" i="1"/>
  <c r="J3198" i="1"/>
  <c r="I3198" i="1"/>
  <c r="H3198" i="1"/>
  <c r="G3198" i="1"/>
  <c r="F3198" i="1"/>
  <c r="E3198" i="1"/>
  <c r="J3197" i="1"/>
  <c r="I3197" i="1"/>
  <c r="H3197" i="1"/>
  <c r="G3197" i="1"/>
  <c r="F3197" i="1"/>
  <c r="E3197" i="1"/>
  <c r="J3196" i="1"/>
  <c r="I3196" i="1"/>
  <c r="H3196" i="1"/>
  <c r="G3196" i="1"/>
  <c r="F3196" i="1"/>
  <c r="E3196" i="1"/>
  <c r="J3195" i="1"/>
  <c r="I3195" i="1"/>
  <c r="H3195" i="1"/>
  <c r="G3195" i="1"/>
  <c r="F3195" i="1"/>
  <c r="E3195" i="1"/>
  <c r="J3194" i="1"/>
  <c r="I3194" i="1"/>
  <c r="H3194" i="1"/>
  <c r="G3194" i="1"/>
  <c r="F3194" i="1"/>
  <c r="E3194" i="1"/>
  <c r="J3193" i="1"/>
  <c r="I3193" i="1"/>
  <c r="H3193" i="1"/>
  <c r="G3193" i="1"/>
  <c r="F3193" i="1"/>
  <c r="E3193" i="1"/>
  <c r="J3192" i="1"/>
  <c r="I3192" i="1"/>
  <c r="H3192" i="1"/>
  <c r="G3192" i="1"/>
  <c r="F3192" i="1"/>
  <c r="E3192" i="1"/>
  <c r="J3191" i="1"/>
  <c r="I3191" i="1"/>
  <c r="H3191" i="1"/>
  <c r="G3191" i="1"/>
  <c r="F3191" i="1"/>
  <c r="E3191" i="1"/>
  <c r="J3190" i="1"/>
  <c r="I3190" i="1"/>
  <c r="H3190" i="1"/>
  <c r="G3190" i="1"/>
  <c r="F3190" i="1"/>
  <c r="E3190" i="1"/>
  <c r="J3189" i="1"/>
  <c r="I3189" i="1"/>
  <c r="H3189" i="1"/>
  <c r="G3189" i="1"/>
  <c r="F3189" i="1"/>
  <c r="E3189" i="1"/>
  <c r="J3188" i="1"/>
  <c r="I3188" i="1"/>
  <c r="H3188" i="1"/>
  <c r="G3188" i="1"/>
  <c r="F3188" i="1"/>
  <c r="E3188" i="1"/>
  <c r="J3187" i="1"/>
  <c r="I3187" i="1"/>
  <c r="H3187" i="1"/>
  <c r="G3187" i="1"/>
  <c r="F3187" i="1"/>
  <c r="E3187" i="1"/>
  <c r="J3186" i="1"/>
  <c r="I3186" i="1"/>
  <c r="H3186" i="1"/>
  <c r="G3186" i="1"/>
  <c r="F3186" i="1"/>
  <c r="E3186" i="1"/>
  <c r="J3185" i="1"/>
  <c r="I3185" i="1"/>
  <c r="H3185" i="1"/>
  <c r="G3185" i="1"/>
  <c r="F3185" i="1"/>
  <c r="E3185" i="1"/>
  <c r="J3184" i="1"/>
  <c r="I3184" i="1"/>
  <c r="H3184" i="1"/>
  <c r="G3184" i="1"/>
  <c r="F3184" i="1"/>
  <c r="E3184" i="1"/>
  <c r="J3183" i="1"/>
  <c r="I3183" i="1"/>
  <c r="H3183" i="1"/>
  <c r="G3183" i="1"/>
  <c r="F3183" i="1"/>
  <c r="E3183" i="1"/>
  <c r="J3182" i="1"/>
  <c r="I3182" i="1"/>
  <c r="H3182" i="1"/>
  <c r="G3182" i="1"/>
  <c r="F3182" i="1"/>
  <c r="E3182" i="1"/>
  <c r="J3181" i="1"/>
  <c r="I3181" i="1"/>
  <c r="H3181" i="1"/>
  <c r="G3181" i="1"/>
  <c r="F3181" i="1"/>
  <c r="E3181" i="1"/>
  <c r="J3180" i="1"/>
  <c r="I3180" i="1"/>
  <c r="H3180" i="1"/>
  <c r="G3180" i="1"/>
  <c r="F3180" i="1"/>
  <c r="E3180" i="1"/>
  <c r="J3179" i="1"/>
  <c r="I3179" i="1"/>
  <c r="H3179" i="1"/>
  <c r="G3179" i="1"/>
  <c r="F3179" i="1"/>
  <c r="E3179" i="1"/>
  <c r="J3178" i="1"/>
  <c r="I3178" i="1"/>
  <c r="H3178" i="1"/>
  <c r="G3178" i="1"/>
  <c r="F3178" i="1"/>
  <c r="E3178" i="1"/>
  <c r="J3177" i="1"/>
  <c r="I3177" i="1"/>
  <c r="H3177" i="1"/>
  <c r="G3177" i="1"/>
  <c r="F3177" i="1"/>
  <c r="E3177" i="1"/>
  <c r="J3176" i="1"/>
  <c r="I3176" i="1"/>
  <c r="H3176" i="1"/>
  <c r="G3176" i="1"/>
  <c r="F3176" i="1"/>
  <c r="E3176" i="1"/>
  <c r="J3175" i="1"/>
  <c r="I3175" i="1"/>
  <c r="H3175" i="1"/>
  <c r="G3175" i="1"/>
  <c r="F3175" i="1"/>
  <c r="E3175" i="1"/>
  <c r="J3174" i="1"/>
  <c r="I3174" i="1"/>
  <c r="H3174" i="1"/>
  <c r="G3174" i="1"/>
  <c r="F3174" i="1"/>
  <c r="E3174" i="1"/>
  <c r="J3173" i="1"/>
  <c r="I3173" i="1"/>
  <c r="H3173" i="1"/>
  <c r="G3173" i="1"/>
  <c r="F3173" i="1"/>
  <c r="E3173" i="1"/>
  <c r="J3172" i="1"/>
  <c r="I3172" i="1"/>
  <c r="H3172" i="1"/>
  <c r="G3172" i="1"/>
  <c r="F3172" i="1"/>
  <c r="E3172" i="1"/>
  <c r="J3171" i="1"/>
  <c r="I3171" i="1"/>
  <c r="H3171" i="1"/>
  <c r="G3171" i="1"/>
  <c r="F3171" i="1"/>
  <c r="E3171" i="1"/>
  <c r="J3170" i="1"/>
  <c r="I3170" i="1"/>
  <c r="H3170" i="1"/>
  <c r="G3170" i="1"/>
  <c r="F3170" i="1"/>
  <c r="E3170" i="1"/>
  <c r="J3169" i="1"/>
  <c r="I3169" i="1"/>
  <c r="H3169" i="1"/>
  <c r="G3169" i="1"/>
  <c r="F3169" i="1"/>
  <c r="E3169" i="1"/>
  <c r="J3168" i="1"/>
  <c r="I3168" i="1"/>
  <c r="H3168" i="1"/>
  <c r="G3168" i="1"/>
  <c r="F3168" i="1"/>
  <c r="E3168" i="1"/>
  <c r="J3167" i="1"/>
  <c r="I3167" i="1"/>
  <c r="H3167" i="1"/>
  <c r="G3167" i="1"/>
  <c r="F3167" i="1"/>
  <c r="E3167" i="1"/>
  <c r="J3166" i="1"/>
  <c r="I3166" i="1"/>
  <c r="H3166" i="1"/>
  <c r="G3166" i="1"/>
  <c r="F3166" i="1"/>
  <c r="E3166" i="1"/>
  <c r="J3165" i="1"/>
  <c r="I3165" i="1"/>
  <c r="H3165" i="1"/>
  <c r="G3165" i="1"/>
  <c r="F3165" i="1"/>
  <c r="E3165" i="1"/>
  <c r="J3164" i="1"/>
  <c r="I3164" i="1"/>
  <c r="H3164" i="1"/>
  <c r="G3164" i="1"/>
  <c r="F3164" i="1"/>
  <c r="E3164" i="1"/>
  <c r="J3163" i="1"/>
  <c r="I3163" i="1"/>
  <c r="H3163" i="1"/>
  <c r="G3163" i="1"/>
  <c r="F3163" i="1"/>
  <c r="E3163" i="1"/>
  <c r="J3162" i="1"/>
  <c r="I3162" i="1"/>
  <c r="H3162" i="1"/>
  <c r="G3162" i="1"/>
  <c r="F3162" i="1"/>
  <c r="E3162" i="1"/>
  <c r="J3161" i="1"/>
  <c r="I3161" i="1"/>
  <c r="H3161" i="1"/>
  <c r="G3161" i="1"/>
  <c r="F3161" i="1"/>
  <c r="E3161" i="1"/>
  <c r="J3160" i="1"/>
  <c r="I3160" i="1"/>
  <c r="H3160" i="1"/>
  <c r="G3160" i="1"/>
  <c r="F3160" i="1"/>
  <c r="E3160" i="1"/>
  <c r="J3159" i="1"/>
  <c r="I3159" i="1"/>
  <c r="H3159" i="1"/>
  <c r="G3159" i="1"/>
  <c r="F3159" i="1"/>
  <c r="E3159" i="1"/>
  <c r="J3158" i="1"/>
  <c r="I3158" i="1"/>
  <c r="H3158" i="1"/>
  <c r="G3158" i="1"/>
  <c r="F3158" i="1"/>
  <c r="E3158" i="1"/>
  <c r="J3157" i="1"/>
  <c r="I3157" i="1"/>
  <c r="H3157" i="1"/>
  <c r="G3157" i="1"/>
  <c r="F3157" i="1"/>
  <c r="E3157" i="1"/>
  <c r="J3156" i="1"/>
  <c r="I3156" i="1"/>
  <c r="H3156" i="1"/>
  <c r="G3156" i="1"/>
  <c r="F3156" i="1"/>
  <c r="E3156" i="1"/>
  <c r="J3155" i="1"/>
  <c r="I3155" i="1"/>
  <c r="H3155" i="1"/>
  <c r="G3155" i="1"/>
  <c r="F3155" i="1"/>
  <c r="E3155" i="1"/>
  <c r="J3154" i="1"/>
  <c r="I3154" i="1"/>
  <c r="H3154" i="1"/>
  <c r="G3154" i="1"/>
  <c r="F3154" i="1"/>
  <c r="E3154" i="1"/>
  <c r="J3153" i="1"/>
  <c r="I3153" i="1"/>
  <c r="H3153" i="1"/>
  <c r="G3153" i="1"/>
  <c r="F3153" i="1"/>
  <c r="E3153" i="1"/>
  <c r="J3152" i="1"/>
  <c r="I3152" i="1"/>
  <c r="H3152" i="1"/>
  <c r="G3152" i="1"/>
  <c r="F3152" i="1"/>
  <c r="E3152" i="1"/>
  <c r="J3151" i="1"/>
  <c r="I3151" i="1"/>
  <c r="H3151" i="1"/>
  <c r="G3151" i="1"/>
  <c r="F3151" i="1"/>
  <c r="E3151" i="1"/>
  <c r="J3150" i="1"/>
  <c r="I3150" i="1"/>
  <c r="H3150" i="1"/>
  <c r="G3150" i="1"/>
  <c r="F3150" i="1"/>
  <c r="E3150" i="1"/>
  <c r="J3149" i="1"/>
  <c r="I3149" i="1"/>
  <c r="H3149" i="1"/>
  <c r="G3149" i="1"/>
  <c r="F3149" i="1"/>
  <c r="E3149" i="1"/>
  <c r="J3148" i="1"/>
  <c r="I3148" i="1"/>
  <c r="H3148" i="1"/>
  <c r="G3148" i="1"/>
  <c r="F3148" i="1"/>
  <c r="E3148" i="1"/>
  <c r="J3147" i="1"/>
  <c r="I3147" i="1"/>
  <c r="H3147" i="1"/>
  <c r="G3147" i="1"/>
  <c r="F3147" i="1"/>
  <c r="E3147" i="1"/>
  <c r="J3146" i="1"/>
  <c r="I3146" i="1"/>
  <c r="H3146" i="1"/>
  <c r="G3146" i="1"/>
  <c r="F3146" i="1"/>
  <c r="E3146" i="1"/>
  <c r="J3145" i="1"/>
  <c r="I3145" i="1"/>
  <c r="H3145" i="1"/>
  <c r="G3145" i="1"/>
  <c r="F3145" i="1"/>
  <c r="E3145" i="1"/>
  <c r="J3144" i="1"/>
  <c r="I3144" i="1"/>
  <c r="H3144" i="1"/>
  <c r="G3144" i="1"/>
  <c r="F3144" i="1"/>
  <c r="E3144" i="1"/>
  <c r="J3143" i="1"/>
  <c r="I3143" i="1"/>
  <c r="H3143" i="1"/>
  <c r="G3143" i="1"/>
  <c r="F3143" i="1"/>
  <c r="E3143" i="1"/>
  <c r="J3142" i="1"/>
  <c r="I3142" i="1"/>
  <c r="H3142" i="1"/>
  <c r="G3142" i="1"/>
  <c r="F3142" i="1"/>
  <c r="E3142" i="1"/>
  <c r="J3141" i="1"/>
  <c r="I3141" i="1"/>
  <c r="H3141" i="1"/>
  <c r="G3141" i="1"/>
  <c r="F3141" i="1"/>
  <c r="E3141" i="1"/>
  <c r="J3140" i="1"/>
  <c r="I3140" i="1"/>
  <c r="H3140" i="1"/>
  <c r="G3140" i="1"/>
  <c r="F3140" i="1"/>
  <c r="E3140" i="1"/>
  <c r="J3139" i="1"/>
  <c r="I3139" i="1"/>
  <c r="H3139" i="1"/>
  <c r="G3139" i="1"/>
  <c r="F3139" i="1"/>
  <c r="E3139" i="1"/>
  <c r="J3138" i="1"/>
  <c r="I3138" i="1"/>
  <c r="H3138" i="1"/>
  <c r="G3138" i="1"/>
  <c r="F3138" i="1"/>
  <c r="E3138" i="1"/>
  <c r="J3137" i="1"/>
  <c r="I3137" i="1"/>
  <c r="H3137" i="1"/>
  <c r="G3137" i="1"/>
  <c r="F3137" i="1"/>
  <c r="E3137" i="1"/>
  <c r="J3136" i="1"/>
  <c r="I3136" i="1"/>
  <c r="H3136" i="1"/>
  <c r="G3136" i="1"/>
  <c r="F3136" i="1"/>
  <c r="E3136" i="1"/>
  <c r="J3135" i="1"/>
  <c r="I3135" i="1"/>
  <c r="H3135" i="1"/>
  <c r="G3135" i="1"/>
  <c r="F3135" i="1"/>
  <c r="E3135" i="1"/>
  <c r="J3134" i="1"/>
  <c r="I3134" i="1"/>
  <c r="H3134" i="1"/>
  <c r="G3134" i="1"/>
  <c r="F3134" i="1"/>
  <c r="E3134" i="1"/>
  <c r="J3133" i="1"/>
  <c r="I3133" i="1"/>
  <c r="H3133" i="1"/>
  <c r="G3133" i="1"/>
  <c r="F3133" i="1"/>
  <c r="E3133" i="1"/>
  <c r="J3132" i="1"/>
  <c r="I3132" i="1"/>
  <c r="H3132" i="1"/>
  <c r="G3132" i="1"/>
  <c r="F3132" i="1"/>
  <c r="E3132" i="1"/>
  <c r="J3131" i="1"/>
  <c r="I3131" i="1"/>
  <c r="H3131" i="1"/>
  <c r="G3131" i="1"/>
  <c r="F3131" i="1"/>
  <c r="E3131" i="1"/>
  <c r="J3130" i="1"/>
  <c r="I3130" i="1"/>
  <c r="H3130" i="1"/>
  <c r="G3130" i="1"/>
  <c r="F3130" i="1"/>
  <c r="E3130" i="1"/>
  <c r="J3129" i="1"/>
  <c r="I3129" i="1"/>
  <c r="H3129" i="1"/>
  <c r="G3129" i="1"/>
  <c r="F3129" i="1"/>
  <c r="E3129" i="1"/>
  <c r="J3128" i="1"/>
  <c r="I3128" i="1"/>
  <c r="H3128" i="1"/>
  <c r="G3128" i="1"/>
  <c r="F3128" i="1"/>
  <c r="E3128" i="1"/>
  <c r="J3127" i="1"/>
  <c r="I3127" i="1"/>
  <c r="H3127" i="1"/>
  <c r="G3127" i="1"/>
  <c r="F3127" i="1"/>
  <c r="E3127" i="1"/>
  <c r="J3126" i="1"/>
  <c r="I3126" i="1"/>
  <c r="H3126" i="1"/>
  <c r="G3126" i="1"/>
  <c r="F3126" i="1"/>
  <c r="E3126" i="1"/>
  <c r="J3125" i="1"/>
  <c r="I3125" i="1"/>
  <c r="H3125" i="1"/>
  <c r="G3125" i="1"/>
  <c r="F3125" i="1"/>
  <c r="E3125" i="1"/>
  <c r="J3124" i="1"/>
  <c r="I3124" i="1"/>
  <c r="H3124" i="1"/>
  <c r="G3124" i="1"/>
  <c r="F3124" i="1"/>
  <c r="E3124" i="1"/>
  <c r="J3123" i="1"/>
  <c r="I3123" i="1"/>
  <c r="H3123" i="1"/>
  <c r="G3123" i="1"/>
  <c r="F3123" i="1"/>
  <c r="E3123" i="1"/>
  <c r="J3122" i="1"/>
  <c r="I3122" i="1"/>
  <c r="H3122" i="1"/>
  <c r="G3122" i="1"/>
  <c r="F3122" i="1"/>
  <c r="E3122" i="1"/>
  <c r="J3121" i="1"/>
  <c r="I3121" i="1"/>
  <c r="H3121" i="1"/>
  <c r="G3121" i="1"/>
  <c r="F3121" i="1"/>
  <c r="E3121" i="1"/>
  <c r="J3120" i="1"/>
  <c r="I3120" i="1"/>
  <c r="H3120" i="1"/>
  <c r="G3120" i="1"/>
  <c r="F3120" i="1"/>
  <c r="E3120" i="1"/>
  <c r="J3119" i="1"/>
  <c r="I3119" i="1"/>
  <c r="H3119" i="1"/>
  <c r="G3119" i="1"/>
  <c r="F3119" i="1"/>
  <c r="E3119" i="1"/>
  <c r="J3118" i="1"/>
  <c r="I3118" i="1"/>
  <c r="H3118" i="1"/>
  <c r="G3118" i="1"/>
  <c r="F3118" i="1"/>
  <c r="E3118" i="1"/>
  <c r="J3117" i="1"/>
  <c r="I3117" i="1"/>
  <c r="H3117" i="1"/>
  <c r="G3117" i="1"/>
  <c r="F3117" i="1"/>
  <c r="E3117" i="1"/>
  <c r="J3116" i="1"/>
  <c r="I3116" i="1"/>
  <c r="H3116" i="1"/>
  <c r="G3116" i="1"/>
  <c r="F3116" i="1"/>
  <c r="E3116" i="1"/>
  <c r="J3115" i="1"/>
  <c r="I3115" i="1"/>
  <c r="H3115" i="1"/>
  <c r="G3115" i="1"/>
  <c r="F3115" i="1"/>
  <c r="E3115" i="1"/>
  <c r="J3114" i="1"/>
  <c r="I3114" i="1"/>
  <c r="H3114" i="1"/>
  <c r="G3114" i="1"/>
  <c r="F3114" i="1"/>
  <c r="E3114" i="1"/>
  <c r="J3113" i="1"/>
  <c r="I3113" i="1"/>
  <c r="H3113" i="1"/>
  <c r="G3113" i="1"/>
  <c r="F3113" i="1"/>
  <c r="E3113" i="1"/>
  <c r="J3112" i="1"/>
  <c r="I3112" i="1"/>
  <c r="H3112" i="1"/>
  <c r="G3112" i="1"/>
  <c r="F3112" i="1"/>
  <c r="E3112" i="1"/>
  <c r="J3111" i="1"/>
  <c r="I3111" i="1"/>
  <c r="H3111" i="1"/>
  <c r="G3111" i="1"/>
  <c r="F3111" i="1"/>
  <c r="E3111" i="1"/>
  <c r="J3110" i="1"/>
  <c r="I3110" i="1"/>
  <c r="H3110" i="1"/>
  <c r="G3110" i="1"/>
  <c r="F3110" i="1"/>
  <c r="E3110" i="1"/>
  <c r="J3109" i="1"/>
  <c r="I3109" i="1"/>
  <c r="H3109" i="1"/>
  <c r="G3109" i="1"/>
  <c r="F3109" i="1"/>
  <c r="E3109" i="1"/>
  <c r="J3108" i="1"/>
  <c r="I3108" i="1"/>
  <c r="H3108" i="1"/>
  <c r="G3108" i="1"/>
  <c r="F3108" i="1"/>
  <c r="E3108" i="1"/>
  <c r="J3107" i="1"/>
  <c r="I3107" i="1"/>
  <c r="H3107" i="1"/>
  <c r="G3107" i="1"/>
  <c r="F3107" i="1"/>
  <c r="E3107" i="1"/>
  <c r="J3106" i="1"/>
  <c r="I3106" i="1"/>
  <c r="H3106" i="1"/>
  <c r="G3106" i="1"/>
  <c r="F3106" i="1"/>
  <c r="E3106" i="1"/>
  <c r="J3105" i="1"/>
  <c r="I3105" i="1"/>
  <c r="H3105" i="1"/>
  <c r="G3105" i="1"/>
  <c r="F3105" i="1"/>
  <c r="E3105" i="1"/>
  <c r="J3104" i="1"/>
  <c r="I3104" i="1"/>
  <c r="H3104" i="1"/>
  <c r="G3104" i="1"/>
  <c r="F3104" i="1"/>
  <c r="E3104" i="1"/>
  <c r="J3103" i="1"/>
  <c r="I3103" i="1"/>
  <c r="H3103" i="1"/>
  <c r="G3103" i="1"/>
  <c r="F3103" i="1"/>
  <c r="E3103" i="1"/>
  <c r="J3102" i="1"/>
  <c r="I3102" i="1"/>
  <c r="H3102" i="1"/>
  <c r="G3102" i="1"/>
  <c r="F3102" i="1"/>
  <c r="E3102" i="1"/>
  <c r="J3101" i="1"/>
  <c r="I3101" i="1"/>
  <c r="H3101" i="1"/>
  <c r="G3101" i="1"/>
  <c r="F3101" i="1"/>
  <c r="E3101" i="1"/>
  <c r="J3100" i="1"/>
  <c r="I3100" i="1"/>
  <c r="H3100" i="1"/>
  <c r="G3100" i="1"/>
  <c r="F3100" i="1"/>
  <c r="E3100" i="1"/>
  <c r="J3099" i="1"/>
  <c r="I3099" i="1"/>
  <c r="H3099" i="1"/>
  <c r="G3099" i="1"/>
  <c r="F3099" i="1"/>
  <c r="E3099" i="1"/>
  <c r="J3098" i="1"/>
  <c r="I3098" i="1"/>
  <c r="H3098" i="1"/>
  <c r="G3098" i="1"/>
  <c r="F3098" i="1"/>
  <c r="E3098" i="1"/>
  <c r="J3097" i="1"/>
  <c r="I3097" i="1"/>
  <c r="H3097" i="1"/>
  <c r="G3097" i="1"/>
  <c r="F3097" i="1"/>
  <c r="E3097" i="1"/>
  <c r="J3096" i="1"/>
  <c r="I3096" i="1"/>
  <c r="H3096" i="1"/>
  <c r="G3096" i="1"/>
  <c r="F3096" i="1"/>
  <c r="E3096" i="1"/>
  <c r="J3095" i="1"/>
  <c r="I3095" i="1"/>
  <c r="H3095" i="1"/>
  <c r="G3095" i="1"/>
  <c r="F3095" i="1"/>
  <c r="E3095" i="1"/>
  <c r="J3094" i="1"/>
  <c r="I3094" i="1"/>
  <c r="H3094" i="1"/>
  <c r="G3094" i="1"/>
  <c r="F3094" i="1"/>
  <c r="E3094" i="1"/>
  <c r="J3093" i="1"/>
  <c r="I3093" i="1"/>
  <c r="H3093" i="1"/>
  <c r="G3093" i="1"/>
  <c r="F3093" i="1"/>
  <c r="E3093" i="1"/>
  <c r="J3092" i="1"/>
  <c r="I3092" i="1"/>
  <c r="H3092" i="1"/>
  <c r="G3092" i="1"/>
  <c r="F3092" i="1"/>
  <c r="E3092" i="1"/>
  <c r="J3091" i="1"/>
  <c r="I3091" i="1"/>
  <c r="H3091" i="1"/>
  <c r="G3091" i="1"/>
  <c r="F3091" i="1"/>
  <c r="E3091" i="1"/>
  <c r="J3090" i="1"/>
  <c r="I3090" i="1"/>
  <c r="H3090" i="1"/>
  <c r="G3090" i="1"/>
  <c r="F3090" i="1"/>
  <c r="E3090" i="1"/>
  <c r="J3089" i="1"/>
  <c r="I3089" i="1"/>
  <c r="H3089" i="1"/>
  <c r="G3089" i="1"/>
  <c r="F3089" i="1"/>
  <c r="E3089" i="1"/>
  <c r="J3088" i="1"/>
  <c r="I3088" i="1"/>
  <c r="H3088" i="1"/>
  <c r="G3088" i="1"/>
  <c r="F3088" i="1"/>
  <c r="E3088" i="1"/>
  <c r="J3087" i="1"/>
  <c r="I3087" i="1"/>
  <c r="H3087" i="1"/>
  <c r="G3087" i="1"/>
  <c r="F3087" i="1"/>
  <c r="E3087" i="1"/>
  <c r="J3086" i="1"/>
  <c r="I3086" i="1"/>
  <c r="H3086" i="1"/>
  <c r="G3086" i="1"/>
  <c r="F3086" i="1"/>
  <c r="E3086" i="1"/>
  <c r="J3085" i="1"/>
  <c r="I3085" i="1"/>
  <c r="H3085" i="1"/>
  <c r="G3085" i="1"/>
  <c r="F3085" i="1"/>
  <c r="E3085" i="1"/>
  <c r="J3084" i="1"/>
  <c r="I3084" i="1"/>
  <c r="H3084" i="1"/>
  <c r="G3084" i="1"/>
  <c r="F3084" i="1"/>
  <c r="E3084" i="1"/>
  <c r="J3083" i="1"/>
  <c r="I3083" i="1"/>
  <c r="H3083" i="1"/>
  <c r="G3083" i="1"/>
  <c r="F3083" i="1"/>
  <c r="E3083" i="1"/>
  <c r="J3082" i="1"/>
  <c r="I3082" i="1"/>
  <c r="H3082" i="1"/>
  <c r="G3082" i="1"/>
  <c r="F3082" i="1"/>
  <c r="E3082" i="1"/>
  <c r="J3081" i="1"/>
  <c r="I3081" i="1"/>
  <c r="H3081" i="1"/>
  <c r="G3081" i="1"/>
  <c r="F3081" i="1"/>
  <c r="E3081" i="1"/>
  <c r="J3080" i="1"/>
  <c r="I3080" i="1"/>
  <c r="H3080" i="1"/>
  <c r="G3080" i="1"/>
  <c r="F3080" i="1"/>
  <c r="E3080" i="1"/>
  <c r="J3079" i="1"/>
  <c r="I3079" i="1"/>
  <c r="H3079" i="1"/>
  <c r="G3079" i="1"/>
  <c r="F3079" i="1"/>
  <c r="E3079" i="1"/>
  <c r="J3078" i="1"/>
  <c r="I3078" i="1"/>
  <c r="H3078" i="1"/>
  <c r="G3078" i="1"/>
  <c r="F3078" i="1"/>
  <c r="E3078" i="1"/>
  <c r="J3077" i="1"/>
  <c r="I3077" i="1"/>
  <c r="H3077" i="1"/>
  <c r="G3077" i="1"/>
  <c r="F3077" i="1"/>
  <c r="E3077" i="1"/>
  <c r="J3076" i="1"/>
  <c r="I3076" i="1"/>
  <c r="H3076" i="1"/>
  <c r="G3076" i="1"/>
  <c r="F3076" i="1"/>
  <c r="E3076" i="1"/>
  <c r="J3075" i="1"/>
  <c r="I3075" i="1"/>
  <c r="H3075" i="1"/>
  <c r="G3075" i="1"/>
  <c r="F3075" i="1"/>
  <c r="E3075" i="1"/>
  <c r="J3074" i="1"/>
  <c r="I3074" i="1"/>
  <c r="H3074" i="1"/>
  <c r="G3074" i="1"/>
  <c r="F3074" i="1"/>
  <c r="E3074" i="1"/>
  <c r="J3073" i="1"/>
  <c r="I3073" i="1"/>
  <c r="H3073" i="1"/>
  <c r="G3073" i="1"/>
  <c r="F3073" i="1"/>
  <c r="E3073" i="1"/>
  <c r="J3072" i="1"/>
  <c r="I3072" i="1"/>
  <c r="H3072" i="1"/>
  <c r="G3072" i="1"/>
  <c r="F3072" i="1"/>
  <c r="E3072" i="1"/>
  <c r="J3071" i="1"/>
  <c r="I3071" i="1"/>
  <c r="H3071" i="1"/>
  <c r="G3071" i="1"/>
  <c r="F3071" i="1"/>
  <c r="E3071" i="1"/>
  <c r="J3070" i="1"/>
  <c r="I3070" i="1"/>
  <c r="H3070" i="1"/>
  <c r="G3070" i="1"/>
  <c r="F3070" i="1"/>
  <c r="E3070" i="1"/>
  <c r="J3069" i="1"/>
  <c r="I3069" i="1"/>
  <c r="H3069" i="1"/>
  <c r="G3069" i="1"/>
  <c r="F3069" i="1"/>
  <c r="E3069" i="1"/>
  <c r="J3068" i="1"/>
  <c r="I3068" i="1"/>
  <c r="H3068" i="1"/>
  <c r="G3068" i="1"/>
  <c r="F3068" i="1"/>
  <c r="E3068" i="1"/>
  <c r="J3067" i="1"/>
  <c r="I3067" i="1"/>
  <c r="H3067" i="1"/>
  <c r="G3067" i="1"/>
  <c r="F3067" i="1"/>
  <c r="E3067" i="1"/>
  <c r="J3066" i="1"/>
  <c r="I3066" i="1"/>
  <c r="H3066" i="1"/>
  <c r="G3066" i="1"/>
  <c r="F3066" i="1"/>
  <c r="E3066" i="1"/>
  <c r="J3065" i="1"/>
  <c r="I3065" i="1"/>
  <c r="H3065" i="1"/>
  <c r="G3065" i="1"/>
  <c r="F3065" i="1"/>
  <c r="E3065" i="1"/>
  <c r="J3064" i="1"/>
  <c r="I3064" i="1"/>
  <c r="H3064" i="1"/>
  <c r="G3064" i="1"/>
  <c r="F3064" i="1"/>
  <c r="E3064" i="1"/>
  <c r="J3063" i="1"/>
  <c r="I3063" i="1"/>
  <c r="H3063" i="1"/>
  <c r="G3063" i="1"/>
  <c r="F3063" i="1"/>
  <c r="E3063" i="1"/>
  <c r="J3062" i="1"/>
  <c r="I3062" i="1"/>
  <c r="H3062" i="1"/>
  <c r="G3062" i="1"/>
  <c r="F3062" i="1"/>
  <c r="E3062" i="1"/>
  <c r="J3061" i="1"/>
  <c r="I3061" i="1"/>
  <c r="H3061" i="1"/>
  <c r="G3061" i="1"/>
  <c r="F3061" i="1"/>
  <c r="E3061" i="1"/>
  <c r="J3060" i="1"/>
  <c r="I3060" i="1"/>
  <c r="H3060" i="1"/>
  <c r="G3060" i="1"/>
  <c r="F3060" i="1"/>
  <c r="E3060" i="1"/>
  <c r="J3059" i="1"/>
  <c r="I3059" i="1"/>
  <c r="H3059" i="1"/>
  <c r="G3059" i="1"/>
  <c r="F3059" i="1"/>
  <c r="E3059" i="1"/>
  <c r="J3058" i="1"/>
  <c r="I3058" i="1"/>
  <c r="H3058" i="1"/>
  <c r="G3058" i="1"/>
  <c r="F3058" i="1"/>
  <c r="E3058" i="1"/>
  <c r="J3057" i="1"/>
  <c r="I3057" i="1"/>
  <c r="H3057" i="1"/>
  <c r="G3057" i="1"/>
  <c r="F3057" i="1"/>
  <c r="E3057" i="1"/>
  <c r="J3056" i="1"/>
  <c r="I3056" i="1"/>
  <c r="H3056" i="1"/>
  <c r="G3056" i="1"/>
  <c r="F3056" i="1"/>
  <c r="E3056" i="1"/>
  <c r="J3055" i="1"/>
  <c r="I3055" i="1"/>
  <c r="H3055" i="1"/>
  <c r="G3055" i="1"/>
  <c r="F3055" i="1"/>
  <c r="E3055" i="1"/>
  <c r="J3054" i="1"/>
  <c r="I3054" i="1"/>
  <c r="H3054" i="1"/>
  <c r="G3054" i="1"/>
  <c r="F3054" i="1"/>
  <c r="E3054" i="1"/>
  <c r="J3053" i="1"/>
  <c r="I3053" i="1"/>
  <c r="H3053" i="1"/>
  <c r="G3053" i="1"/>
  <c r="F3053" i="1"/>
  <c r="E3053" i="1"/>
  <c r="J3052" i="1"/>
  <c r="I3052" i="1"/>
  <c r="H3052" i="1"/>
  <c r="G3052" i="1"/>
  <c r="F3052" i="1"/>
  <c r="E3052" i="1"/>
  <c r="J3051" i="1"/>
  <c r="I3051" i="1"/>
  <c r="H3051" i="1"/>
  <c r="G3051" i="1"/>
  <c r="F3051" i="1"/>
  <c r="E3051" i="1"/>
  <c r="J3050" i="1"/>
  <c r="I3050" i="1"/>
  <c r="H3050" i="1"/>
  <c r="G3050" i="1"/>
  <c r="F3050" i="1"/>
  <c r="E3050" i="1"/>
  <c r="J3049" i="1"/>
  <c r="I3049" i="1"/>
  <c r="H3049" i="1"/>
  <c r="G3049" i="1"/>
  <c r="F3049" i="1"/>
  <c r="E3049" i="1"/>
  <c r="J3048" i="1"/>
  <c r="I3048" i="1"/>
  <c r="H3048" i="1"/>
  <c r="G3048" i="1"/>
  <c r="F3048" i="1"/>
  <c r="E3048" i="1"/>
  <c r="J3047" i="1"/>
  <c r="I3047" i="1"/>
  <c r="H3047" i="1"/>
  <c r="G3047" i="1"/>
  <c r="F3047" i="1"/>
  <c r="E3047" i="1"/>
  <c r="J3046" i="1"/>
  <c r="I3046" i="1"/>
  <c r="H3046" i="1"/>
  <c r="G3046" i="1"/>
  <c r="F3046" i="1"/>
  <c r="E3046" i="1"/>
  <c r="J3045" i="1"/>
  <c r="I3045" i="1"/>
  <c r="H3045" i="1"/>
  <c r="G3045" i="1"/>
  <c r="F3045" i="1"/>
  <c r="E3045" i="1"/>
  <c r="J3044" i="1"/>
  <c r="I3044" i="1"/>
  <c r="H3044" i="1"/>
  <c r="G3044" i="1"/>
  <c r="F3044" i="1"/>
  <c r="E3044" i="1"/>
  <c r="J3043" i="1"/>
  <c r="I3043" i="1"/>
  <c r="H3043" i="1"/>
  <c r="G3043" i="1"/>
  <c r="F3043" i="1"/>
  <c r="E3043" i="1"/>
  <c r="J3042" i="1"/>
  <c r="I3042" i="1"/>
  <c r="H3042" i="1"/>
  <c r="G3042" i="1"/>
  <c r="F3042" i="1"/>
  <c r="E3042" i="1"/>
  <c r="J3041" i="1"/>
  <c r="I3041" i="1"/>
  <c r="H3041" i="1"/>
  <c r="G3041" i="1"/>
  <c r="F3041" i="1"/>
  <c r="E3041" i="1"/>
  <c r="J3040" i="1"/>
  <c r="I3040" i="1"/>
  <c r="H3040" i="1"/>
  <c r="G3040" i="1"/>
  <c r="F3040" i="1"/>
  <c r="E3040" i="1"/>
  <c r="J3039" i="1"/>
  <c r="I3039" i="1"/>
  <c r="H3039" i="1"/>
  <c r="G3039" i="1"/>
  <c r="F3039" i="1"/>
  <c r="E3039" i="1"/>
  <c r="J3038" i="1"/>
  <c r="I3038" i="1"/>
  <c r="H3038" i="1"/>
  <c r="G3038" i="1"/>
  <c r="F3038" i="1"/>
  <c r="E3038" i="1"/>
  <c r="J3037" i="1"/>
  <c r="I3037" i="1"/>
  <c r="H3037" i="1"/>
  <c r="G3037" i="1"/>
  <c r="F3037" i="1"/>
  <c r="E3037" i="1"/>
  <c r="J3036" i="1"/>
  <c r="I3036" i="1"/>
  <c r="H3036" i="1"/>
  <c r="G3036" i="1"/>
  <c r="F3036" i="1"/>
  <c r="E3036" i="1"/>
  <c r="J3035" i="1"/>
  <c r="I3035" i="1"/>
  <c r="H3035" i="1"/>
  <c r="G3035" i="1"/>
  <c r="F3035" i="1"/>
  <c r="E3035" i="1"/>
  <c r="J3034" i="1"/>
  <c r="I3034" i="1"/>
  <c r="H3034" i="1"/>
  <c r="G3034" i="1"/>
  <c r="F3034" i="1"/>
  <c r="E3034" i="1"/>
  <c r="J3033" i="1"/>
  <c r="I3033" i="1"/>
  <c r="H3033" i="1"/>
  <c r="G3033" i="1"/>
  <c r="F3033" i="1"/>
  <c r="E3033" i="1"/>
  <c r="J3032" i="1"/>
  <c r="I3032" i="1"/>
  <c r="H3032" i="1"/>
  <c r="G3032" i="1"/>
  <c r="F3032" i="1"/>
  <c r="E3032" i="1"/>
  <c r="J3031" i="1"/>
  <c r="I3031" i="1"/>
  <c r="H3031" i="1"/>
  <c r="G3031" i="1"/>
  <c r="F3031" i="1"/>
  <c r="E3031" i="1"/>
  <c r="J3030" i="1"/>
  <c r="I3030" i="1"/>
  <c r="H3030" i="1"/>
  <c r="G3030" i="1"/>
  <c r="F3030" i="1"/>
  <c r="E3030" i="1"/>
  <c r="J3029" i="1"/>
  <c r="I3029" i="1"/>
  <c r="H3029" i="1"/>
  <c r="G3029" i="1"/>
  <c r="F3029" i="1"/>
  <c r="E3029" i="1"/>
  <c r="J3028" i="1"/>
  <c r="I3028" i="1"/>
  <c r="H3028" i="1"/>
  <c r="G3028" i="1"/>
  <c r="F3028" i="1"/>
  <c r="E3028" i="1"/>
  <c r="J3027" i="1"/>
  <c r="I3027" i="1"/>
  <c r="H3027" i="1"/>
  <c r="G3027" i="1"/>
  <c r="F3027" i="1"/>
  <c r="E3027" i="1"/>
  <c r="J3026" i="1"/>
  <c r="I3026" i="1"/>
  <c r="H3026" i="1"/>
  <c r="G3026" i="1"/>
  <c r="F3026" i="1"/>
  <c r="E3026" i="1"/>
  <c r="J3025" i="1"/>
  <c r="I3025" i="1"/>
  <c r="H3025" i="1"/>
  <c r="G3025" i="1"/>
  <c r="F3025" i="1"/>
  <c r="E3025" i="1"/>
  <c r="J3024" i="1"/>
  <c r="I3024" i="1"/>
  <c r="H3024" i="1"/>
  <c r="G3024" i="1"/>
  <c r="F3024" i="1"/>
  <c r="E3024" i="1"/>
  <c r="J3023" i="1"/>
  <c r="I3023" i="1"/>
  <c r="H3023" i="1"/>
  <c r="G3023" i="1"/>
  <c r="F3023" i="1"/>
  <c r="E3023" i="1"/>
  <c r="J3022" i="1"/>
  <c r="I3022" i="1"/>
  <c r="H3022" i="1"/>
  <c r="G3022" i="1"/>
  <c r="F3022" i="1"/>
  <c r="E3022" i="1"/>
  <c r="J3021" i="1"/>
  <c r="I3021" i="1"/>
  <c r="H3021" i="1"/>
  <c r="G3021" i="1"/>
  <c r="F3021" i="1"/>
  <c r="E3021" i="1"/>
  <c r="J3020" i="1"/>
  <c r="I3020" i="1"/>
  <c r="H3020" i="1"/>
  <c r="G3020" i="1"/>
  <c r="F3020" i="1"/>
  <c r="E3020" i="1"/>
  <c r="J3019" i="1"/>
  <c r="I3019" i="1"/>
  <c r="H3019" i="1"/>
  <c r="G3019" i="1"/>
  <c r="F3019" i="1"/>
  <c r="E3019" i="1"/>
  <c r="J3018" i="1"/>
  <c r="I3018" i="1"/>
  <c r="H3018" i="1"/>
  <c r="G3018" i="1"/>
  <c r="F3018" i="1"/>
  <c r="E3018" i="1"/>
  <c r="J3017" i="1"/>
  <c r="I3017" i="1"/>
  <c r="H3017" i="1"/>
  <c r="G3017" i="1"/>
  <c r="F3017" i="1"/>
  <c r="E3017" i="1"/>
  <c r="J3016" i="1"/>
  <c r="I3016" i="1"/>
  <c r="H3016" i="1"/>
  <c r="G3016" i="1"/>
  <c r="F3016" i="1"/>
  <c r="E3016" i="1"/>
  <c r="J3015" i="1"/>
  <c r="I3015" i="1"/>
  <c r="H3015" i="1"/>
  <c r="G3015" i="1"/>
  <c r="F3015" i="1"/>
  <c r="E3015" i="1"/>
  <c r="J3014" i="1"/>
  <c r="I3014" i="1"/>
  <c r="H3014" i="1"/>
  <c r="G3014" i="1"/>
  <c r="F3014" i="1"/>
  <c r="E3014" i="1"/>
  <c r="J3013" i="1"/>
  <c r="I3013" i="1"/>
  <c r="H3013" i="1"/>
  <c r="G3013" i="1"/>
  <c r="F3013" i="1"/>
  <c r="E3013" i="1"/>
  <c r="J3012" i="1"/>
  <c r="I3012" i="1"/>
  <c r="H3012" i="1"/>
  <c r="G3012" i="1"/>
  <c r="F3012" i="1"/>
  <c r="E3012" i="1"/>
  <c r="J3011" i="1"/>
  <c r="I3011" i="1"/>
  <c r="H3011" i="1"/>
  <c r="G3011" i="1"/>
  <c r="F3011" i="1"/>
  <c r="E3011" i="1"/>
  <c r="J3010" i="1"/>
  <c r="I3010" i="1"/>
  <c r="H3010" i="1"/>
  <c r="G3010" i="1"/>
  <c r="F3010" i="1"/>
  <c r="E3010" i="1"/>
  <c r="J3009" i="1"/>
  <c r="I3009" i="1"/>
  <c r="H3009" i="1"/>
  <c r="G3009" i="1"/>
  <c r="F3009" i="1"/>
  <c r="E3009" i="1"/>
  <c r="J3008" i="1"/>
  <c r="I3008" i="1"/>
  <c r="H3008" i="1"/>
  <c r="G3008" i="1"/>
  <c r="F3008" i="1"/>
  <c r="E3008" i="1"/>
  <c r="J3007" i="1"/>
  <c r="I3007" i="1"/>
  <c r="H3007" i="1"/>
  <c r="G3007" i="1"/>
  <c r="F3007" i="1"/>
  <c r="E3007" i="1"/>
  <c r="J3006" i="1"/>
  <c r="I3006" i="1"/>
  <c r="H3006" i="1"/>
  <c r="G3006" i="1"/>
  <c r="F3006" i="1"/>
  <c r="E3006" i="1"/>
  <c r="J3005" i="1"/>
  <c r="I3005" i="1"/>
  <c r="H3005" i="1"/>
  <c r="G3005" i="1"/>
  <c r="F3005" i="1"/>
  <c r="E3005" i="1"/>
  <c r="J3004" i="1"/>
  <c r="I3004" i="1"/>
  <c r="H3004" i="1"/>
  <c r="G3004" i="1"/>
  <c r="F3004" i="1"/>
  <c r="E3004" i="1"/>
  <c r="J3003" i="1"/>
  <c r="I3003" i="1"/>
  <c r="H3003" i="1"/>
  <c r="G3003" i="1"/>
  <c r="F3003" i="1"/>
  <c r="E3003" i="1"/>
  <c r="J3002" i="1"/>
  <c r="I3002" i="1"/>
  <c r="H3002" i="1"/>
  <c r="G3002" i="1"/>
  <c r="F3002" i="1"/>
  <c r="E3002" i="1"/>
  <c r="J3001" i="1"/>
  <c r="I3001" i="1"/>
  <c r="H3001" i="1"/>
  <c r="G3001" i="1"/>
  <c r="F3001" i="1"/>
  <c r="E3001" i="1"/>
  <c r="J3000" i="1"/>
  <c r="I3000" i="1"/>
  <c r="H3000" i="1"/>
  <c r="G3000" i="1"/>
  <c r="F3000" i="1"/>
  <c r="E3000" i="1"/>
  <c r="J2999" i="1"/>
  <c r="I2999" i="1"/>
  <c r="H2999" i="1"/>
  <c r="G2999" i="1"/>
  <c r="F2999" i="1"/>
  <c r="E2999" i="1"/>
  <c r="J2998" i="1"/>
  <c r="I2998" i="1"/>
  <c r="H2998" i="1"/>
  <c r="G2998" i="1"/>
  <c r="F2998" i="1"/>
  <c r="E2998" i="1"/>
  <c r="J2997" i="1"/>
  <c r="I2997" i="1"/>
  <c r="H2997" i="1"/>
  <c r="G2997" i="1"/>
  <c r="F2997" i="1"/>
  <c r="E2997" i="1"/>
  <c r="J2996" i="1"/>
  <c r="I2996" i="1"/>
  <c r="H2996" i="1"/>
  <c r="G2996" i="1"/>
  <c r="F2996" i="1"/>
  <c r="E2996" i="1"/>
  <c r="J2995" i="1"/>
  <c r="I2995" i="1"/>
  <c r="H2995" i="1"/>
  <c r="G2995" i="1"/>
  <c r="F2995" i="1"/>
  <c r="E2995" i="1"/>
  <c r="J2994" i="1"/>
  <c r="I2994" i="1"/>
  <c r="H2994" i="1"/>
  <c r="G2994" i="1"/>
  <c r="F2994" i="1"/>
  <c r="E2994" i="1"/>
  <c r="J2993" i="1"/>
  <c r="I2993" i="1"/>
  <c r="H2993" i="1"/>
  <c r="G2993" i="1"/>
  <c r="F2993" i="1"/>
  <c r="E2993" i="1"/>
  <c r="J2992" i="1"/>
  <c r="I2992" i="1"/>
  <c r="H2992" i="1"/>
  <c r="G2992" i="1"/>
  <c r="F2992" i="1"/>
  <c r="E2992" i="1"/>
  <c r="J2991" i="1"/>
  <c r="I2991" i="1"/>
  <c r="H2991" i="1"/>
  <c r="G2991" i="1"/>
  <c r="F2991" i="1"/>
  <c r="E2991" i="1"/>
  <c r="J2990" i="1"/>
  <c r="I2990" i="1"/>
  <c r="H2990" i="1"/>
  <c r="G2990" i="1"/>
  <c r="F2990" i="1"/>
  <c r="E2990" i="1"/>
  <c r="J2989" i="1"/>
  <c r="I2989" i="1"/>
  <c r="H2989" i="1"/>
  <c r="G2989" i="1"/>
  <c r="F2989" i="1"/>
  <c r="E2989" i="1"/>
  <c r="J2988" i="1"/>
  <c r="I2988" i="1"/>
  <c r="H2988" i="1"/>
  <c r="G2988" i="1"/>
  <c r="F2988" i="1"/>
  <c r="E2988" i="1"/>
  <c r="J2987" i="1"/>
  <c r="I2987" i="1"/>
  <c r="H2987" i="1"/>
  <c r="G2987" i="1"/>
  <c r="F2987" i="1"/>
  <c r="E2987" i="1"/>
  <c r="J2986" i="1"/>
  <c r="I2986" i="1"/>
  <c r="H2986" i="1"/>
  <c r="G2986" i="1"/>
  <c r="F2986" i="1"/>
  <c r="E2986" i="1"/>
  <c r="J2985" i="1"/>
  <c r="I2985" i="1"/>
  <c r="H2985" i="1"/>
  <c r="G2985" i="1"/>
  <c r="F2985" i="1"/>
  <c r="E2985" i="1"/>
  <c r="J2984" i="1"/>
  <c r="I2984" i="1"/>
  <c r="H2984" i="1"/>
  <c r="G2984" i="1"/>
  <c r="F2984" i="1"/>
  <c r="E2984" i="1"/>
  <c r="J2983" i="1"/>
  <c r="I2983" i="1"/>
  <c r="H2983" i="1"/>
  <c r="G2983" i="1"/>
  <c r="F2983" i="1"/>
  <c r="E2983" i="1"/>
  <c r="J2982" i="1"/>
  <c r="I2982" i="1"/>
  <c r="H2982" i="1"/>
  <c r="G2982" i="1"/>
  <c r="F2982" i="1"/>
  <c r="E2982" i="1"/>
  <c r="J2981" i="1"/>
  <c r="I2981" i="1"/>
  <c r="H2981" i="1"/>
  <c r="G2981" i="1"/>
  <c r="F2981" i="1"/>
  <c r="E2981" i="1"/>
  <c r="J2980" i="1"/>
  <c r="I2980" i="1"/>
  <c r="H2980" i="1"/>
  <c r="G2980" i="1"/>
  <c r="F2980" i="1"/>
  <c r="E2980" i="1"/>
  <c r="J2979" i="1"/>
  <c r="I2979" i="1"/>
  <c r="H2979" i="1"/>
  <c r="G2979" i="1"/>
  <c r="F2979" i="1"/>
  <c r="E2979" i="1"/>
  <c r="J2978" i="1"/>
  <c r="I2978" i="1"/>
  <c r="H2978" i="1"/>
  <c r="G2978" i="1"/>
  <c r="F2978" i="1"/>
  <c r="E2978" i="1"/>
  <c r="J2977" i="1"/>
  <c r="I2977" i="1"/>
  <c r="H2977" i="1"/>
  <c r="G2977" i="1"/>
  <c r="F2977" i="1"/>
  <c r="E2977" i="1"/>
  <c r="J2976" i="1"/>
  <c r="I2976" i="1"/>
  <c r="H2976" i="1"/>
  <c r="G2976" i="1"/>
  <c r="F2976" i="1"/>
  <c r="E2976" i="1"/>
  <c r="J2975" i="1"/>
  <c r="I2975" i="1"/>
  <c r="H2975" i="1"/>
  <c r="G2975" i="1"/>
  <c r="F2975" i="1"/>
  <c r="E2975" i="1"/>
  <c r="J2974" i="1"/>
  <c r="I2974" i="1"/>
  <c r="H2974" i="1"/>
  <c r="G2974" i="1"/>
  <c r="F2974" i="1"/>
  <c r="E2974" i="1"/>
  <c r="J2973" i="1"/>
  <c r="I2973" i="1"/>
  <c r="H2973" i="1"/>
  <c r="G2973" i="1"/>
  <c r="F2973" i="1"/>
  <c r="E2973" i="1"/>
  <c r="J2972" i="1"/>
  <c r="I2972" i="1"/>
  <c r="H2972" i="1"/>
  <c r="G2972" i="1"/>
  <c r="F2972" i="1"/>
  <c r="E2972" i="1"/>
  <c r="J2971" i="1"/>
  <c r="I2971" i="1"/>
  <c r="H2971" i="1"/>
  <c r="G2971" i="1"/>
  <c r="F2971" i="1"/>
  <c r="E2971" i="1"/>
  <c r="J2970" i="1"/>
  <c r="I2970" i="1"/>
  <c r="H2970" i="1"/>
  <c r="G2970" i="1"/>
  <c r="F2970" i="1"/>
  <c r="E2970" i="1"/>
  <c r="J2969" i="1"/>
  <c r="I2969" i="1"/>
  <c r="H2969" i="1"/>
  <c r="G2969" i="1"/>
  <c r="F2969" i="1"/>
  <c r="E2969" i="1"/>
  <c r="J2968" i="1"/>
  <c r="I2968" i="1"/>
  <c r="H2968" i="1"/>
  <c r="G2968" i="1"/>
  <c r="F2968" i="1"/>
  <c r="E2968" i="1"/>
  <c r="J2967" i="1"/>
  <c r="I2967" i="1"/>
  <c r="H2967" i="1"/>
  <c r="G2967" i="1"/>
  <c r="F2967" i="1"/>
  <c r="E2967" i="1"/>
  <c r="J2966" i="1"/>
  <c r="I2966" i="1"/>
  <c r="H2966" i="1"/>
  <c r="G2966" i="1"/>
  <c r="F2966" i="1"/>
  <c r="E2966" i="1"/>
  <c r="J2965" i="1"/>
  <c r="I2965" i="1"/>
  <c r="H2965" i="1"/>
  <c r="G2965" i="1"/>
  <c r="F2965" i="1"/>
  <c r="E2965" i="1"/>
  <c r="J2964" i="1"/>
  <c r="I2964" i="1"/>
  <c r="H2964" i="1"/>
  <c r="G2964" i="1"/>
  <c r="F2964" i="1"/>
  <c r="E2964" i="1"/>
  <c r="J2963" i="1"/>
  <c r="I2963" i="1"/>
  <c r="H2963" i="1"/>
  <c r="G2963" i="1"/>
  <c r="F2963" i="1"/>
  <c r="E2963" i="1"/>
  <c r="J2962" i="1"/>
  <c r="I2962" i="1"/>
  <c r="H2962" i="1"/>
  <c r="G2962" i="1"/>
  <c r="F2962" i="1"/>
  <c r="E2962" i="1"/>
  <c r="J2961" i="1"/>
  <c r="I2961" i="1"/>
  <c r="H2961" i="1"/>
  <c r="G2961" i="1"/>
  <c r="F2961" i="1"/>
  <c r="E2961" i="1"/>
  <c r="J2960" i="1"/>
  <c r="I2960" i="1"/>
  <c r="H2960" i="1"/>
  <c r="G2960" i="1"/>
  <c r="F2960" i="1"/>
  <c r="E2960" i="1"/>
  <c r="J2959" i="1"/>
  <c r="I2959" i="1"/>
  <c r="H2959" i="1"/>
  <c r="G2959" i="1"/>
  <c r="F2959" i="1"/>
  <c r="E2959" i="1"/>
  <c r="J2958" i="1"/>
  <c r="I2958" i="1"/>
  <c r="H2958" i="1"/>
  <c r="G2958" i="1"/>
  <c r="F2958" i="1"/>
  <c r="E2958" i="1"/>
  <c r="J2957" i="1"/>
  <c r="I2957" i="1"/>
  <c r="H2957" i="1"/>
  <c r="G2957" i="1"/>
  <c r="F2957" i="1"/>
  <c r="E2957" i="1"/>
  <c r="J2956" i="1"/>
  <c r="I2956" i="1"/>
  <c r="H2956" i="1"/>
  <c r="G2956" i="1"/>
  <c r="F2956" i="1"/>
  <c r="E2956" i="1"/>
  <c r="J2955" i="1"/>
  <c r="I2955" i="1"/>
  <c r="H2955" i="1"/>
  <c r="G2955" i="1"/>
  <c r="F2955" i="1"/>
  <c r="E2955" i="1"/>
  <c r="J2954" i="1"/>
  <c r="I2954" i="1"/>
  <c r="H2954" i="1"/>
  <c r="G2954" i="1"/>
  <c r="F2954" i="1"/>
  <c r="E2954" i="1"/>
  <c r="J2953" i="1"/>
  <c r="I2953" i="1"/>
  <c r="H2953" i="1"/>
  <c r="G2953" i="1"/>
  <c r="F2953" i="1"/>
  <c r="E2953" i="1"/>
  <c r="J2952" i="1"/>
  <c r="I2952" i="1"/>
  <c r="H2952" i="1"/>
  <c r="G2952" i="1"/>
  <c r="F2952" i="1"/>
  <c r="E2952" i="1"/>
  <c r="J2951" i="1"/>
  <c r="I2951" i="1"/>
  <c r="H2951" i="1"/>
  <c r="G2951" i="1"/>
  <c r="F2951" i="1"/>
  <c r="E2951" i="1"/>
  <c r="J2950" i="1"/>
  <c r="I2950" i="1"/>
  <c r="H2950" i="1"/>
  <c r="G2950" i="1"/>
  <c r="F2950" i="1"/>
  <c r="E2950" i="1"/>
  <c r="J2949" i="1"/>
  <c r="I2949" i="1"/>
  <c r="H2949" i="1"/>
  <c r="G2949" i="1"/>
  <c r="F2949" i="1"/>
  <c r="E2949" i="1"/>
  <c r="J2948" i="1"/>
  <c r="I2948" i="1"/>
  <c r="H2948" i="1"/>
  <c r="G2948" i="1"/>
  <c r="F2948" i="1"/>
  <c r="E2948" i="1"/>
  <c r="J2947" i="1"/>
  <c r="I2947" i="1"/>
  <c r="H2947" i="1"/>
  <c r="G2947" i="1"/>
  <c r="F2947" i="1"/>
  <c r="E2947" i="1"/>
  <c r="J2946" i="1"/>
  <c r="I2946" i="1"/>
  <c r="H2946" i="1"/>
  <c r="G2946" i="1"/>
  <c r="F2946" i="1"/>
  <c r="E2946" i="1"/>
  <c r="J2945" i="1"/>
  <c r="I2945" i="1"/>
  <c r="H2945" i="1"/>
  <c r="G2945" i="1"/>
  <c r="F2945" i="1"/>
  <c r="E2945" i="1"/>
  <c r="J2944" i="1"/>
  <c r="I2944" i="1"/>
  <c r="H2944" i="1"/>
  <c r="G2944" i="1"/>
  <c r="F2944" i="1"/>
  <c r="E2944" i="1"/>
  <c r="J2943" i="1"/>
  <c r="I2943" i="1"/>
  <c r="H2943" i="1"/>
  <c r="G2943" i="1"/>
  <c r="F2943" i="1"/>
  <c r="E2943" i="1"/>
  <c r="J2942" i="1"/>
  <c r="I2942" i="1"/>
  <c r="H2942" i="1"/>
  <c r="G2942" i="1"/>
  <c r="F2942" i="1"/>
  <c r="E2942" i="1"/>
  <c r="J2941" i="1"/>
  <c r="I2941" i="1"/>
  <c r="H2941" i="1"/>
  <c r="G2941" i="1"/>
  <c r="F2941" i="1"/>
  <c r="E2941" i="1"/>
  <c r="J2940" i="1"/>
  <c r="I2940" i="1"/>
  <c r="H2940" i="1"/>
  <c r="G2940" i="1"/>
  <c r="F2940" i="1"/>
  <c r="E2940" i="1"/>
  <c r="J2939" i="1"/>
  <c r="I2939" i="1"/>
  <c r="H2939" i="1"/>
  <c r="G2939" i="1"/>
  <c r="F2939" i="1"/>
  <c r="E2939" i="1"/>
  <c r="J2938" i="1"/>
  <c r="I2938" i="1"/>
  <c r="H2938" i="1"/>
  <c r="G2938" i="1"/>
  <c r="F2938" i="1"/>
  <c r="E2938" i="1"/>
  <c r="J2937" i="1"/>
  <c r="I2937" i="1"/>
  <c r="H2937" i="1"/>
  <c r="G2937" i="1"/>
  <c r="F2937" i="1"/>
  <c r="E2937" i="1"/>
  <c r="J2936" i="1"/>
  <c r="I2936" i="1"/>
  <c r="H2936" i="1"/>
  <c r="G2936" i="1"/>
  <c r="F2936" i="1"/>
  <c r="E2936" i="1"/>
  <c r="J2935" i="1"/>
  <c r="I2935" i="1"/>
  <c r="H2935" i="1"/>
  <c r="G2935" i="1"/>
  <c r="F2935" i="1"/>
  <c r="E2935" i="1"/>
  <c r="J2934" i="1"/>
  <c r="I2934" i="1"/>
  <c r="H2934" i="1"/>
  <c r="G2934" i="1"/>
  <c r="F2934" i="1"/>
  <c r="E2934" i="1"/>
  <c r="J2933" i="1"/>
  <c r="I2933" i="1"/>
  <c r="H2933" i="1"/>
  <c r="G2933" i="1"/>
  <c r="F2933" i="1"/>
  <c r="E2933" i="1"/>
  <c r="J2932" i="1"/>
  <c r="I2932" i="1"/>
  <c r="H2932" i="1"/>
  <c r="G2932" i="1"/>
  <c r="F2932" i="1"/>
  <c r="E2932" i="1"/>
  <c r="J2931" i="1"/>
  <c r="I2931" i="1"/>
  <c r="H2931" i="1"/>
  <c r="G2931" i="1"/>
  <c r="F2931" i="1"/>
  <c r="E2931" i="1"/>
  <c r="J2930" i="1"/>
  <c r="I2930" i="1"/>
  <c r="H2930" i="1"/>
  <c r="G2930" i="1"/>
  <c r="F2930" i="1"/>
  <c r="E2930" i="1"/>
  <c r="J2929" i="1"/>
  <c r="I2929" i="1"/>
  <c r="H2929" i="1"/>
  <c r="G2929" i="1"/>
  <c r="F2929" i="1"/>
  <c r="E2929" i="1"/>
  <c r="J2928" i="1"/>
  <c r="I2928" i="1"/>
  <c r="H2928" i="1"/>
  <c r="G2928" i="1"/>
  <c r="F2928" i="1"/>
  <c r="E2928" i="1"/>
  <c r="J2927" i="1"/>
  <c r="I2927" i="1"/>
  <c r="H2927" i="1"/>
  <c r="G2927" i="1"/>
  <c r="F2927" i="1"/>
  <c r="E2927" i="1"/>
  <c r="J2926" i="1"/>
  <c r="I2926" i="1"/>
  <c r="H2926" i="1"/>
  <c r="G2926" i="1"/>
  <c r="F2926" i="1"/>
  <c r="E2926" i="1"/>
  <c r="J2925" i="1"/>
  <c r="I2925" i="1"/>
  <c r="H2925" i="1"/>
  <c r="G2925" i="1"/>
  <c r="F2925" i="1"/>
  <c r="E2925" i="1"/>
  <c r="J2924" i="1"/>
  <c r="I2924" i="1"/>
  <c r="H2924" i="1"/>
  <c r="G2924" i="1"/>
  <c r="F2924" i="1"/>
  <c r="E2924" i="1"/>
  <c r="J2923" i="1"/>
  <c r="I2923" i="1"/>
  <c r="H2923" i="1"/>
  <c r="G2923" i="1"/>
  <c r="F2923" i="1"/>
  <c r="E2923" i="1"/>
  <c r="J2922" i="1"/>
  <c r="I2922" i="1"/>
  <c r="H2922" i="1"/>
  <c r="G2922" i="1"/>
  <c r="F2922" i="1"/>
  <c r="E2922" i="1"/>
  <c r="J2921" i="1"/>
  <c r="I2921" i="1"/>
  <c r="H2921" i="1"/>
  <c r="G2921" i="1"/>
  <c r="F2921" i="1"/>
  <c r="E2921" i="1"/>
  <c r="J2920" i="1"/>
  <c r="I2920" i="1"/>
  <c r="H2920" i="1"/>
  <c r="G2920" i="1"/>
  <c r="F2920" i="1"/>
  <c r="E2920" i="1"/>
  <c r="J2919" i="1"/>
  <c r="I2919" i="1"/>
  <c r="H2919" i="1"/>
  <c r="G2919" i="1"/>
  <c r="F2919" i="1"/>
  <c r="E2919" i="1"/>
  <c r="J2918" i="1"/>
  <c r="I2918" i="1"/>
  <c r="H2918" i="1"/>
  <c r="G2918" i="1"/>
  <c r="F2918" i="1"/>
  <c r="E2918" i="1"/>
  <c r="J2917" i="1"/>
  <c r="I2917" i="1"/>
  <c r="H2917" i="1"/>
  <c r="G2917" i="1"/>
  <c r="F2917" i="1"/>
  <c r="E2917" i="1"/>
  <c r="J2916" i="1"/>
  <c r="I2916" i="1"/>
  <c r="H2916" i="1"/>
  <c r="G2916" i="1"/>
  <c r="F2916" i="1"/>
  <c r="E2916" i="1"/>
  <c r="J2915" i="1"/>
  <c r="I2915" i="1"/>
  <c r="H2915" i="1"/>
  <c r="G2915" i="1"/>
  <c r="F2915" i="1"/>
  <c r="E2915" i="1"/>
  <c r="J2914" i="1"/>
  <c r="I2914" i="1"/>
  <c r="H2914" i="1"/>
  <c r="G2914" i="1"/>
  <c r="F2914" i="1"/>
  <c r="E2914" i="1"/>
  <c r="J2913" i="1"/>
  <c r="I2913" i="1"/>
  <c r="H2913" i="1"/>
  <c r="G2913" i="1"/>
  <c r="F2913" i="1"/>
  <c r="E2913" i="1"/>
  <c r="J2912" i="1"/>
  <c r="I2912" i="1"/>
  <c r="H2912" i="1"/>
  <c r="G2912" i="1"/>
  <c r="F2912" i="1"/>
  <c r="E2912" i="1"/>
  <c r="J2911" i="1"/>
  <c r="I2911" i="1"/>
  <c r="H2911" i="1"/>
  <c r="G2911" i="1"/>
  <c r="F2911" i="1"/>
  <c r="E2911" i="1"/>
  <c r="J2910" i="1"/>
  <c r="I2910" i="1"/>
  <c r="H2910" i="1"/>
  <c r="G2910" i="1"/>
  <c r="F2910" i="1"/>
  <c r="E2910" i="1"/>
  <c r="J2909" i="1"/>
  <c r="I2909" i="1"/>
  <c r="H2909" i="1"/>
  <c r="G2909" i="1"/>
  <c r="F2909" i="1"/>
  <c r="E2909" i="1"/>
  <c r="J2908" i="1"/>
  <c r="I2908" i="1"/>
  <c r="H2908" i="1"/>
  <c r="G2908" i="1"/>
  <c r="F2908" i="1"/>
  <c r="E2908" i="1"/>
  <c r="J2907" i="1"/>
  <c r="I2907" i="1"/>
  <c r="H2907" i="1"/>
  <c r="G2907" i="1"/>
  <c r="F2907" i="1"/>
  <c r="E2907" i="1"/>
  <c r="J2906" i="1"/>
  <c r="I2906" i="1"/>
  <c r="H2906" i="1"/>
  <c r="G2906" i="1"/>
  <c r="F2906" i="1"/>
  <c r="E2906" i="1"/>
  <c r="J2905" i="1"/>
  <c r="I2905" i="1"/>
  <c r="H2905" i="1"/>
  <c r="G2905" i="1"/>
  <c r="F2905" i="1"/>
  <c r="E2905" i="1"/>
  <c r="J2904" i="1"/>
  <c r="I2904" i="1"/>
  <c r="H2904" i="1"/>
  <c r="G2904" i="1"/>
  <c r="F2904" i="1"/>
  <c r="E2904" i="1"/>
  <c r="J2903" i="1"/>
  <c r="I2903" i="1"/>
  <c r="H2903" i="1"/>
  <c r="G2903" i="1"/>
  <c r="F2903" i="1"/>
  <c r="E2903" i="1"/>
  <c r="J2902" i="1"/>
  <c r="I2902" i="1"/>
  <c r="H2902" i="1"/>
  <c r="G2902" i="1"/>
  <c r="F2902" i="1"/>
  <c r="E2902" i="1"/>
  <c r="J2901" i="1"/>
  <c r="I2901" i="1"/>
  <c r="H2901" i="1"/>
  <c r="G2901" i="1"/>
  <c r="F2901" i="1"/>
  <c r="E2901" i="1"/>
  <c r="J2900" i="1"/>
  <c r="I2900" i="1"/>
  <c r="H2900" i="1"/>
  <c r="G2900" i="1"/>
  <c r="F2900" i="1"/>
  <c r="E2900" i="1"/>
  <c r="J2899" i="1"/>
  <c r="I2899" i="1"/>
  <c r="H2899" i="1"/>
  <c r="G2899" i="1"/>
  <c r="F2899" i="1"/>
  <c r="E2899" i="1"/>
  <c r="J2898" i="1"/>
  <c r="I2898" i="1"/>
  <c r="H2898" i="1"/>
  <c r="G2898" i="1"/>
  <c r="F2898" i="1"/>
  <c r="E2898" i="1"/>
  <c r="J2897" i="1"/>
  <c r="I2897" i="1"/>
  <c r="H2897" i="1"/>
  <c r="G2897" i="1"/>
  <c r="F2897" i="1"/>
  <c r="E2897" i="1"/>
  <c r="J2896" i="1"/>
  <c r="I2896" i="1"/>
  <c r="H2896" i="1"/>
  <c r="G2896" i="1"/>
  <c r="F2896" i="1"/>
  <c r="E2896" i="1"/>
  <c r="J2895" i="1"/>
  <c r="I2895" i="1"/>
  <c r="H2895" i="1"/>
  <c r="G2895" i="1"/>
  <c r="F2895" i="1"/>
  <c r="E2895" i="1"/>
  <c r="J2894" i="1"/>
  <c r="I2894" i="1"/>
  <c r="H2894" i="1"/>
  <c r="G2894" i="1"/>
  <c r="F2894" i="1"/>
  <c r="E2894" i="1"/>
  <c r="J2893" i="1"/>
  <c r="I2893" i="1"/>
  <c r="H2893" i="1"/>
  <c r="G2893" i="1"/>
  <c r="F2893" i="1"/>
  <c r="E2893" i="1"/>
  <c r="J2892" i="1"/>
  <c r="I2892" i="1"/>
  <c r="H2892" i="1"/>
  <c r="G2892" i="1"/>
  <c r="F2892" i="1"/>
  <c r="E2892" i="1"/>
  <c r="J2891" i="1"/>
  <c r="I2891" i="1"/>
  <c r="H2891" i="1"/>
  <c r="G2891" i="1"/>
  <c r="F2891" i="1"/>
  <c r="E2891" i="1"/>
  <c r="J2890" i="1"/>
  <c r="I2890" i="1"/>
  <c r="H2890" i="1"/>
  <c r="G2890" i="1"/>
  <c r="F2890" i="1"/>
  <c r="E2890" i="1"/>
  <c r="J2889" i="1"/>
  <c r="I2889" i="1"/>
  <c r="H2889" i="1"/>
  <c r="G2889" i="1"/>
  <c r="F2889" i="1"/>
  <c r="E2889" i="1"/>
  <c r="J2888" i="1"/>
  <c r="I2888" i="1"/>
  <c r="H2888" i="1"/>
  <c r="G2888" i="1"/>
  <c r="F2888" i="1"/>
  <c r="E2888" i="1"/>
  <c r="J2887" i="1"/>
  <c r="I2887" i="1"/>
  <c r="H2887" i="1"/>
  <c r="G2887" i="1"/>
  <c r="F2887" i="1"/>
  <c r="E2887" i="1"/>
  <c r="J2886" i="1"/>
  <c r="I2886" i="1"/>
  <c r="H2886" i="1"/>
  <c r="G2886" i="1"/>
  <c r="F2886" i="1"/>
  <c r="E2886" i="1"/>
  <c r="J2885" i="1"/>
  <c r="I2885" i="1"/>
  <c r="H2885" i="1"/>
  <c r="G2885" i="1"/>
  <c r="F2885" i="1"/>
  <c r="E2885" i="1"/>
  <c r="J2884" i="1"/>
  <c r="I2884" i="1"/>
  <c r="H2884" i="1"/>
  <c r="G2884" i="1"/>
  <c r="F2884" i="1"/>
  <c r="E2884" i="1"/>
  <c r="J2883" i="1"/>
  <c r="I2883" i="1"/>
  <c r="H2883" i="1"/>
  <c r="G2883" i="1"/>
  <c r="F2883" i="1"/>
  <c r="E2883" i="1"/>
  <c r="J2882" i="1"/>
  <c r="I2882" i="1"/>
  <c r="H2882" i="1"/>
  <c r="G2882" i="1"/>
  <c r="F2882" i="1"/>
  <c r="E2882" i="1"/>
  <c r="J2881" i="1"/>
  <c r="I2881" i="1"/>
  <c r="H2881" i="1"/>
  <c r="G2881" i="1"/>
  <c r="F2881" i="1"/>
  <c r="E2881" i="1"/>
  <c r="J2880" i="1"/>
  <c r="I2880" i="1"/>
  <c r="H2880" i="1"/>
  <c r="G2880" i="1"/>
  <c r="F2880" i="1"/>
  <c r="E2880" i="1"/>
  <c r="J2879" i="1"/>
  <c r="I2879" i="1"/>
  <c r="H2879" i="1"/>
  <c r="G2879" i="1"/>
  <c r="F2879" i="1"/>
  <c r="E2879" i="1"/>
  <c r="J2878" i="1"/>
  <c r="I2878" i="1"/>
  <c r="H2878" i="1"/>
  <c r="G2878" i="1"/>
  <c r="F2878" i="1"/>
  <c r="E2878" i="1"/>
  <c r="J2877" i="1"/>
  <c r="I2877" i="1"/>
  <c r="H2877" i="1"/>
  <c r="G2877" i="1"/>
  <c r="F2877" i="1"/>
  <c r="E2877" i="1"/>
  <c r="J2876" i="1"/>
  <c r="I2876" i="1"/>
  <c r="H2876" i="1"/>
  <c r="G2876" i="1"/>
  <c r="F2876" i="1"/>
  <c r="E2876" i="1"/>
  <c r="J2875" i="1"/>
  <c r="I2875" i="1"/>
  <c r="H2875" i="1"/>
  <c r="G2875" i="1"/>
  <c r="F2875" i="1"/>
  <c r="E2875" i="1"/>
  <c r="J2874" i="1"/>
  <c r="I2874" i="1"/>
  <c r="H2874" i="1"/>
  <c r="G2874" i="1"/>
  <c r="F2874" i="1"/>
  <c r="E2874" i="1"/>
  <c r="J2873" i="1"/>
  <c r="I2873" i="1"/>
  <c r="H2873" i="1"/>
  <c r="G2873" i="1"/>
  <c r="F2873" i="1"/>
  <c r="E2873" i="1"/>
  <c r="J2872" i="1"/>
  <c r="I2872" i="1"/>
  <c r="H2872" i="1"/>
  <c r="G2872" i="1"/>
  <c r="F2872" i="1"/>
  <c r="E2872" i="1"/>
  <c r="J2871" i="1"/>
  <c r="I2871" i="1"/>
  <c r="H2871" i="1"/>
  <c r="G2871" i="1"/>
  <c r="F2871" i="1"/>
  <c r="E2871" i="1"/>
  <c r="J2870" i="1"/>
  <c r="I2870" i="1"/>
  <c r="H2870" i="1"/>
  <c r="G2870" i="1"/>
  <c r="F2870" i="1"/>
  <c r="E2870" i="1"/>
  <c r="J2869" i="1"/>
  <c r="I2869" i="1"/>
  <c r="H2869" i="1"/>
  <c r="G2869" i="1"/>
  <c r="F2869" i="1"/>
  <c r="E2869" i="1"/>
  <c r="J2868" i="1"/>
  <c r="I2868" i="1"/>
  <c r="H2868" i="1"/>
  <c r="G2868" i="1"/>
  <c r="F2868" i="1"/>
  <c r="E2868" i="1"/>
  <c r="J2867" i="1"/>
  <c r="I2867" i="1"/>
  <c r="H2867" i="1"/>
  <c r="G2867" i="1"/>
  <c r="F2867" i="1"/>
  <c r="E2867" i="1"/>
  <c r="J2866" i="1"/>
  <c r="I2866" i="1"/>
  <c r="H2866" i="1"/>
  <c r="G2866" i="1"/>
  <c r="F2866" i="1"/>
  <c r="E2866" i="1"/>
  <c r="J2865" i="1"/>
  <c r="I2865" i="1"/>
  <c r="H2865" i="1"/>
  <c r="G2865" i="1"/>
  <c r="F2865" i="1"/>
  <c r="E2865" i="1"/>
  <c r="J2864" i="1"/>
  <c r="I2864" i="1"/>
  <c r="H2864" i="1"/>
  <c r="G2864" i="1"/>
  <c r="F2864" i="1"/>
  <c r="E2864" i="1"/>
  <c r="J2863" i="1"/>
  <c r="I2863" i="1"/>
  <c r="H2863" i="1"/>
  <c r="G2863" i="1"/>
  <c r="F2863" i="1"/>
  <c r="E2863" i="1"/>
  <c r="J2862" i="1"/>
  <c r="I2862" i="1"/>
  <c r="H2862" i="1"/>
  <c r="G2862" i="1"/>
  <c r="F2862" i="1"/>
  <c r="E2862" i="1"/>
  <c r="J2861" i="1"/>
  <c r="I2861" i="1"/>
  <c r="H2861" i="1"/>
  <c r="G2861" i="1"/>
  <c r="F2861" i="1"/>
  <c r="E2861" i="1"/>
  <c r="J2860" i="1"/>
  <c r="I2860" i="1"/>
  <c r="H2860" i="1"/>
  <c r="G2860" i="1"/>
  <c r="F2860" i="1"/>
  <c r="E2860" i="1"/>
  <c r="J2859" i="1"/>
  <c r="I2859" i="1"/>
  <c r="H2859" i="1"/>
  <c r="G2859" i="1"/>
  <c r="F2859" i="1"/>
  <c r="E2859" i="1"/>
  <c r="J2858" i="1"/>
  <c r="I2858" i="1"/>
  <c r="H2858" i="1"/>
  <c r="G2858" i="1"/>
  <c r="F2858" i="1"/>
  <c r="E2858" i="1"/>
  <c r="J2857" i="1"/>
  <c r="I2857" i="1"/>
  <c r="H2857" i="1"/>
  <c r="G2857" i="1"/>
  <c r="F2857" i="1"/>
  <c r="E2857" i="1"/>
  <c r="J2856" i="1"/>
  <c r="I2856" i="1"/>
  <c r="H2856" i="1"/>
  <c r="G2856" i="1"/>
  <c r="F2856" i="1"/>
  <c r="E2856" i="1"/>
  <c r="J2855" i="1"/>
  <c r="I2855" i="1"/>
  <c r="H2855" i="1"/>
  <c r="G2855" i="1"/>
  <c r="F2855" i="1"/>
  <c r="E2855" i="1"/>
  <c r="J2854" i="1"/>
  <c r="I2854" i="1"/>
  <c r="H2854" i="1"/>
  <c r="G2854" i="1"/>
  <c r="F2854" i="1"/>
  <c r="E2854" i="1"/>
  <c r="J2853" i="1"/>
  <c r="I2853" i="1"/>
  <c r="H2853" i="1"/>
  <c r="G2853" i="1"/>
  <c r="F2853" i="1"/>
  <c r="E2853" i="1"/>
  <c r="J2852" i="1"/>
  <c r="I2852" i="1"/>
  <c r="H2852" i="1"/>
  <c r="G2852" i="1"/>
  <c r="F2852" i="1"/>
  <c r="E2852" i="1"/>
  <c r="J2851" i="1"/>
  <c r="I2851" i="1"/>
  <c r="H2851" i="1"/>
  <c r="G2851" i="1"/>
  <c r="F2851" i="1"/>
  <c r="E2851" i="1"/>
  <c r="J2850" i="1"/>
  <c r="I2850" i="1"/>
  <c r="H2850" i="1"/>
  <c r="G2850" i="1"/>
  <c r="F2850" i="1"/>
  <c r="E2850" i="1"/>
  <c r="J2849" i="1"/>
  <c r="I2849" i="1"/>
  <c r="H2849" i="1"/>
  <c r="G2849" i="1"/>
  <c r="F2849" i="1"/>
  <c r="E2849" i="1"/>
  <c r="J2848" i="1"/>
  <c r="I2848" i="1"/>
  <c r="H2848" i="1"/>
  <c r="G2848" i="1"/>
  <c r="F2848" i="1"/>
  <c r="E2848" i="1"/>
  <c r="J2847" i="1"/>
  <c r="I2847" i="1"/>
  <c r="H2847" i="1"/>
  <c r="G2847" i="1"/>
  <c r="F2847" i="1"/>
  <c r="E2847" i="1"/>
  <c r="J2846" i="1"/>
  <c r="I2846" i="1"/>
  <c r="H2846" i="1"/>
  <c r="G2846" i="1"/>
  <c r="F2846" i="1"/>
  <c r="E2846" i="1"/>
  <c r="J2845" i="1"/>
  <c r="I2845" i="1"/>
  <c r="H2845" i="1"/>
  <c r="G2845" i="1"/>
  <c r="F2845" i="1"/>
  <c r="E2845" i="1"/>
  <c r="J2844" i="1"/>
  <c r="I2844" i="1"/>
  <c r="H2844" i="1"/>
  <c r="G2844" i="1"/>
  <c r="F2844" i="1"/>
  <c r="E2844" i="1"/>
  <c r="J2843" i="1"/>
  <c r="I2843" i="1"/>
  <c r="H2843" i="1"/>
  <c r="G2843" i="1"/>
  <c r="F2843" i="1"/>
  <c r="E2843" i="1"/>
  <c r="J2842" i="1"/>
  <c r="I2842" i="1"/>
  <c r="H2842" i="1"/>
  <c r="G2842" i="1"/>
  <c r="F2842" i="1"/>
  <c r="E2842" i="1"/>
  <c r="J2841" i="1"/>
  <c r="I2841" i="1"/>
  <c r="H2841" i="1"/>
  <c r="G2841" i="1"/>
  <c r="F2841" i="1"/>
  <c r="E2841" i="1"/>
  <c r="J2840" i="1"/>
  <c r="I2840" i="1"/>
  <c r="H2840" i="1"/>
  <c r="G2840" i="1"/>
  <c r="F2840" i="1"/>
  <c r="E2840" i="1"/>
  <c r="J2839" i="1"/>
  <c r="I2839" i="1"/>
  <c r="H2839" i="1"/>
  <c r="G2839" i="1"/>
  <c r="F2839" i="1"/>
  <c r="E2839" i="1"/>
  <c r="J2838" i="1"/>
  <c r="I2838" i="1"/>
  <c r="H2838" i="1"/>
  <c r="G2838" i="1"/>
  <c r="F2838" i="1"/>
  <c r="E2838" i="1"/>
  <c r="J2837" i="1"/>
  <c r="I2837" i="1"/>
  <c r="H2837" i="1"/>
  <c r="G2837" i="1"/>
  <c r="F2837" i="1"/>
  <c r="E2837" i="1"/>
  <c r="J2836" i="1"/>
  <c r="I2836" i="1"/>
  <c r="H2836" i="1"/>
  <c r="G2836" i="1"/>
  <c r="F2836" i="1"/>
  <c r="E2836" i="1"/>
  <c r="J2835" i="1"/>
  <c r="I2835" i="1"/>
  <c r="H2835" i="1"/>
  <c r="G2835" i="1"/>
  <c r="F2835" i="1"/>
  <c r="E2835" i="1"/>
  <c r="J2834" i="1"/>
  <c r="I2834" i="1"/>
  <c r="H2834" i="1"/>
  <c r="G2834" i="1"/>
  <c r="F2834" i="1"/>
  <c r="E2834" i="1"/>
  <c r="J2833" i="1"/>
  <c r="I2833" i="1"/>
  <c r="H2833" i="1"/>
  <c r="G2833" i="1"/>
  <c r="F2833" i="1"/>
  <c r="E2833" i="1"/>
  <c r="J2832" i="1"/>
  <c r="I2832" i="1"/>
  <c r="H2832" i="1"/>
  <c r="G2832" i="1"/>
  <c r="F2832" i="1"/>
  <c r="E2832" i="1"/>
  <c r="J2831" i="1"/>
  <c r="I2831" i="1"/>
  <c r="H2831" i="1"/>
  <c r="G2831" i="1"/>
  <c r="F2831" i="1"/>
  <c r="E2831" i="1"/>
  <c r="J2830" i="1"/>
  <c r="I2830" i="1"/>
  <c r="H2830" i="1"/>
  <c r="G2830" i="1"/>
  <c r="F2830" i="1"/>
  <c r="E2830" i="1"/>
  <c r="J2829" i="1"/>
  <c r="I2829" i="1"/>
  <c r="H2829" i="1"/>
  <c r="G2829" i="1"/>
  <c r="F2829" i="1"/>
  <c r="E2829" i="1"/>
  <c r="J2828" i="1"/>
  <c r="I2828" i="1"/>
  <c r="H2828" i="1"/>
  <c r="G2828" i="1"/>
  <c r="F2828" i="1"/>
  <c r="E2828" i="1"/>
  <c r="J2827" i="1"/>
  <c r="I2827" i="1"/>
  <c r="H2827" i="1"/>
  <c r="G2827" i="1"/>
  <c r="F2827" i="1"/>
  <c r="E2827" i="1"/>
  <c r="J2826" i="1"/>
  <c r="I2826" i="1"/>
  <c r="H2826" i="1"/>
  <c r="G2826" i="1"/>
  <c r="F2826" i="1"/>
  <c r="E2826" i="1"/>
  <c r="J2825" i="1"/>
  <c r="I2825" i="1"/>
  <c r="H2825" i="1"/>
  <c r="G2825" i="1"/>
  <c r="F2825" i="1"/>
  <c r="E2825" i="1"/>
  <c r="J2824" i="1"/>
  <c r="I2824" i="1"/>
  <c r="H2824" i="1"/>
  <c r="G2824" i="1"/>
  <c r="F2824" i="1"/>
  <c r="E2824" i="1"/>
  <c r="J2823" i="1"/>
  <c r="I2823" i="1"/>
  <c r="H2823" i="1"/>
  <c r="G2823" i="1"/>
  <c r="F2823" i="1"/>
  <c r="E2823" i="1"/>
  <c r="J2822" i="1"/>
  <c r="I2822" i="1"/>
  <c r="H2822" i="1"/>
  <c r="G2822" i="1"/>
  <c r="F2822" i="1"/>
  <c r="E2822" i="1"/>
  <c r="J2821" i="1"/>
  <c r="I2821" i="1"/>
  <c r="H2821" i="1"/>
  <c r="G2821" i="1"/>
  <c r="F2821" i="1"/>
  <c r="E2821" i="1"/>
  <c r="J2820" i="1"/>
  <c r="I2820" i="1"/>
  <c r="H2820" i="1"/>
  <c r="G2820" i="1"/>
  <c r="F2820" i="1"/>
  <c r="E2820" i="1"/>
  <c r="J2819" i="1"/>
  <c r="I2819" i="1"/>
  <c r="H2819" i="1"/>
  <c r="G2819" i="1"/>
  <c r="F2819" i="1"/>
  <c r="E2819" i="1"/>
  <c r="J2818" i="1"/>
  <c r="I2818" i="1"/>
  <c r="H2818" i="1"/>
  <c r="G2818" i="1"/>
  <c r="F2818" i="1"/>
  <c r="E2818" i="1"/>
  <c r="J2817" i="1"/>
  <c r="I2817" i="1"/>
  <c r="H2817" i="1"/>
  <c r="G2817" i="1"/>
  <c r="F2817" i="1"/>
  <c r="E2817" i="1"/>
  <c r="J2816" i="1"/>
  <c r="I2816" i="1"/>
  <c r="H2816" i="1"/>
  <c r="G2816" i="1"/>
  <c r="F2816" i="1"/>
  <c r="E2816" i="1"/>
  <c r="J2815" i="1"/>
  <c r="I2815" i="1"/>
  <c r="H2815" i="1"/>
  <c r="G2815" i="1"/>
  <c r="F2815" i="1"/>
  <c r="E2815" i="1"/>
  <c r="J2814" i="1"/>
  <c r="I2814" i="1"/>
  <c r="H2814" i="1"/>
  <c r="G2814" i="1"/>
  <c r="F2814" i="1"/>
  <c r="E2814" i="1"/>
  <c r="J2813" i="1"/>
  <c r="I2813" i="1"/>
  <c r="H2813" i="1"/>
  <c r="G2813" i="1"/>
  <c r="F2813" i="1"/>
  <c r="E2813" i="1"/>
  <c r="J2812" i="1"/>
  <c r="I2812" i="1"/>
  <c r="H2812" i="1"/>
  <c r="G2812" i="1"/>
  <c r="F2812" i="1"/>
  <c r="E2812" i="1"/>
  <c r="J2811" i="1"/>
  <c r="I2811" i="1"/>
  <c r="H2811" i="1"/>
  <c r="G2811" i="1"/>
  <c r="F2811" i="1"/>
  <c r="E2811" i="1"/>
  <c r="J2810" i="1"/>
  <c r="I2810" i="1"/>
  <c r="H2810" i="1"/>
  <c r="G2810" i="1"/>
  <c r="F2810" i="1"/>
  <c r="E2810" i="1"/>
  <c r="J2809" i="1"/>
  <c r="I2809" i="1"/>
  <c r="H2809" i="1"/>
  <c r="G2809" i="1"/>
  <c r="F2809" i="1"/>
  <c r="E2809" i="1"/>
  <c r="J2808" i="1"/>
  <c r="I2808" i="1"/>
  <c r="H2808" i="1"/>
  <c r="G2808" i="1"/>
  <c r="F2808" i="1"/>
  <c r="E2808" i="1"/>
  <c r="J2807" i="1"/>
  <c r="I2807" i="1"/>
  <c r="H2807" i="1"/>
  <c r="G2807" i="1"/>
  <c r="F2807" i="1"/>
  <c r="E2807" i="1"/>
  <c r="J2806" i="1"/>
  <c r="I2806" i="1"/>
  <c r="H2806" i="1"/>
  <c r="G2806" i="1"/>
  <c r="F2806" i="1"/>
  <c r="E2806" i="1"/>
  <c r="J2805" i="1"/>
  <c r="I2805" i="1"/>
  <c r="H2805" i="1"/>
  <c r="G2805" i="1"/>
  <c r="F2805" i="1"/>
  <c r="E2805" i="1"/>
  <c r="J2804" i="1"/>
  <c r="I2804" i="1"/>
  <c r="H2804" i="1"/>
  <c r="G2804" i="1"/>
  <c r="F2804" i="1"/>
  <c r="E2804" i="1"/>
  <c r="J2803" i="1"/>
  <c r="I2803" i="1"/>
  <c r="H2803" i="1"/>
  <c r="G2803" i="1"/>
  <c r="F2803" i="1"/>
  <c r="E2803" i="1"/>
  <c r="J2802" i="1"/>
  <c r="I2802" i="1"/>
  <c r="H2802" i="1"/>
  <c r="G2802" i="1"/>
  <c r="F2802" i="1"/>
  <c r="E2802" i="1"/>
  <c r="J2801" i="1"/>
  <c r="I2801" i="1"/>
  <c r="H2801" i="1"/>
  <c r="G2801" i="1"/>
  <c r="F2801" i="1"/>
  <c r="E2801" i="1"/>
  <c r="J2800" i="1"/>
  <c r="I2800" i="1"/>
  <c r="H2800" i="1"/>
  <c r="G2800" i="1"/>
  <c r="F2800" i="1"/>
  <c r="E2800" i="1"/>
  <c r="J2799" i="1"/>
  <c r="I2799" i="1"/>
  <c r="H2799" i="1"/>
  <c r="G2799" i="1"/>
  <c r="F2799" i="1"/>
  <c r="E2799" i="1"/>
  <c r="J2798" i="1"/>
  <c r="I2798" i="1"/>
  <c r="H2798" i="1"/>
  <c r="G2798" i="1"/>
  <c r="F2798" i="1"/>
  <c r="E2798" i="1"/>
  <c r="J2797" i="1"/>
  <c r="I2797" i="1"/>
  <c r="H2797" i="1"/>
  <c r="G2797" i="1"/>
  <c r="F2797" i="1"/>
  <c r="E2797" i="1"/>
  <c r="J2796" i="1"/>
  <c r="I2796" i="1"/>
  <c r="H2796" i="1"/>
  <c r="G2796" i="1"/>
  <c r="F2796" i="1"/>
  <c r="E2796" i="1"/>
  <c r="J2795" i="1"/>
  <c r="I2795" i="1"/>
  <c r="H2795" i="1"/>
  <c r="G2795" i="1"/>
  <c r="F2795" i="1"/>
  <c r="E2795" i="1"/>
  <c r="J2794" i="1"/>
  <c r="I2794" i="1"/>
  <c r="H2794" i="1"/>
  <c r="G2794" i="1"/>
  <c r="F2794" i="1"/>
  <c r="E2794" i="1"/>
  <c r="J2793" i="1"/>
  <c r="I2793" i="1"/>
  <c r="H2793" i="1"/>
  <c r="G2793" i="1"/>
  <c r="F2793" i="1"/>
  <c r="E2793" i="1"/>
  <c r="J2792" i="1"/>
  <c r="I2792" i="1"/>
  <c r="H2792" i="1"/>
  <c r="G2792" i="1"/>
  <c r="F2792" i="1"/>
  <c r="E2792" i="1"/>
  <c r="J2791" i="1"/>
  <c r="I2791" i="1"/>
  <c r="H2791" i="1"/>
  <c r="G2791" i="1"/>
  <c r="F2791" i="1"/>
  <c r="E2791" i="1"/>
  <c r="J2790" i="1"/>
  <c r="I2790" i="1"/>
  <c r="H2790" i="1"/>
  <c r="G2790" i="1"/>
  <c r="F2790" i="1"/>
  <c r="E2790" i="1"/>
  <c r="J2789" i="1"/>
  <c r="I2789" i="1"/>
  <c r="H2789" i="1"/>
  <c r="G2789" i="1"/>
  <c r="F2789" i="1"/>
  <c r="E2789" i="1"/>
  <c r="J2788" i="1"/>
  <c r="I2788" i="1"/>
  <c r="H2788" i="1"/>
  <c r="G2788" i="1"/>
  <c r="F2788" i="1"/>
  <c r="E2788" i="1"/>
  <c r="J2787" i="1"/>
  <c r="I2787" i="1"/>
  <c r="H2787" i="1"/>
  <c r="G2787" i="1"/>
  <c r="F2787" i="1"/>
  <c r="E2787" i="1"/>
  <c r="J2786" i="1"/>
  <c r="I2786" i="1"/>
  <c r="H2786" i="1"/>
  <c r="G2786" i="1"/>
  <c r="F2786" i="1"/>
  <c r="E2786" i="1"/>
  <c r="J2785" i="1"/>
  <c r="I2785" i="1"/>
  <c r="H2785" i="1"/>
  <c r="G2785" i="1"/>
  <c r="F2785" i="1"/>
  <c r="E2785" i="1"/>
  <c r="J2784" i="1"/>
  <c r="I2784" i="1"/>
  <c r="H2784" i="1"/>
  <c r="G2784" i="1"/>
  <c r="F2784" i="1"/>
  <c r="E2784" i="1"/>
  <c r="J2783" i="1"/>
  <c r="I2783" i="1"/>
  <c r="H2783" i="1"/>
  <c r="G2783" i="1"/>
  <c r="F2783" i="1"/>
  <c r="E2783" i="1"/>
  <c r="J2782" i="1"/>
  <c r="I2782" i="1"/>
  <c r="H2782" i="1"/>
  <c r="G2782" i="1"/>
  <c r="F2782" i="1"/>
  <c r="E2782" i="1"/>
  <c r="J2781" i="1"/>
  <c r="I2781" i="1"/>
  <c r="H2781" i="1"/>
  <c r="G2781" i="1"/>
  <c r="F2781" i="1"/>
  <c r="E2781" i="1"/>
  <c r="J2780" i="1"/>
  <c r="I2780" i="1"/>
  <c r="H2780" i="1"/>
  <c r="G2780" i="1"/>
  <c r="F2780" i="1"/>
  <c r="E2780" i="1"/>
  <c r="J2779" i="1"/>
  <c r="I2779" i="1"/>
  <c r="H2779" i="1"/>
  <c r="G2779" i="1"/>
  <c r="F2779" i="1"/>
  <c r="E2779" i="1"/>
  <c r="J2778" i="1"/>
  <c r="I2778" i="1"/>
  <c r="H2778" i="1"/>
  <c r="G2778" i="1"/>
  <c r="F2778" i="1"/>
  <c r="E2778" i="1"/>
  <c r="J2777" i="1"/>
  <c r="I2777" i="1"/>
  <c r="H2777" i="1"/>
  <c r="G2777" i="1"/>
  <c r="F2777" i="1"/>
  <c r="E2777" i="1"/>
  <c r="J2776" i="1"/>
  <c r="I2776" i="1"/>
  <c r="H2776" i="1"/>
  <c r="G2776" i="1"/>
  <c r="F2776" i="1"/>
  <c r="E2776" i="1"/>
  <c r="J2775" i="1"/>
  <c r="I2775" i="1"/>
  <c r="H2775" i="1"/>
  <c r="G2775" i="1"/>
  <c r="F2775" i="1"/>
  <c r="E2775" i="1"/>
  <c r="J2774" i="1"/>
  <c r="I2774" i="1"/>
  <c r="H2774" i="1"/>
  <c r="G2774" i="1"/>
  <c r="F2774" i="1"/>
  <c r="E2774" i="1"/>
  <c r="J2773" i="1"/>
  <c r="I2773" i="1"/>
  <c r="H2773" i="1"/>
  <c r="G2773" i="1"/>
  <c r="F2773" i="1"/>
  <c r="E2773" i="1"/>
  <c r="J2772" i="1"/>
  <c r="I2772" i="1"/>
  <c r="H2772" i="1"/>
  <c r="G2772" i="1"/>
  <c r="F2772" i="1"/>
  <c r="E2772" i="1"/>
  <c r="J2771" i="1"/>
  <c r="I2771" i="1"/>
  <c r="H2771" i="1"/>
  <c r="G2771" i="1"/>
  <c r="F2771" i="1"/>
  <c r="E2771" i="1"/>
  <c r="J2770" i="1"/>
  <c r="I2770" i="1"/>
  <c r="H2770" i="1"/>
  <c r="G2770" i="1"/>
  <c r="F2770" i="1"/>
  <c r="E2770" i="1"/>
  <c r="J2769" i="1"/>
  <c r="I2769" i="1"/>
  <c r="H2769" i="1"/>
  <c r="G2769" i="1"/>
  <c r="F2769" i="1"/>
  <c r="E2769" i="1"/>
  <c r="J2768" i="1"/>
  <c r="I2768" i="1"/>
  <c r="H2768" i="1"/>
  <c r="G2768" i="1"/>
  <c r="F2768" i="1"/>
  <c r="E2768" i="1"/>
  <c r="J2767" i="1"/>
  <c r="I2767" i="1"/>
  <c r="H2767" i="1"/>
  <c r="G2767" i="1"/>
  <c r="F2767" i="1"/>
  <c r="E2767" i="1"/>
  <c r="J2766" i="1"/>
  <c r="I2766" i="1"/>
  <c r="H2766" i="1"/>
  <c r="G2766" i="1"/>
  <c r="F2766" i="1"/>
  <c r="E2766" i="1"/>
  <c r="J2765" i="1"/>
  <c r="I2765" i="1"/>
  <c r="H2765" i="1"/>
  <c r="G2765" i="1"/>
  <c r="F2765" i="1"/>
  <c r="E2765" i="1"/>
  <c r="J2764" i="1"/>
  <c r="I2764" i="1"/>
  <c r="H2764" i="1"/>
  <c r="G2764" i="1"/>
  <c r="F2764" i="1"/>
  <c r="E2764" i="1"/>
  <c r="J2763" i="1"/>
  <c r="I2763" i="1"/>
  <c r="H2763" i="1"/>
  <c r="G2763" i="1"/>
  <c r="F2763" i="1"/>
  <c r="E2763" i="1"/>
  <c r="J2762" i="1"/>
  <c r="I2762" i="1"/>
  <c r="H2762" i="1"/>
  <c r="G2762" i="1"/>
  <c r="F2762" i="1"/>
  <c r="E2762" i="1"/>
  <c r="J2761" i="1"/>
  <c r="I2761" i="1"/>
  <c r="H2761" i="1"/>
  <c r="G2761" i="1"/>
  <c r="F2761" i="1"/>
  <c r="E2761" i="1"/>
  <c r="J2760" i="1"/>
  <c r="I2760" i="1"/>
  <c r="H2760" i="1"/>
  <c r="G2760" i="1"/>
  <c r="F2760" i="1"/>
  <c r="E2760" i="1"/>
  <c r="J2759" i="1"/>
  <c r="I2759" i="1"/>
  <c r="H2759" i="1"/>
  <c r="G2759" i="1"/>
  <c r="F2759" i="1"/>
  <c r="E2759" i="1"/>
  <c r="J2758" i="1"/>
  <c r="I2758" i="1"/>
  <c r="H2758" i="1"/>
  <c r="G2758" i="1"/>
  <c r="F2758" i="1"/>
  <c r="E2758" i="1"/>
  <c r="J2757" i="1"/>
  <c r="I2757" i="1"/>
  <c r="H2757" i="1"/>
  <c r="G2757" i="1"/>
  <c r="F2757" i="1"/>
  <c r="E2757" i="1"/>
  <c r="J2756" i="1"/>
  <c r="I2756" i="1"/>
  <c r="H2756" i="1"/>
  <c r="G2756" i="1"/>
  <c r="F2756" i="1"/>
  <c r="E2756" i="1"/>
  <c r="J2755" i="1"/>
  <c r="I2755" i="1"/>
  <c r="H2755" i="1"/>
  <c r="G2755" i="1"/>
  <c r="F2755" i="1"/>
  <c r="E2755" i="1"/>
  <c r="J2754" i="1"/>
  <c r="I2754" i="1"/>
  <c r="H2754" i="1"/>
  <c r="G2754" i="1"/>
  <c r="F2754" i="1"/>
  <c r="E2754" i="1"/>
  <c r="J2753" i="1"/>
  <c r="I2753" i="1"/>
  <c r="H2753" i="1"/>
  <c r="G2753" i="1"/>
  <c r="F2753" i="1"/>
  <c r="E2753" i="1"/>
  <c r="J2752" i="1"/>
  <c r="I2752" i="1"/>
  <c r="H2752" i="1"/>
  <c r="G2752" i="1"/>
  <c r="F2752" i="1"/>
  <c r="E2752" i="1"/>
  <c r="J2751" i="1"/>
  <c r="I2751" i="1"/>
  <c r="H2751" i="1"/>
  <c r="G2751" i="1"/>
  <c r="F2751" i="1"/>
  <c r="E2751" i="1"/>
  <c r="J2750" i="1"/>
  <c r="I2750" i="1"/>
  <c r="H2750" i="1"/>
  <c r="G2750" i="1"/>
  <c r="F2750" i="1"/>
  <c r="E2750" i="1"/>
  <c r="J2749" i="1"/>
  <c r="I2749" i="1"/>
  <c r="H2749" i="1"/>
  <c r="G2749" i="1"/>
  <c r="F2749" i="1"/>
  <c r="E2749" i="1"/>
  <c r="J2748" i="1"/>
  <c r="I2748" i="1"/>
  <c r="H2748" i="1"/>
  <c r="G2748" i="1"/>
  <c r="F2748" i="1"/>
  <c r="E2748" i="1"/>
  <c r="J2747" i="1"/>
  <c r="I2747" i="1"/>
  <c r="H2747" i="1"/>
  <c r="G2747" i="1"/>
  <c r="F2747" i="1"/>
  <c r="E2747" i="1"/>
  <c r="J2746" i="1"/>
  <c r="I2746" i="1"/>
  <c r="H2746" i="1"/>
  <c r="G2746" i="1"/>
  <c r="F2746" i="1"/>
  <c r="E2746" i="1"/>
  <c r="J2745" i="1"/>
  <c r="I2745" i="1"/>
  <c r="H2745" i="1"/>
  <c r="G2745" i="1"/>
  <c r="F2745" i="1"/>
  <c r="E2745" i="1"/>
  <c r="J2744" i="1"/>
  <c r="I2744" i="1"/>
  <c r="H2744" i="1"/>
  <c r="G2744" i="1"/>
  <c r="F2744" i="1"/>
  <c r="E2744" i="1"/>
  <c r="J2743" i="1"/>
  <c r="I2743" i="1"/>
  <c r="H2743" i="1"/>
  <c r="G2743" i="1"/>
  <c r="F2743" i="1"/>
  <c r="E2743" i="1"/>
  <c r="J2742" i="1"/>
  <c r="I2742" i="1"/>
  <c r="H2742" i="1"/>
  <c r="G2742" i="1"/>
  <c r="F2742" i="1"/>
  <c r="E2742" i="1"/>
  <c r="J2741" i="1"/>
  <c r="I2741" i="1"/>
  <c r="H2741" i="1"/>
  <c r="G2741" i="1"/>
  <c r="F2741" i="1"/>
  <c r="E2741" i="1"/>
  <c r="J2740" i="1"/>
  <c r="I2740" i="1"/>
  <c r="H2740" i="1"/>
  <c r="G2740" i="1"/>
  <c r="F2740" i="1"/>
  <c r="E2740" i="1"/>
  <c r="J2739" i="1"/>
  <c r="I2739" i="1"/>
  <c r="H2739" i="1"/>
  <c r="G2739" i="1"/>
  <c r="F2739" i="1"/>
  <c r="E2739" i="1"/>
  <c r="J2738" i="1"/>
  <c r="I2738" i="1"/>
  <c r="H2738" i="1"/>
  <c r="G2738" i="1"/>
  <c r="F2738" i="1"/>
  <c r="E2738" i="1"/>
  <c r="J2737" i="1"/>
  <c r="I2737" i="1"/>
  <c r="H2737" i="1"/>
  <c r="G2737" i="1"/>
  <c r="F2737" i="1"/>
  <c r="E2737" i="1"/>
  <c r="J2736" i="1"/>
  <c r="I2736" i="1"/>
  <c r="H2736" i="1"/>
  <c r="G2736" i="1"/>
  <c r="F2736" i="1"/>
  <c r="E2736" i="1"/>
  <c r="J2735" i="1"/>
  <c r="I2735" i="1"/>
  <c r="H2735" i="1"/>
  <c r="G2735" i="1"/>
  <c r="F2735" i="1"/>
  <c r="E2735" i="1"/>
  <c r="J2734" i="1"/>
  <c r="I2734" i="1"/>
  <c r="H2734" i="1"/>
  <c r="G2734" i="1"/>
  <c r="F2734" i="1"/>
  <c r="E2734" i="1"/>
  <c r="J2733" i="1"/>
  <c r="I2733" i="1"/>
  <c r="H2733" i="1"/>
  <c r="G2733" i="1"/>
  <c r="F2733" i="1"/>
  <c r="E2733" i="1"/>
  <c r="J2732" i="1"/>
  <c r="I2732" i="1"/>
  <c r="H2732" i="1"/>
  <c r="G2732" i="1"/>
  <c r="F2732" i="1"/>
  <c r="E2732" i="1"/>
  <c r="J2731" i="1"/>
  <c r="I2731" i="1"/>
  <c r="H2731" i="1"/>
  <c r="G2731" i="1"/>
  <c r="F2731" i="1"/>
  <c r="E2731" i="1"/>
  <c r="J2730" i="1"/>
  <c r="I2730" i="1"/>
  <c r="H2730" i="1"/>
  <c r="G2730" i="1"/>
  <c r="F2730" i="1"/>
  <c r="E2730" i="1"/>
  <c r="J2729" i="1"/>
  <c r="I2729" i="1"/>
  <c r="H2729" i="1"/>
  <c r="G2729" i="1"/>
  <c r="F2729" i="1"/>
  <c r="E2729" i="1"/>
  <c r="J2728" i="1"/>
  <c r="I2728" i="1"/>
  <c r="H2728" i="1"/>
  <c r="G2728" i="1"/>
  <c r="F2728" i="1"/>
  <c r="E2728" i="1"/>
  <c r="J2727" i="1"/>
  <c r="I2727" i="1"/>
  <c r="H2727" i="1"/>
  <c r="G2727" i="1"/>
  <c r="F2727" i="1"/>
  <c r="E2727" i="1"/>
  <c r="J2726" i="1"/>
  <c r="I2726" i="1"/>
  <c r="H2726" i="1"/>
  <c r="G2726" i="1"/>
  <c r="F2726" i="1"/>
  <c r="E2726" i="1"/>
  <c r="J2725" i="1"/>
  <c r="I2725" i="1"/>
  <c r="H2725" i="1"/>
  <c r="G2725" i="1"/>
  <c r="F2725" i="1"/>
  <c r="E2725" i="1"/>
  <c r="J2724" i="1"/>
  <c r="I2724" i="1"/>
  <c r="H2724" i="1"/>
  <c r="G2724" i="1"/>
  <c r="F2724" i="1"/>
  <c r="E2724" i="1"/>
  <c r="J2723" i="1"/>
  <c r="I2723" i="1"/>
  <c r="H2723" i="1"/>
  <c r="G2723" i="1"/>
  <c r="F2723" i="1"/>
  <c r="E2723" i="1"/>
  <c r="J2722" i="1"/>
  <c r="I2722" i="1"/>
  <c r="H2722" i="1"/>
  <c r="G2722" i="1"/>
  <c r="F2722" i="1"/>
  <c r="E2722" i="1"/>
  <c r="J2721" i="1"/>
  <c r="I2721" i="1"/>
  <c r="H2721" i="1"/>
  <c r="G2721" i="1"/>
  <c r="F2721" i="1"/>
  <c r="E2721" i="1"/>
  <c r="J2720" i="1"/>
  <c r="I2720" i="1"/>
  <c r="H2720" i="1"/>
  <c r="G2720" i="1"/>
  <c r="F2720" i="1"/>
  <c r="E2720" i="1"/>
  <c r="J2719" i="1"/>
  <c r="I2719" i="1"/>
  <c r="H2719" i="1"/>
  <c r="G2719" i="1"/>
  <c r="F2719" i="1"/>
  <c r="E2719" i="1"/>
  <c r="J2718" i="1"/>
  <c r="I2718" i="1"/>
  <c r="H2718" i="1"/>
  <c r="G2718" i="1"/>
  <c r="F2718" i="1"/>
  <c r="E2718" i="1"/>
  <c r="J2717" i="1"/>
  <c r="I2717" i="1"/>
  <c r="H2717" i="1"/>
  <c r="G2717" i="1"/>
  <c r="F2717" i="1"/>
  <c r="E2717" i="1"/>
  <c r="J2716" i="1"/>
  <c r="I2716" i="1"/>
  <c r="H2716" i="1"/>
  <c r="G2716" i="1"/>
  <c r="F2716" i="1"/>
  <c r="E2716" i="1"/>
  <c r="J2715" i="1"/>
  <c r="I2715" i="1"/>
  <c r="H2715" i="1"/>
  <c r="G2715" i="1"/>
  <c r="F2715" i="1"/>
  <c r="E2715" i="1"/>
  <c r="J2714" i="1"/>
  <c r="I2714" i="1"/>
  <c r="H2714" i="1"/>
  <c r="G2714" i="1"/>
  <c r="F2714" i="1"/>
  <c r="E2714" i="1"/>
  <c r="J2713" i="1"/>
  <c r="I2713" i="1"/>
  <c r="H2713" i="1"/>
  <c r="G2713" i="1"/>
  <c r="F2713" i="1"/>
  <c r="E2713" i="1"/>
  <c r="J2712" i="1"/>
  <c r="I2712" i="1"/>
  <c r="H2712" i="1"/>
  <c r="G2712" i="1"/>
  <c r="F2712" i="1"/>
  <c r="E2712" i="1"/>
  <c r="J2711" i="1"/>
  <c r="I2711" i="1"/>
  <c r="H2711" i="1"/>
  <c r="G2711" i="1"/>
  <c r="F2711" i="1"/>
  <c r="E2711" i="1"/>
  <c r="J2710" i="1"/>
  <c r="I2710" i="1"/>
  <c r="H2710" i="1"/>
  <c r="G2710" i="1"/>
  <c r="F2710" i="1"/>
  <c r="E2710" i="1"/>
  <c r="J2709" i="1"/>
  <c r="I2709" i="1"/>
  <c r="H2709" i="1"/>
  <c r="G2709" i="1"/>
  <c r="F2709" i="1"/>
  <c r="E2709" i="1"/>
  <c r="J2708" i="1"/>
  <c r="I2708" i="1"/>
  <c r="H2708" i="1"/>
  <c r="G2708" i="1"/>
  <c r="F2708" i="1"/>
  <c r="E2708" i="1"/>
  <c r="J2707" i="1"/>
  <c r="I2707" i="1"/>
  <c r="H2707" i="1"/>
  <c r="G2707" i="1"/>
  <c r="F2707" i="1"/>
  <c r="E2707" i="1"/>
  <c r="J2706" i="1"/>
  <c r="I2706" i="1"/>
  <c r="H2706" i="1"/>
  <c r="G2706" i="1"/>
  <c r="F2706" i="1"/>
  <c r="E2706" i="1"/>
  <c r="J2705" i="1"/>
  <c r="I2705" i="1"/>
  <c r="H2705" i="1"/>
  <c r="G2705" i="1"/>
  <c r="F2705" i="1"/>
  <c r="E2705" i="1"/>
  <c r="J2704" i="1"/>
  <c r="I2704" i="1"/>
  <c r="H2704" i="1"/>
  <c r="G2704" i="1"/>
  <c r="F2704" i="1"/>
  <c r="E2704" i="1"/>
  <c r="J2703" i="1"/>
  <c r="I2703" i="1"/>
  <c r="H2703" i="1"/>
  <c r="G2703" i="1"/>
  <c r="F2703" i="1"/>
  <c r="E2703" i="1"/>
  <c r="J2702" i="1"/>
  <c r="I2702" i="1"/>
  <c r="H2702" i="1"/>
  <c r="G2702" i="1"/>
  <c r="F2702" i="1"/>
  <c r="E2702" i="1"/>
  <c r="J2701" i="1"/>
  <c r="I2701" i="1"/>
  <c r="H2701" i="1"/>
  <c r="G2701" i="1"/>
  <c r="F2701" i="1"/>
  <c r="E2701" i="1"/>
  <c r="J2700" i="1"/>
  <c r="I2700" i="1"/>
  <c r="H2700" i="1"/>
  <c r="G2700" i="1"/>
  <c r="F2700" i="1"/>
  <c r="E2700" i="1"/>
  <c r="J2699" i="1"/>
  <c r="I2699" i="1"/>
  <c r="H2699" i="1"/>
  <c r="G2699" i="1"/>
  <c r="F2699" i="1"/>
  <c r="E2699" i="1"/>
  <c r="J2698" i="1"/>
  <c r="I2698" i="1"/>
  <c r="H2698" i="1"/>
  <c r="G2698" i="1"/>
  <c r="F2698" i="1"/>
  <c r="E2698" i="1"/>
  <c r="J2697" i="1"/>
  <c r="I2697" i="1"/>
  <c r="H2697" i="1"/>
  <c r="G2697" i="1"/>
  <c r="F2697" i="1"/>
  <c r="E2697" i="1"/>
  <c r="J2696" i="1"/>
  <c r="I2696" i="1"/>
  <c r="H2696" i="1"/>
  <c r="G2696" i="1"/>
  <c r="F2696" i="1"/>
  <c r="E2696" i="1"/>
  <c r="J2695" i="1"/>
  <c r="I2695" i="1"/>
  <c r="H2695" i="1"/>
  <c r="G2695" i="1"/>
  <c r="F2695" i="1"/>
  <c r="E2695" i="1"/>
  <c r="J2694" i="1"/>
  <c r="I2694" i="1"/>
  <c r="H2694" i="1"/>
  <c r="G2694" i="1"/>
  <c r="F2694" i="1"/>
  <c r="E2694" i="1"/>
  <c r="J2693" i="1"/>
  <c r="I2693" i="1"/>
  <c r="H2693" i="1"/>
  <c r="G2693" i="1"/>
  <c r="F2693" i="1"/>
  <c r="E2693" i="1"/>
  <c r="J2692" i="1"/>
  <c r="I2692" i="1"/>
  <c r="H2692" i="1"/>
  <c r="G2692" i="1"/>
  <c r="F2692" i="1"/>
  <c r="E2692" i="1"/>
  <c r="J2691" i="1"/>
  <c r="I2691" i="1"/>
  <c r="H2691" i="1"/>
  <c r="G2691" i="1"/>
  <c r="F2691" i="1"/>
  <c r="E2691" i="1"/>
  <c r="J2690" i="1"/>
  <c r="I2690" i="1"/>
  <c r="H2690" i="1"/>
  <c r="G2690" i="1"/>
  <c r="F2690" i="1"/>
  <c r="E2690" i="1"/>
  <c r="J2689" i="1"/>
  <c r="I2689" i="1"/>
  <c r="H2689" i="1"/>
  <c r="G2689" i="1"/>
  <c r="F2689" i="1"/>
  <c r="E2689" i="1"/>
  <c r="J2688" i="1"/>
  <c r="I2688" i="1"/>
  <c r="H2688" i="1"/>
  <c r="G2688" i="1"/>
  <c r="F2688" i="1"/>
  <c r="E2688" i="1"/>
  <c r="J2687" i="1"/>
  <c r="I2687" i="1"/>
  <c r="H2687" i="1"/>
  <c r="G2687" i="1"/>
  <c r="F2687" i="1"/>
  <c r="E2687" i="1"/>
  <c r="J2686" i="1"/>
  <c r="I2686" i="1"/>
  <c r="H2686" i="1"/>
  <c r="G2686" i="1"/>
  <c r="F2686" i="1"/>
  <c r="E2686" i="1"/>
  <c r="J2685" i="1"/>
  <c r="I2685" i="1"/>
  <c r="H2685" i="1"/>
  <c r="G2685" i="1"/>
  <c r="F2685" i="1"/>
  <c r="E2685" i="1"/>
  <c r="J2684" i="1"/>
  <c r="I2684" i="1"/>
  <c r="H2684" i="1"/>
  <c r="G2684" i="1"/>
  <c r="F2684" i="1"/>
  <c r="E2684" i="1"/>
  <c r="J2683" i="1"/>
  <c r="I2683" i="1"/>
  <c r="H2683" i="1"/>
  <c r="G2683" i="1"/>
  <c r="F2683" i="1"/>
  <c r="E2683" i="1"/>
  <c r="J2682" i="1"/>
  <c r="I2682" i="1"/>
  <c r="H2682" i="1"/>
  <c r="G2682" i="1"/>
  <c r="F2682" i="1"/>
  <c r="E2682" i="1"/>
  <c r="J2681" i="1"/>
  <c r="I2681" i="1"/>
  <c r="H2681" i="1"/>
  <c r="G2681" i="1"/>
  <c r="F2681" i="1"/>
  <c r="E2681" i="1"/>
  <c r="J2680" i="1"/>
  <c r="I2680" i="1"/>
  <c r="H2680" i="1"/>
  <c r="G2680" i="1"/>
  <c r="F2680" i="1"/>
  <c r="E2680" i="1"/>
  <c r="J2679" i="1"/>
  <c r="I2679" i="1"/>
  <c r="H2679" i="1"/>
  <c r="G2679" i="1"/>
  <c r="F2679" i="1"/>
  <c r="E2679" i="1"/>
  <c r="J2678" i="1"/>
  <c r="I2678" i="1"/>
  <c r="H2678" i="1"/>
  <c r="G2678" i="1"/>
  <c r="F2678" i="1"/>
  <c r="E2678" i="1"/>
  <c r="J2677" i="1"/>
  <c r="I2677" i="1"/>
  <c r="H2677" i="1"/>
  <c r="G2677" i="1"/>
  <c r="F2677" i="1"/>
  <c r="E2677" i="1"/>
  <c r="J2676" i="1"/>
  <c r="I2676" i="1"/>
  <c r="H2676" i="1"/>
  <c r="G2676" i="1"/>
  <c r="F2676" i="1"/>
  <c r="E2676" i="1"/>
  <c r="J2675" i="1"/>
  <c r="I2675" i="1"/>
  <c r="H2675" i="1"/>
  <c r="G2675" i="1"/>
  <c r="F2675" i="1"/>
  <c r="E2675" i="1"/>
  <c r="J2674" i="1"/>
  <c r="I2674" i="1"/>
  <c r="H2674" i="1"/>
  <c r="G2674" i="1"/>
  <c r="F2674" i="1"/>
  <c r="E2674" i="1"/>
  <c r="J2673" i="1"/>
  <c r="I2673" i="1"/>
  <c r="H2673" i="1"/>
  <c r="G2673" i="1"/>
  <c r="F2673" i="1"/>
  <c r="E2673" i="1"/>
  <c r="J2672" i="1"/>
  <c r="I2672" i="1"/>
  <c r="H2672" i="1"/>
  <c r="G2672" i="1"/>
  <c r="F2672" i="1"/>
  <c r="E2672" i="1"/>
  <c r="J2671" i="1"/>
  <c r="I2671" i="1"/>
  <c r="H2671" i="1"/>
  <c r="G2671" i="1"/>
  <c r="F2671" i="1"/>
  <c r="E2671" i="1"/>
  <c r="J2670" i="1"/>
  <c r="I2670" i="1"/>
  <c r="H2670" i="1"/>
  <c r="G2670" i="1"/>
  <c r="F2670" i="1"/>
  <c r="E2670" i="1"/>
  <c r="J2669" i="1"/>
  <c r="I2669" i="1"/>
  <c r="H2669" i="1"/>
  <c r="G2669" i="1"/>
  <c r="F2669" i="1"/>
  <c r="E2669" i="1"/>
  <c r="J2668" i="1"/>
  <c r="I2668" i="1"/>
  <c r="H2668" i="1"/>
  <c r="G2668" i="1"/>
  <c r="F2668" i="1"/>
  <c r="E2668" i="1"/>
  <c r="J2667" i="1"/>
  <c r="I2667" i="1"/>
  <c r="H2667" i="1"/>
  <c r="G2667" i="1"/>
  <c r="F2667" i="1"/>
  <c r="E2667" i="1"/>
  <c r="J2666" i="1"/>
  <c r="I2666" i="1"/>
  <c r="H2666" i="1"/>
  <c r="G2666" i="1"/>
  <c r="F2666" i="1"/>
  <c r="E2666" i="1"/>
  <c r="J2665" i="1"/>
  <c r="I2665" i="1"/>
  <c r="H2665" i="1"/>
  <c r="G2665" i="1"/>
  <c r="F2665" i="1"/>
  <c r="E2665" i="1"/>
  <c r="J2664" i="1"/>
  <c r="I2664" i="1"/>
  <c r="H2664" i="1"/>
  <c r="G2664" i="1"/>
  <c r="F2664" i="1"/>
  <c r="E2664" i="1"/>
  <c r="J2663" i="1"/>
  <c r="I2663" i="1"/>
  <c r="H2663" i="1"/>
  <c r="G2663" i="1"/>
  <c r="F2663" i="1"/>
  <c r="E2663" i="1"/>
  <c r="J2662" i="1"/>
  <c r="I2662" i="1"/>
  <c r="H2662" i="1"/>
  <c r="G2662" i="1"/>
  <c r="F2662" i="1"/>
  <c r="E2662" i="1"/>
  <c r="J2661" i="1"/>
  <c r="I2661" i="1"/>
  <c r="H2661" i="1"/>
  <c r="G2661" i="1"/>
  <c r="F2661" i="1"/>
  <c r="E2661" i="1"/>
  <c r="J2660" i="1"/>
  <c r="I2660" i="1"/>
  <c r="H2660" i="1"/>
  <c r="G2660" i="1"/>
  <c r="F2660" i="1"/>
  <c r="E2660" i="1"/>
  <c r="J2659" i="1"/>
  <c r="I2659" i="1"/>
  <c r="H2659" i="1"/>
  <c r="G2659" i="1"/>
  <c r="F2659" i="1"/>
  <c r="E2659" i="1"/>
  <c r="J2658" i="1"/>
  <c r="I2658" i="1"/>
  <c r="H2658" i="1"/>
  <c r="G2658" i="1"/>
  <c r="F2658" i="1"/>
  <c r="E2658" i="1"/>
  <c r="J2657" i="1"/>
  <c r="I2657" i="1"/>
  <c r="H2657" i="1"/>
  <c r="G2657" i="1"/>
  <c r="F2657" i="1"/>
  <c r="E2657" i="1"/>
  <c r="J2656" i="1"/>
  <c r="I2656" i="1"/>
  <c r="H2656" i="1"/>
  <c r="G2656" i="1"/>
  <c r="F2656" i="1"/>
  <c r="E2656" i="1"/>
  <c r="J2655" i="1"/>
  <c r="I2655" i="1"/>
  <c r="H2655" i="1"/>
  <c r="G2655" i="1"/>
  <c r="F2655" i="1"/>
  <c r="E2655" i="1"/>
  <c r="J2654" i="1"/>
  <c r="I2654" i="1"/>
  <c r="H2654" i="1"/>
  <c r="G2654" i="1"/>
  <c r="F2654" i="1"/>
  <c r="E2654" i="1"/>
  <c r="J2653" i="1"/>
  <c r="I2653" i="1"/>
  <c r="H2653" i="1"/>
  <c r="G2653" i="1"/>
  <c r="F2653" i="1"/>
  <c r="E2653" i="1"/>
  <c r="J2652" i="1"/>
  <c r="I2652" i="1"/>
  <c r="H2652" i="1"/>
  <c r="G2652" i="1"/>
  <c r="F2652" i="1"/>
  <c r="E2652" i="1"/>
  <c r="J2651" i="1"/>
  <c r="I2651" i="1"/>
  <c r="H2651" i="1"/>
  <c r="G2651" i="1"/>
  <c r="F2651" i="1"/>
  <c r="E2651" i="1"/>
  <c r="J2650" i="1"/>
  <c r="I2650" i="1"/>
  <c r="H2650" i="1"/>
  <c r="G2650" i="1"/>
  <c r="F2650" i="1"/>
  <c r="E2650" i="1"/>
  <c r="J2649" i="1"/>
  <c r="I2649" i="1"/>
  <c r="H2649" i="1"/>
  <c r="G2649" i="1"/>
  <c r="F2649" i="1"/>
  <c r="E2649" i="1"/>
  <c r="J2648" i="1"/>
  <c r="I2648" i="1"/>
  <c r="H2648" i="1"/>
  <c r="G2648" i="1"/>
  <c r="F2648" i="1"/>
  <c r="E2648" i="1"/>
  <c r="J2647" i="1"/>
  <c r="I2647" i="1"/>
  <c r="H2647" i="1"/>
  <c r="G2647" i="1"/>
  <c r="F2647" i="1"/>
  <c r="E2647" i="1"/>
  <c r="J2646" i="1"/>
  <c r="I2646" i="1"/>
  <c r="H2646" i="1"/>
  <c r="G2646" i="1"/>
  <c r="F2646" i="1"/>
  <c r="E2646" i="1"/>
  <c r="J2645" i="1"/>
  <c r="I2645" i="1"/>
  <c r="H2645" i="1"/>
  <c r="G2645" i="1"/>
  <c r="F2645" i="1"/>
  <c r="E2645" i="1"/>
  <c r="J2644" i="1"/>
  <c r="I2644" i="1"/>
  <c r="H2644" i="1"/>
  <c r="G2644" i="1"/>
  <c r="F2644" i="1"/>
  <c r="E2644" i="1"/>
  <c r="J2643" i="1"/>
  <c r="I2643" i="1"/>
  <c r="H2643" i="1"/>
  <c r="G2643" i="1"/>
  <c r="F2643" i="1"/>
  <c r="E2643" i="1"/>
  <c r="J2642" i="1"/>
  <c r="I2642" i="1"/>
  <c r="H2642" i="1"/>
  <c r="G2642" i="1"/>
  <c r="F2642" i="1"/>
  <c r="E2642" i="1"/>
  <c r="J2641" i="1"/>
  <c r="I2641" i="1"/>
  <c r="H2641" i="1"/>
  <c r="G2641" i="1"/>
  <c r="F2641" i="1"/>
  <c r="E2641" i="1"/>
  <c r="J2640" i="1"/>
  <c r="I2640" i="1"/>
  <c r="H2640" i="1"/>
  <c r="G2640" i="1"/>
  <c r="F2640" i="1"/>
  <c r="E2640" i="1"/>
  <c r="J2639" i="1"/>
  <c r="I2639" i="1"/>
  <c r="H2639" i="1"/>
  <c r="G2639" i="1"/>
  <c r="F2639" i="1"/>
  <c r="E2639" i="1"/>
  <c r="J2638" i="1"/>
  <c r="I2638" i="1"/>
  <c r="H2638" i="1"/>
  <c r="G2638" i="1"/>
  <c r="F2638" i="1"/>
  <c r="E2638" i="1"/>
  <c r="J2637" i="1"/>
  <c r="I2637" i="1"/>
  <c r="H2637" i="1"/>
  <c r="G2637" i="1"/>
  <c r="F2637" i="1"/>
  <c r="E2637" i="1"/>
  <c r="J2636" i="1"/>
  <c r="I2636" i="1"/>
  <c r="H2636" i="1"/>
  <c r="G2636" i="1"/>
  <c r="F2636" i="1"/>
  <c r="E2636" i="1"/>
  <c r="J2635" i="1"/>
  <c r="I2635" i="1"/>
  <c r="H2635" i="1"/>
  <c r="G2635" i="1"/>
  <c r="F2635" i="1"/>
  <c r="E2635" i="1"/>
  <c r="J2634" i="1"/>
  <c r="I2634" i="1"/>
  <c r="H2634" i="1"/>
  <c r="G2634" i="1"/>
  <c r="F2634" i="1"/>
  <c r="E2634" i="1"/>
  <c r="J2633" i="1"/>
  <c r="I2633" i="1"/>
  <c r="H2633" i="1"/>
  <c r="G2633" i="1"/>
  <c r="F2633" i="1"/>
  <c r="E2633" i="1"/>
  <c r="J2632" i="1"/>
  <c r="I2632" i="1"/>
  <c r="H2632" i="1"/>
  <c r="G2632" i="1"/>
  <c r="F2632" i="1"/>
  <c r="E2632" i="1"/>
  <c r="J2631" i="1"/>
  <c r="I2631" i="1"/>
  <c r="H2631" i="1"/>
  <c r="G2631" i="1"/>
  <c r="F2631" i="1"/>
  <c r="E2631" i="1"/>
  <c r="J2630" i="1"/>
  <c r="I2630" i="1"/>
  <c r="H2630" i="1"/>
  <c r="G2630" i="1"/>
  <c r="F2630" i="1"/>
  <c r="E2630" i="1"/>
  <c r="J2629" i="1"/>
  <c r="I2629" i="1"/>
  <c r="H2629" i="1"/>
  <c r="G2629" i="1"/>
  <c r="F2629" i="1"/>
  <c r="E2629" i="1"/>
  <c r="J2628" i="1"/>
  <c r="I2628" i="1"/>
  <c r="H2628" i="1"/>
  <c r="G2628" i="1"/>
  <c r="F2628" i="1"/>
  <c r="E2628" i="1"/>
  <c r="J2627" i="1"/>
  <c r="I2627" i="1"/>
  <c r="H2627" i="1"/>
  <c r="G2627" i="1"/>
  <c r="F2627" i="1"/>
  <c r="E2627" i="1"/>
  <c r="J2626" i="1"/>
  <c r="I2626" i="1"/>
  <c r="H2626" i="1"/>
  <c r="G2626" i="1"/>
  <c r="F2626" i="1"/>
  <c r="E2626" i="1"/>
  <c r="J2625" i="1"/>
  <c r="I2625" i="1"/>
  <c r="H2625" i="1"/>
  <c r="G2625" i="1"/>
  <c r="F2625" i="1"/>
  <c r="E2625" i="1"/>
  <c r="J2624" i="1"/>
  <c r="I2624" i="1"/>
  <c r="H2624" i="1"/>
  <c r="G2624" i="1"/>
  <c r="F2624" i="1"/>
  <c r="E2624" i="1"/>
  <c r="J2623" i="1"/>
  <c r="I2623" i="1"/>
  <c r="H2623" i="1"/>
  <c r="G2623" i="1"/>
  <c r="F2623" i="1"/>
  <c r="E2623" i="1"/>
  <c r="J2622" i="1"/>
  <c r="I2622" i="1"/>
  <c r="H2622" i="1"/>
  <c r="G2622" i="1"/>
  <c r="F2622" i="1"/>
  <c r="E2622" i="1"/>
  <c r="J2621" i="1"/>
  <c r="I2621" i="1"/>
  <c r="H2621" i="1"/>
  <c r="G2621" i="1"/>
  <c r="F2621" i="1"/>
  <c r="E2621" i="1"/>
  <c r="J2620" i="1"/>
  <c r="I2620" i="1"/>
  <c r="H2620" i="1"/>
  <c r="G2620" i="1"/>
  <c r="F2620" i="1"/>
  <c r="E2620" i="1"/>
  <c r="J2619" i="1"/>
  <c r="I2619" i="1"/>
  <c r="H2619" i="1"/>
  <c r="G2619" i="1"/>
  <c r="F2619" i="1"/>
  <c r="E2619" i="1"/>
  <c r="J2618" i="1"/>
  <c r="I2618" i="1"/>
  <c r="H2618" i="1"/>
  <c r="G2618" i="1"/>
  <c r="F2618" i="1"/>
  <c r="E2618" i="1"/>
  <c r="J2617" i="1"/>
  <c r="I2617" i="1"/>
  <c r="H2617" i="1"/>
  <c r="G2617" i="1"/>
  <c r="F2617" i="1"/>
  <c r="E2617" i="1"/>
  <c r="J2616" i="1"/>
  <c r="I2616" i="1"/>
  <c r="H2616" i="1"/>
  <c r="G2616" i="1"/>
  <c r="F2616" i="1"/>
  <c r="E2616" i="1"/>
  <c r="J2615" i="1"/>
  <c r="I2615" i="1"/>
  <c r="H2615" i="1"/>
  <c r="G2615" i="1"/>
  <c r="F2615" i="1"/>
  <c r="E2615" i="1"/>
  <c r="J2614" i="1"/>
  <c r="I2614" i="1"/>
  <c r="H2614" i="1"/>
  <c r="G2614" i="1"/>
  <c r="F2614" i="1"/>
  <c r="E2614" i="1"/>
  <c r="J2613" i="1"/>
  <c r="I2613" i="1"/>
  <c r="H2613" i="1"/>
  <c r="G2613" i="1"/>
  <c r="F2613" i="1"/>
  <c r="E2613" i="1"/>
  <c r="J2612" i="1"/>
  <c r="I2612" i="1"/>
  <c r="H2612" i="1"/>
  <c r="G2612" i="1"/>
  <c r="F2612" i="1"/>
  <c r="E2612" i="1"/>
  <c r="J2611" i="1"/>
  <c r="I2611" i="1"/>
  <c r="H2611" i="1"/>
  <c r="G2611" i="1"/>
  <c r="F2611" i="1"/>
  <c r="E2611" i="1"/>
  <c r="J2610" i="1"/>
  <c r="I2610" i="1"/>
  <c r="H2610" i="1"/>
  <c r="G2610" i="1"/>
  <c r="F2610" i="1"/>
  <c r="E2610" i="1"/>
  <c r="J2609" i="1"/>
  <c r="I2609" i="1"/>
  <c r="H2609" i="1"/>
  <c r="G2609" i="1"/>
  <c r="F2609" i="1"/>
  <c r="E2609" i="1"/>
  <c r="J2608" i="1"/>
  <c r="I2608" i="1"/>
  <c r="H2608" i="1"/>
  <c r="G2608" i="1"/>
  <c r="F2608" i="1"/>
  <c r="E2608" i="1"/>
  <c r="J2607" i="1"/>
  <c r="I2607" i="1"/>
  <c r="H2607" i="1"/>
  <c r="G2607" i="1"/>
  <c r="F2607" i="1"/>
  <c r="E2607" i="1"/>
  <c r="J2606" i="1"/>
  <c r="I2606" i="1"/>
  <c r="H2606" i="1"/>
  <c r="G2606" i="1"/>
  <c r="F2606" i="1"/>
  <c r="E2606" i="1"/>
  <c r="J2605" i="1"/>
  <c r="I2605" i="1"/>
  <c r="H2605" i="1"/>
  <c r="G2605" i="1"/>
  <c r="F2605" i="1"/>
  <c r="E2605" i="1"/>
  <c r="J2604" i="1"/>
  <c r="I2604" i="1"/>
  <c r="H2604" i="1"/>
  <c r="G2604" i="1"/>
  <c r="F2604" i="1"/>
  <c r="E2604" i="1"/>
  <c r="J2603" i="1"/>
  <c r="I2603" i="1"/>
  <c r="H2603" i="1"/>
  <c r="G2603" i="1"/>
  <c r="F2603" i="1"/>
  <c r="E2603" i="1"/>
  <c r="J2602" i="1"/>
  <c r="I2602" i="1"/>
  <c r="H2602" i="1"/>
  <c r="G2602" i="1"/>
  <c r="F2602" i="1"/>
  <c r="E2602" i="1"/>
  <c r="J2601" i="1"/>
  <c r="I2601" i="1"/>
  <c r="H2601" i="1"/>
  <c r="G2601" i="1"/>
  <c r="F2601" i="1"/>
  <c r="E2601" i="1"/>
  <c r="J2600" i="1"/>
  <c r="I2600" i="1"/>
  <c r="H2600" i="1"/>
  <c r="G2600" i="1"/>
  <c r="F2600" i="1"/>
  <c r="E2600" i="1"/>
  <c r="J2599" i="1"/>
  <c r="I2599" i="1"/>
  <c r="H2599" i="1"/>
  <c r="G2599" i="1"/>
  <c r="F2599" i="1"/>
  <c r="E2599" i="1"/>
  <c r="J2598" i="1"/>
  <c r="I2598" i="1"/>
  <c r="H2598" i="1"/>
  <c r="G2598" i="1"/>
  <c r="F2598" i="1"/>
  <c r="E2598" i="1"/>
  <c r="J2597" i="1"/>
  <c r="I2597" i="1"/>
  <c r="H2597" i="1"/>
  <c r="G2597" i="1"/>
  <c r="F2597" i="1"/>
  <c r="E2597" i="1"/>
  <c r="J2596" i="1"/>
  <c r="I2596" i="1"/>
  <c r="H2596" i="1"/>
  <c r="G2596" i="1"/>
  <c r="F2596" i="1"/>
  <c r="E2596" i="1"/>
  <c r="J2595" i="1"/>
  <c r="I2595" i="1"/>
  <c r="H2595" i="1"/>
  <c r="G2595" i="1"/>
  <c r="F2595" i="1"/>
  <c r="E2595" i="1"/>
  <c r="J2594" i="1"/>
  <c r="I2594" i="1"/>
  <c r="H2594" i="1"/>
  <c r="G2594" i="1"/>
  <c r="F2594" i="1"/>
  <c r="E2594" i="1"/>
  <c r="J2593" i="1"/>
  <c r="I2593" i="1"/>
  <c r="H2593" i="1"/>
  <c r="G2593" i="1"/>
  <c r="F2593" i="1"/>
  <c r="E2593" i="1"/>
  <c r="J2592" i="1"/>
  <c r="I2592" i="1"/>
  <c r="H2592" i="1"/>
  <c r="G2592" i="1"/>
  <c r="F2592" i="1"/>
  <c r="E2592" i="1"/>
  <c r="J2591" i="1"/>
  <c r="I2591" i="1"/>
  <c r="H2591" i="1"/>
  <c r="G2591" i="1"/>
  <c r="F2591" i="1"/>
  <c r="E2591" i="1"/>
  <c r="J2590" i="1"/>
  <c r="I2590" i="1"/>
  <c r="H2590" i="1"/>
  <c r="G2590" i="1"/>
  <c r="F2590" i="1"/>
  <c r="E2590" i="1"/>
  <c r="J2589" i="1"/>
  <c r="I2589" i="1"/>
  <c r="H2589" i="1"/>
  <c r="G2589" i="1"/>
  <c r="F2589" i="1"/>
  <c r="E2589" i="1"/>
  <c r="J2588" i="1"/>
  <c r="I2588" i="1"/>
  <c r="H2588" i="1"/>
  <c r="G2588" i="1"/>
  <c r="F2588" i="1"/>
  <c r="E2588" i="1"/>
  <c r="J2587" i="1"/>
  <c r="I2587" i="1"/>
  <c r="H2587" i="1"/>
  <c r="G2587" i="1"/>
  <c r="F2587" i="1"/>
  <c r="E2587" i="1"/>
  <c r="J2586" i="1"/>
  <c r="I2586" i="1"/>
  <c r="H2586" i="1"/>
  <c r="G2586" i="1"/>
  <c r="F2586" i="1"/>
  <c r="E2586" i="1"/>
  <c r="J2585" i="1"/>
  <c r="I2585" i="1"/>
  <c r="H2585" i="1"/>
  <c r="G2585" i="1"/>
  <c r="F2585" i="1"/>
  <c r="E2585" i="1"/>
  <c r="J2584" i="1"/>
  <c r="I2584" i="1"/>
  <c r="H2584" i="1"/>
  <c r="G2584" i="1"/>
  <c r="F2584" i="1"/>
  <c r="E2584" i="1"/>
  <c r="J2583" i="1"/>
  <c r="I2583" i="1"/>
  <c r="H2583" i="1"/>
  <c r="G2583" i="1"/>
  <c r="F2583" i="1"/>
  <c r="E2583" i="1"/>
  <c r="J2582" i="1"/>
  <c r="I2582" i="1"/>
  <c r="H2582" i="1"/>
  <c r="G2582" i="1"/>
  <c r="F2582" i="1"/>
  <c r="E2582" i="1"/>
  <c r="J2581" i="1"/>
  <c r="I2581" i="1"/>
  <c r="H2581" i="1"/>
  <c r="G2581" i="1"/>
  <c r="F2581" i="1"/>
  <c r="E2581" i="1"/>
  <c r="J2580" i="1"/>
  <c r="I2580" i="1"/>
  <c r="H2580" i="1"/>
  <c r="G2580" i="1"/>
  <c r="F2580" i="1"/>
  <c r="E2580" i="1"/>
  <c r="J2579" i="1"/>
  <c r="I2579" i="1"/>
  <c r="H2579" i="1"/>
  <c r="G2579" i="1"/>
  <c r="F2579" i="1"/>
  <c r="E2579" i="1"/>
  <c r="J2578" i="1"/>
  <c r="I2578" i="1"/>
  <c r="H2578" i="1"/>
  <c r="G2578" i="1"/>
  <c r="F2578" i="1"/>
  <c r="E2578" i="1"/>
  <c r="J2577" i="1"/>
  <c r="I2577" i="1"/>
  <c r="H2577" i="1"/>
  <c r="G2577" i="1"/>
  <c r="F2577" i="1"/>
  <c r="E2577" i="1"/>
  <c r="J2576" i="1"/>
  <c r="I2576" i="1"/>
  <c r="H2576" i="1"/>
  <c r="G2576" i="1"/>
  <c r="F2576" i="1"/>
  <c r="E2576" i="1"/>
  <c r="J2575" i="1"/>
  <c r="I2575" i="1"/>
  <c r="H2575" i="1"/>
  <c r="G2575" i="1"/>
  <c r="F2575" i="1"/>
  <c r="E2575" i="1"/>
  <c r="J2574" i="1"/>
  <c r="I2574" i="1"/>
  <c r="H2574" i="1"/>
  <c r="G2574" i="1"/>
  <c r="F2574" i="1"/>
  <c r="E2574" i="1"/>
  <c r="J2573" i="1"/>
  <c r="I2573" i="1"/>
  <c r="H2573" i="1"/>
  <c r="G2573" i="1"/>
  <c r="F2573" i="1"/>
  <c r="E2573" i="1"/>
  <c r="J2572" i="1"/>
  <c r="I2572" i="1"/>
  <c r="H2572" i="1"/>
  <c r="G2572" i="1"/>
  <c r="F2572" i="1"/>
  <c r="E2572" i="1"/>
  <c r="J2571" i="1"/>
  <c r="I2571" i="1"/>
  <c r="H2571" i="1"/>
  <c r="G2571" i="1"/>
  <c r="F2571" i="1"/>
  <c r="E2571" i="1"/>
  <c r="J2570" i="1"/>
  <c r="I2570" i="1"/>
  <c r="H2570" i="1"/>
  <c r="G2570" i="1"/>
  <c r="F2570" i="1"/>
  <c r="E2570" i="1"/>
  <c r="J2569" i="1"/>
  <c r="I2569" i="1"/>
  <c r="H2569" i="1"/>
  <c r="G2569" i="1"/>
  <c r="F2569" i="1"/>
  <c r="E2569" i="1"/>
  <c r="J2568" i="1"/>
  <c r="I2568" i="1"/>
  <c r="H2568" i="1"/>
  <c r="G2568" i="1"/>
  <c r="F2568" i="1"/>
  <c r="E2568" i="1"/>
  <c r="J2567" i="1"/>
  <c r="I2567" i="1"/>
  <c r="H2567" i="1"/>
  <c r="G2567" i="1"/>
  <c r="F2567" i="1"/>
  <c r="E2567" i="1"/>
  <c r="J2566" i="1"/>
  <c r="I2566" i="1"/>
  <c r="H2566" i="1"/>
  <c r="G2566" i="1"/>
  <c r="F2566" i="1"/>
  <c r="E2566" i="1"/>
  <c r="J2565" i="1"/>
  <c r="I2565" i="1"/>
  <c r="H2565" i="1"/>
  <c r="G2565" i="1"/>
  <c r="F2565" i="1"/>
  <c r="E2565" i="1"/>
  <c r="J2564" i="1"/>
  <c r="I2564" i="1"/>
  <c r="H2564" i="1"/>
  <c r="G2564" i="1"/>
  <c r="F2564" i="1"/>
  <c r="E2564" i="1"/>
  <c r="J2563" i="1"/>
  <c r="I2563" i="1"/>
  <c r="H2563" i="1"/>
  <c r="G2563" i="1"/>
  <c r="F2563" i="1"/>
  <c r="E2563" i="1"/>
  <c r="J2562" i="1"/>
  <c r="I2562" i="1"/>
  <c r="H2562" i="1"/>
  <c r="G2562" i="1"/>
  <c r="F2562" i="1"/>
  <c r="E2562" i="1"/>
  <c r="J2561" i="1"/>
  <c r="I2561" i="1"/>
  <c r="H2561" i="1"/>
  <c r="G2561" i="1"/>
  <c r="F2561" i="1"/>
  <c r="E2561" i="1"/>
  <c r="J2560" i="1"/>
  <c r="I2560" i="1"/>
  <c r="H2560" i="1"/>
  <c r="G2560" i="1"/>
  <c r="F2560" i="1"/>
  <c r="E2560" i="1"/>
  <c r="J2559" i="1"/>
  <c r="I2559" i="1"/>
  <c r="H2559" i="1"/>
  <c r="G2559" i="1"/>
  <c r="F2559" i="1"/>
  <c r="E2559" i="1"/>
  <c r="J2558" i="1"/>
  <c r="I2558" i="1"/>
  <c r="H2558" i="1"/>
  <c r="G2558" i="1"/>
  <c r="F2558" i="1"/>
  <c r="E2558" i="1"/>
  <c r="J2557" i="1"/>
  <c r="I2557" i="1"/>
  <c r="H2557" i="1"/>
  <c r="G2557" i="1"/>
  <c r="F2557" i="1"/>
  <c r="E2557" i="1"/>
  <c r="J2556" i="1"/>
  <c r="I2556" i="1"/>
  <c r="H2556" i="1"/>
  <c r="G2556" i="1"/>
  <c r="F2556" i="1"/>
  <c r="E2556" i="1"/>
  <c r="J2555" i="1"/>
  <c r="I2555" i="1"/>
  <c r="H2555" i="1"/>
  <c r="G2555" i="1"/>
  <c r="F2555" i="1"/>
  <c r="E2555" i="1"/>
  <c r="J2554" i="1"/>
  <c r="I2554" i="1"/>
  <c r="H2554" i="1"/>
  <c r="G2554" i="1"/>
  <c r="F2554" i="1"/>
  <c r="E2554" i="1"/>
  <c r="J2553" i="1"/>
  <c r="I2553" i="1"/>
  <c r="H2553" i="1"/>
  <c r="G2553" i="1"/>
  <c r="F2553" i="1"/>
  <c r="E2553" i="1"/>
  <c r="J2552" i="1"/>
  <c r="I2552" i="1"/>
  <c r="H2552" i="1"/>
  <c r="G2552" i="1"/>
  <c r="F2552" i="1"/>
  <c r="E2552" i="1"/>
  <c r="J2551" i="1"/>
  <c r="I2551" i="1"/>
  <c r="H2551" i="1"/>
  <c r="G2551" i="1"/>
  <c r="F2551" i="1"/>
  <c r="E2551" i="1"/>
  <c r="J2550" i="1"/>
  <c r="I2550" i="1"/>
  <c r="H2550" i="1"/>
  <c r="G2550" i="1"/>
  <c r="F2550" i="1"/>
  <c r="E2550" i="1"/>
  <c r="J2549" i="1"/>
  <c r="I2549" i="1"/>
  <c r="H2549" i="1"/>
  <c r="G2549" i="1"/>
  <c r="F2549" i="1"/>
  <c r="E2549" i="1"/>
  <c r="J2548" i="1"/>
  <c r="I2548" i="1"/>
  <c r="H2548" i="1"/>
  <c r="G2548" i="1"/>
  <c r="F2548" i="1"/>
  <c r="E2548" i="1"/>
  <c r="J2547" i="1"/>
  <c r="I2547" i="1"/>
  <c r="H2547" i="1"/>
  <c r="G2547" i="1"/>
  <c r="F2547" i="1"/>
  <c r="E2547" i="1"/>
  <c r="J2546" i="1"/>
  <c r="I2546" i="1"/>
  <c r="H2546" i="1"/>
  <c r="G2546" i="1"/>
  <c r="F2546" i="1"/>
  <c r="E2546" i="1"/>
  <c r="J2545" i="1"/>
  <c r="I2545" i="1"/>
  <c r="H2545" i="1"/>
  <c r="G2545" i="1"/>
  <c r="F2545" i="1"/>
  <c r="E2545" i="1"/>
  <c r="J2544" i="1"/>
  <c r="I2544" i="1"/>
  <c r="H2544" i="1"/>
  <c r="G2544" i="1"/>
  <c r="F2544" i="1"/>
  <c r="E2544" i="1"/>
  <c r="J2543" i="1"/>
  <c r="I2543" i="1"/>
  <c r="H2543" i="1"/>
  <c r="G2543" i="1"/>
  <c r="F2543" i="1"/>
  <c r="E2543" i="1"/>
  <c r="J2542" i="1"/>
  <c r="I2542" i="1"/>
  <c r="H2542" i="1"/>
  <c r="G2542" i="1"/>
  <c r="F2542" i="1"/>
  <c r="E2542" i="1"/>
  <c r="J2541" i="1"/>
  <c r="I2541" i="1"/>
  <c r="H2541" i="1"/>
  <c r="G2541" i="1"/>
  <c r="F2541" i="1"/>
  <c r="E2541" i="1"/>
  <c r="J2540" i="1"/>
  <c r="I2540" i="1"/>
  <c r="H2540" i="1"/>
  <c r="G2540" i="1"/>
  <c r="F2540" i="1"/>
  <c r="E2540" i="1"/>
  <c r="J2539" i="1"/>
  <c r="I2539" i="1"/>
  <c r="H2539" i="1"/>
  <c r="G2539" i="1"/>
  <c r="F2539" i="1"/>
  <c r="E2539" i="1"/>
  <c r="J2538" i="1"/>
  <c r="I2538" i="1"/>
  <c r="H2538" i="1"/>
  <c r="G2538" i="1"/>
  <c r="F2538" i="1"/>
  <c r="E2538" i="1"/>
  <c r="J2537" i="1"/>
  <c r="I2537" i="1"/>
  <c r="H2537" i="1"/>
  <c r="G2537" i="1"/>
  <c r="F2537" i="1"/>
  <c r="E2537" i="1"/>
  <c r="J2536" i="1"/>
  <c r="I2536" i="1"/>
  <c r="H2536" i="1"/>
  <c r="G2536" i="1"/>
  <c r="F2536" i="1"/>
  <c r="E2536" i="1"/>
  <c r="J2535" i="1"/>
  <c r="I2535" i="1"/>
  <c r="H2535" i="1"/>
  <c r="G2535" i="1"/>
  <c r="F2535" i="1"/>
  <c r="E2535" i="1"/>
  <c r="J2534" i="1"/>
  <c r="I2534" i="1"/>
  <c r="H2534" i="1"/>
  <c r="G2534" i="1"/>
  <c r="F2534" i="1"/>
  <c r="E2534" i="1"/>
  <c r="J2533" i="1"/>
  <c r="I2533" i="1"/>
  <c r="H2533" i="1"/>
  <c r="G2533" i="1"/>
  <c r="F2533" i="1"/>
  <c r="E2533" i="1"/>
  <c r="J2532" i="1"/>
  <c r="I2532" i="1"/>
  <c r="H2532" i="1"/>
  <c r="G2532" i="1"/>
  <c r="F2532" i="1"/>
  <c r="E2532" i="1"/>
  <c r="J2531" i="1"/>
  <c r="I2531" i="1"/>
  <c r="H2531" i="1"/>
  <c r="G2531" i="1"/>
  <c r="F2531" i="1"/>
  <c r="E2531" i="1"/>
  <c r="J2530" i="1"/>
  <c r="I2530" i="1"/>
  <c r="H2530" i="1"/>
  <c r="G2530" i="1"/>
  <c r="F2530" i="1"/>
  <c r="E2530" i="1"/>
  <c r="J2529" i="1"/>
  <c r="I2529" i="1"/>
  <c r="H2529" i="1"/>
  <c r="G2529" i="1"/>
  <c r="F2529" i="1"/>
  <c r="E2529" i="1"/>
  <c r="J2528" i="1"/>
  <c r="I2528" i="1"/>
  <c r="H2528" i="1"/>
  <c r="G2528" i="1"/>
  <c r="F2528" i="1"/>
  <c r="E2528" i="1"/>
  <c r="J2527" i="1"/>
  <c r="I2527" i="1"/>
  <c r="H2527" i="1"/>
  <c r="G2527" i="1"/>
  <c r="F2527" i="1"/>
  <c r="E2527" i="1"/>
  <c r="J2526" i="1"/>
  <c r="I2526" i="1"/>
  <c r="H2526" i="1"/>
  <c r="G2526" i="1"/>
  <c r="F2526" i="1"/>
  <c r="E2526" i="1"/>
  <c r="J2525" i="1"/>
  <c r="I2525" i="1"/>
  <c r="H2525" i="1"/>
  <c r="G2525" i="1"/>
  <c r="F2525" i="1"/>
  <c r="E2525" i="1"/>
  <c r="J2524" i="1"/>
  <c r="I2524" i="1"/>
  <c r="H2524" i="1"/>
  <c r="G2524" i="1"/>
  <c r="F2524" i="1"/>
  <c r="E2524" i="1"/>
  <c r="J2523" i="1"/>
  <c r="I2523" i="1"/>
  <c r="H2523" i="1"/>
  <c r="G2523" i="1"/>
  <c r="F2523" i="1"/>
  <c r="E2523" i="1"/>
  <c r="J2522" i="1"/>
  <c r="I2522" i="1"/>
  <c r="H2522" i="1"/>
  <c r="G2522" i="1"/>
  <c r="F2522" i="1"/>
  <c r="E2522" i="1"/>
  <c r="J2521" i="1"/>
  <c r="I2521" i="1"/>
  <c r="H2521" i="1"/>
  <c r="G2521" i="1"/>
  <c r="F2521" i="1"/>
  <c r="E2521" i="1"/>
  <c r="J2520" i="1"/>
  <c r="I2520" i="1"/>
  <c r="H2520" i="1"/>
  <c r="G2520" i="1"/>
  <c r="F2520" i="1"/>
  <c r="E2520" i="1"/>
  <c r="J2519" i="1"/>
  <c r="I2519" i="1"/>
  <c r="H2519" i="1"/>
  <c r="G2519" i="1"/>
  <c r="F2519" i="1"/>
  <c r="E2519" i="1"/>
  <c r="J2518" i="1"/>
  <c r="I2518" i="1"/>
  <c r="H2518" i="1"/>
  <c r="G2518" i="1"/>
  <c r="F2518" i="1"/>
  <c r="E2518" i="1"/>
  <c r="J2517" i="1"/>
  <c r="I2517" i="1"/>
  <c r="H2517" i="1"/>
  <c r="G2517" i="1"/>
  <c r="F2517" i="1"/>
  <c r="E2517" i="1"/>
  <c r="J2516" i="1"/>
  <c r="I2516" i="1"/>
  <c r="H2516" i="1"/>
  <c r="G2516" i="1"/>
  <c r="F2516" i="1"/>
  <c r="E2516" i="1"/>
  <c r="J2515" i="1"/>
  <c r="I2515" i="1"/>
  <c r="H2515" i="1"/>
  <c r="G2515" i="1"/>
  <c r="F2515" i="1"/>
  <c r="E2515" i="1"/>
  <c r="J2514" i="1"/>
  <c r="I2514" i="1"/>
  <c r="H2514" i="1"/>
  <c r="G2514" i="1"/>
  <c r="F2514" i="1"/>
  <c r="E2514" i="1"/>
  <c r="J2513" i="1"/>
  <c r="I2513" i="1"/>
  <c r="H2513" i="1"/>
  <c r="G2513" i="1"/>
  <c r="F2513" i="1"/>
  <c r="E2513" i="1"/>
  <c r="J2512" i="1"/>
  <c r="I2512" i="1"/>
  <c r="H2512" i="1"/>
  <c r="G2512" i="1"/>
  <c r="F2512" i="1"/>
  <c r="E2512" i="1"/>
  <c r="J2511" i="1"/>
  <c r="I2511" i="1"/>
  <c r="H2511" i="1"/>
  <c r="G2511" i="1"/>
  <c r="F2511" i="1"/>
  <c r="E2511" i="1"/>
  <c r="J2510" i="1"/>
  <c r="I2510" i="1"/>
  <c r="H2510" i="1"/>
  <c r="G2510" i="1"/>
  <c r="F2510" i="1"/>
  <c r="E2510" i="1"/>
  <c r="J2509" i="1"/>
  <c r="I2509" i="1"/>
  <c r="H2509" i="1"/>
  <c r="G2509" i="1"/>
  <c r="F2509" i="1"/>
  <c r="E2509" i="1"/>
  <c r="J2508" i="1"/>
  <c r="I2508" i="1"/>
  <c r="H2508" i="1"/>
  <c r="G2508" i="1"/>
  <c r="F2508" i="1"/>
  <c r="E2508" i="1"/>
  <c r="J2507" i="1"/>
  <c r="I2507" i="1"/>
  <c r="H2507" i="1"/>
  <c r="G2507" i="1"/>
  <c r="F2507" i="1"/>
  <c r="E2507" i="1"/>
  <c r="J2506" i="1"/>
  <c r="I2506" i="1"/>
  <c r="H2506" i="1"/>
  <c r="G2506" i="1"/>
  <c r="F2506" i="1"/>
  <c r="E2506" i="1"/>
  <c r="J2505" i="1"/>
  <c r="I2505" i="1"/>
  <c r="H2505" i="1"/>
  <c r="G2505" i="1"/>
  <c r="F2505" i="1"/>
  <c r="E2505" i="1"/>
  <c r="J2504" i="1"/>
  <c r="I2504" i="1"/>
  <c r="H2504" i="1"/>
  <c r="G2504" i="1"/>
  <c r="F2504" i="1"/>
  <c r="E2504" i="1"/>
  <c r="J2503" i="1"/>
  <c r="I2503" i="1"/>
  <c r="H2503" i="1"/>
  <c r="G2503" i="1"/>
  <c r="F2503" i="1"/>
  <c r="E2503" i="1"/>
  <c r="J2502" i="1"/>
  <c r="I2502" i="1"/>
  <c r="H2502" i="1"/>
  <c r="G2502" i="1"/>
  <c r="F2502" i="1"/>
  <c r="E2502" i="1"/>
  <c r="J2501" i="1"/>
  <c r="I2501" i="1"/>
  <c r="H2501" i="1"/>
  <c r="G2501" i="1"/>
  <c r="F2501" i="1"/>
  <c r="E2501" i="1"/>
  <c r="J2500" i="1"/>
  <c r="I2500" i="1"/>
  <c r="H2500" i="1"/>
  <c r="G2500" i="1"/>
  <c r="F2500" i="1"/>
  <c r="E2500" i="1"/>
  <c r="J2499" i="1"/>
  <c r="I2499" i="1"/>
  <c r="H2499" i="1"/>
  <c r="G2499" i="1"/>
  <c r="F2499" i="1"/>
  <c r="E2499" i="1"/>
  <c r="J2498" i="1"/>
  <c r="I2498" i="1"/>
  <c r="H2498" i="1"/>
  <c r="G2498" i="1"/>
  <c r="F2498" i="1"/>
  <c r="E2498" i="1"/>
  <c r="J2497" i="1"/>
  <c r="I2497" i="1"/>
  <c r="H2497" i="1"/>
  <c r="G2497" i="1"/>
  <c r="F2497" i="1"/>
  <c r="E2497" i="1"/>
  <c r="J2496" i="1"/>
  <c r="I2496" i="1"/>
  <c r="H2496" i="1"/>
  <c r="G2496" i="1"/>
  <c r="F2496" i="1"/>
  <c r="E2496" i="1"/>
  <c r="J2495" i="1"/>
  <c r="I2495" i="1"/>
  <c r="H2495" i="1"/>
  <c r="G2495" i="1"/>
  <c r="F2495" i="1"/>
  <c r="E2495" i="1"/>
  <c r="J2494" i="1"/>
  <c r="I2494" i="1"/>
  <c r="H2494" i="1"/>
  <c r="G2494" i="1"/>
  <c r="F2494" i="1"/>
  <c r="E2494" i="1"/>
  <c r="J2493" i="1"/>
  <c r="I2493" i="1"/>
  <c r="H2493" i="1"/>
  <c r="G2493" i="1"/>
  <c r="F2493" i="1"/>
  <c r="E2493" i="1"/>
  <c r="J2492" i="1"/>
  <c r="I2492" i="1"/>
  <c r="H2492" i="1"/>
  <c r="G2492" i="1"/>
  <c r="F2492" i="1"/>
  <c r="E2492" i="1"/>
  <c r="J2491" i="1"/>
  <c r="I2491" i="1"/>
  <c r="H2491" i="1"/>
  <c r="G2491" i="1"/>
  <c r="F2491" i="1"/>
  <c r="E2491" i="1"/>
  <c r="J2490" i="1"/>
  <c r="I2490" i="1"/>
  <c r="H2490" i="1"/>
  <c r="G2490" i="1"/>
  <c r="F2490" i="1"/>
  <c r="E2490" i="1"/>
  <c r="J2489" i="1"/>
  <c r="I2489" i="1"/>
  <c r="H2489" i="1"/>
  <c r="G2489" i="1"/>
  <c r="F2489" i="1"/>
  <c r="E2489" i="1"/>
  <c r="J2488" i="1"/>
  <c r="I2488" i="1"/>
  <c r="H2488" i="1"/>
  <c r="G2488" i="1"/>
  <c r="F2488" i="1"/>
  <c r="E2488" i="1"/>
  <c r="J2487" i="1"/>
  <c r="I2487" i="1"/>
  <c r="H2487" i="1"/>
  <c r="G2487" i="1"/>
  <c r="F2487" i="1"/>
  <c r="E2487" i="1"/>
  <c r="J2486" i="1"/>
  <c r="I2486" i="1"/>
  <c r="H2486" i="1"/>
  <c r="G2486" i="1"/>
  <c r="F2486" i="1"/>
  <c r="E2486" i="1"/>
  <c r="J2485" i="1"/>
  <c r="I2485" i="1"/>
  <c r="H2485" i="1"/>
  <c r="G2485" i="1"/>
  <c r="F2485" i="1"/>
  <c r="E2485" i="1"/>
  <c r="J2484" i="1"/>
  <c r="I2484" i="1"/>
  <c r="H2484" i="1"/>
  <c r="G2484" i="1"/>
  <c r="F2484" i="1"/>
  <c r="E2484" i="1"/>
  <c r="J2483" i="1"/>
  <c r="I2483" i="1"/>
  <c r="H2483" i="1"/>
  <c r="G2483" i="1"/>
  <c r="F2483" i="1"/>
  <c r="E2483" i="1"/>
  <c r="J2482" i="1"/>
  <c r="I2482" i="1"/>
  <c r="H2482" i="1"/>
  <c r="G2482" i="1"/>
  <c r="F2482" i="1"/>
  <c r="E2482" i="1"/>
  <c r="J2481" i="1"/>
  <c r="I2481" i="1"/>
  <c r="H2481" i="1"/>
  <c r="G2481" i="1"/>
  <c r="F2481" i="1"/>
  <c r="E2481" i="1"/>
  <c r="J2480" i="1"/>
  <c r="I2480" i="1"/>
  <c r="H2480" i="1"/>
  <c r="G2480" i="1"/>
  <c r="F2480" i="1"/>
  <c r="E2480" i="1"/>
  <c r="J2479" i="1"/>
  <c r="I2479" i="1"/>
  <c r="H2479" i="1"/>
  <c r="G2479" i="1"/>
  <c r="F2479" i="1"/>
  <c r="E2479" i="1"/>
  <c r="J2478" i="1"/>
  <c r="I2478" i="1"/>
  <c r="H2478" i="1"/>
  <c r="G2478" i="1"/>
  <c r="F2478" i="1"/>
  <c r="E2478" i="1"/>
  <c r="J2477" i="1"/>
  <c r="I2477" i="1"/>
  <c r="H2477" i="1"/>
  <c r="G2477" i="1"/>
  <c r="F2477" i="1"/>
  <c r="E2477" i="1"/>
  <c r="J2476" i="1"/>
  <c r="I2476" i="1"/>
  <c r="H2476" i="1"/>
  <c r="G2476" i="1"/>
  <c r="F2476" i="1"/>
  <c r="E2476" i="1"/>
  <c r="J2475" i="1"/>
  <c r="I2475" i="1"/>
  <c r="H2475" i="1"/>
  <c r="G2475" i="1"/>
  <c r="F2475" i="1"/>
  <c r="E2475" i="1"/>
  <c r="J2474" i="1"/>
  <c r="I2474" i="1"/>
  <c r="H2474" i="1"/>
  <c r="G2474" i="1"/>
  <c r="F2474" i="1"/>
  <c r="E2474" i="1"/>
  <c r="J2473" i="1"/>
  <c r="I2473" i="1"/>
  <c r="H2473" i="1"/>
  <c r="G2473" i="1"/>
  <c r="F2473" i="1"/>
  <c r="E2473" i="1"/>
  <c r="J2472" i="1"/>
  <c r="I2472" i="1"/>
  <c r="H2472" i="1"/>
  <c r="G2472" i="1"/>
  <c r="F2472" i="1"/>
  <c r="E2472" i="1"/>
  <c r="J2471" i="1"/>
  <c r="I2471" i="1"/>
  <c r="H2471" i="1"/>
  <c r="G2471" i="1"/>
  <c r="F2471" i="1"/>
  <c r="E2471" i="1"/>
  <c r="J2470" i="1"/>
  <c r="I2470" i="1"/>
  <c r="H2470" i="1"/>
  <c r="G2470" i="1"/>
  <c r="F2470" i="1"/>
  <c r="E2470" i="1"/>
  <c r="J2469" i="1"/>
  <c r="I2469" i="1"/>
  <c r="H2469" i="1"/>
  <c r="G2469" i="1"/>
  <c r="F2469" i="1"/>
  <c r="E2469" i="1"/>
  <c r="J2468" i="1"/>
  <c r="I2468" i="1"/>
  <c r="H2468" i="1"/>
  <c r="G2468" i="1"/>
  <c r="F2468" i="1"/>
  <c r="E2468" i="1"/>
  <c r="J2467" i="1"/>
  <c r="I2467" i="1"/>
  <c r="H2467" i="1"/>
  <c r="G2467" i="1"/>
  <c r="F2467" i="1"/>
  <c r="E2467" i="1"/>
  <c r="J2466" i="1"/>
  <c r="I2466" i="1"/>
  <c r="H2466" i="1"/>
  <c r="G2466" i="1"/>
  <c r="F2466" i="1"/>
  <c r="E2466" i="1"/>
  <c r="J2465" i="1"/>
  <c r="I2465" i="1"/>
  <c r="H2465" i="1"/>
  <c r="G2465" i="1"/>
  <c r="F2465" i="1"/>
  <c r="E2465" i="1"/>
  <c r="J2464" i="1"/>
  <c r="I2464" i="1"/>
  <c r="H2464" i="1"/>
  <c r="G2464" i="1"/>
  <c r="F2464" i="1"/>
  <c r="E2464" i="1"/>
  <c r="J2463" i="1"/>
  <c r="I2463" i="1"/>
  <c r="H2463" i="1"/>
  <c r="G2463" i="1"/>
  <c r="F2463" i="1"/>
  <c r="E2463" i="1"/>
  <c r="J2462" i="1"/>
  <c r="I2462" i="1"/>
  <c r="H2462" i="1"/>
  <c r="G2462" i="1"/>
  <c r="F2462" i="1"/>
  <c r="E2462" i="1"/>
  <c r="J2461" i="1"/>
  <c r="I2461" i="1"/>
  <c r="H2461" i="1"/>
  <c r="G2461" i="1"/>
  <c r="F2461" i="1"/>
  <c r="E2461" i="1"/>
  <c r="J2460" i="1"/>
  <c r="I2460" i="1"/>
  <c r="H2460" i="1"/>
  <c r="G2460" i="1"/>
  <c r="F2460" i="1"/>
  <c r="E2460" i="1"/>
  <c r="J2459" i="1"/>
  <c r="I2459" i="1"/>
  <c r="H2459" i="1"/>
  <c r="G2459" i="1"/>
  <c r="F2459" i="1"/>
  <c r="E2459" i="1"/>
  <c r="J2458" i="1"/>
  <c r="I2458" i="1"/>
  <c r="H2458" i="1"/>
  <c r="G2458" i="1"/>
  <c r="F2458" i="1"/>
  <c r="E2458" i="1"/>
  <c r="J2457" i="1"/>
  <c r="I2457" i="1"/>
  <c r="H2457" i="1"/>
  <c r="G2457" i="1"/>
  <c r="F2457" i="1"/>
  <c r="E2457" i="1"/>
  <c r="J2456" i="1"/>
  <c r="I2456" i="1"/>
  <c r="H2456" i="1"/>
  <c r="G2456" i="1"/>
  <c r="F2456" i="1"/>
  <c r="E2456" i="1"/>
  <c r="J2455" i="1"/>
  <c r="I2455" i="1"/>
  <c r="H2455" i="1"/>
  <c r="G2455" i="1"/>
  <c r="F2455" i="1"/>
  <c r="E2455" i="1"/>
  <c r="J2454" i="1"/>
  <c r="I2454" i="1"/>
  <c r="H2454" i="1"/>
  <c r="G2454" i="1"/>
  <c r="F2454" i="1"/>
  <c r="E2454" i="1"/>
  <c r="J2453" i="1"/>
  <c r="I2453" i="1"/>
  <c r="H2453" i="1"/>
  <c r="G2453" i="1"/>
  <c r="F2453" i="1"/>
  <c r="E2453" i="1"/>
  <c r="J2452" i="1"/>
  <c r="I2452" i="1"/>
  <c r="H2452" i="1"/>
  <c r="G2452" i="1"/>
  <c r="F2452" i="1"/>
  <c r="E2452" i="1"/>
  <c r="J2451" i="1"/>
  <c r="I2451" i="1"/>
  <c r="H2451" i="1"/>
  <c r="G2451" i="1"/>
  <c r="F2451" i="1"/>
  <c r="E2451" i="1"/>
  <c r="J2450" i="1"/>
  <c r="I2450" i="1"/>
  <c r="H2450" i="1"/>
  <c r="G2450" i="1"/>
  <c r="F2450" i="1"/>
  <c r="E2450" i="1"/>
  <c r="J2449" i="1"/>
  <c r="I2449" i="1"/>
  <c r="H2449" i="1"/>
  <c r="G2449" i="1"/>
  <c r="F2449" i="1"/>
  <c r="E2449" i="1"/>
  <c r="J2448" i="1"/>
  <c r="I2448" i="1"/>
  <c r="H2448" i="1"/>
  <c r="G2448" i="1"/>
  <c r="F2448" i="1"/>
  <c r="E2448" i="1"/>
  <c r="J2447" i="1"/>
  <c r="I2447" i="1"/>
  <c r="H2447" i="1"/>
  <c r="G2447" i="1"/>
  <c r="F2447" i="1"/>
  <c r="E2447" i="1"/>
  <c r="J2446" i="1"/>
  <c r="I2446" i="1"/>
  <c r="H2446" i="1"/>
  <c r="G2446" i="1"/>
  <c r="F2446" i="1"/>
  <c r="E2446" i="1"/>
  <c r="J2445" i="1"/>
  <c r="I2445" i="1"/>
  <c r="H2445" i="1"/>
  <c r="G2445" i="1"/>
  <c r="F2445" i="1"/>
  <c r="E2445" i="1"/>
  <c r="J2444" i="1"/>
  <c r="I2444" i="1"/>
  <c r="H2444" i="1"/>
  <c r="G2444" i="1"/>
  <c r="F2444" i="1"/>
  <c r="E2444" i="1"/>
  <c r="J2443" i="1"/>
  <c r="I2443" i="1"/>
  <c r="H2443" i="1"/>
  <c r="G2443" i="1"/>
  <c r="F2443" i="1"/>
  <c r="E2443" i="1"/>
  <c r="J2442" i="1"/>
  <c r="I2442" i="1"/>
  <c r="H2442" i="1"/>
  <c r="G2442" i="1"/>
  <c r="F2442" i="1"/>
  <c r="E2442" i="1"/>
  <c r="J2441" i="1"/>
  <c r="I2441" i="1"/>
  <c r="H2441" i="1"/>
  <c r="G2441" i="1"/>
  <c r="F2441" i="1"/>
  <c r="E2441" i="1"/>
  <c r="J2440" i="1"/>
  <c r="I2440" i="1"/>
  <c r="H2440" i="1"/>
  <c r="G2440" i="1"/>
  <c r="F2440" i="1"/>
  <c r="E2440" i="1"/>
  <c r="J2439" i="1"/>
  <c r="I2439" i="1"/>
  <c r="H2439" i="1"/>
  <c r="G2439" i="1"/>
  <c r="F2439" i="1"/>
  <c r="E2439" i="1"/>
  <c r="J2438" i="1"/>
  <c r="I2438" i="1"/>
  <c r="H2438" i="1"/>
  <c r="G2438" i="1"/>
  <c r="F2438" i="1"/>
  <c r="E2438" i="1"/>
  <c r="J2437" i="1"/>
  <c r="I2437" i="1"/>
  <c r="H2437" i="1"/>
  <c r="G2437" i="1"/>
  <c r="F2437" i="1"/>
  <c r="E2437" i="1"/>
  <c r="J2436" i="1"/>
  <c r="I2436" i="1"/>
  <c r="H2436" i="1"/>
  <c r="G2436" i="1"/>
  <c r="F2436" i="1"/>
  <c r="E2436" i="1"/>
  <c r="J2435" i="1"/>
  <c r="I2435" i="1"/>
  <c r="H2435" i="1"/>
  <c r="G2435" i="1"/>
  <c r="F2435" i="1"/>
  <c r="E2435" i="1"/>
  <c r="J2434" i="1"/>
  <c r="I2434" i="1"/>
  <c r="H2434" i="1"/>
  <c r="G2434" i="1"/>
  <c r="F2434" i="1"/>
  <c r="E2434" i="1"/>
  <c r="J2433" i="1"/>
  <c r="I2433" i="1"/>
  <c r="H2433" i="1"/>
  <c r="G2433" i="1"/>
  <c r="F2433" i="1"/>
  <c r="E2433" i="1"/>
  <c r="J2432" i="1"/>
  <c r="I2432" i="1"/>
  <c r="H2432" i="1"/>
  <c r="G2432" i="1"/>
  <c r="F2432" i="1"/>
  <c r="E2432" i="1"/>
  <c r="J2431" i="1"/>
  <c r="I2431" i="1"/>
  <c r="H2431" i="1"/>
  <c r="G2431" i="1"/>
  <c r="F2431" i="1"/>
  <c r="E2431" i="1"/>
  <c r="J2430" i="1"/>
  <c r="I2430" i="1"/>
  <c r="H2430" i="1"/>
  <c r="G2430" i="1"/>
  <c r="F2430" i="1"/>
  <c r="E2430" i="1"/>
  <c r="J2429" i="1"/>
  <c r="I2429" i="1"/>
  <c r="H2429" i="1"/>
  <c r="G2429" i="1"/>
  <c r="F2429" i="1"/>
  <c r="E2429" i="1"/>
  <c r="J2428" i="1"/>
  <c r="I2428" i="1"/>
  <c r="H2428" i="1"/>
  <c r="G2428" i="1"/>
  <c r="F2428" i="1"/>
  <c r="E2428" i="1"/>
  <c r="J2427" i="1"/>
  <c r="I2427" i="1"/>
  <c r="H2427" i="1"/>
  <c r="G2427" i="1"/>
  <c r="F2427" i="1"/>
  <c r="E2427" i="1"/>
  <c r="J2426" i="1"/>
  <c r="I2426" i="1"/>
  <c r="H2426" i="1"/>
  <c r="G2426" i="1"/>
  <c r="F2426" i="1"/>
  <c r="E2426" i="1"/>
  <c r="J2425" i="1"/>
  <c r="I2425" i="1"/>
  <c r="H2425" i="1"/>
  <c r="G2425" i="1"/>
  <c r="F2425" i="1"/>
  <c r="E2425" i="1"/>
  <c r="J2424" i="1"/>
  <c r="I2424" i="1"/>
  <c r="H2424" i="1"/>
  <c r="G2424" i="1"/>
  <c r="F2424" i="1"/>
  <c r="E2424" i="1"/>
  <c r="J2423" i="1"/>
  <c r="I2423" i="1"/>
  <c r="H2423" i="1"/>
  <c r="G2423" i="1"/>
  <c r="F2423" i="1"/>
  <c r="E2423" i="1"/>
  <c r="J2422" i="1"/>
  <c r="I2422" i="1"/>
  <c r="H2422" i="1"/>
  <c r="G2422" i="1"/>
  <c r="F2422" i="1"/>
  <c r="E2422" i="1"/>
  <c r="J2421" i="1"/>
  <c r="I2421" i="1"/>
  <c r="H2421" i="1"/>
  <c r="G2421" i="1"/>
  <c r="F2421" i="1"/>
  <c r="E2421" i="1"/>
  <c r="J2420" i="1"/>
  <c r="I2420" i="1"/>
  <c r="H2420" i="1"/>
  <c r="G2420" i="1"/>
  <c r="F2420" i="1"/>
  <c r="E2420" i="1"/>
  <c r="J2419" i="1"/>
  <c r="I2419" i="1"/>
  <c r="H2419" i="1"/>
  <c r="G2419" i="1"/>
  <c r="F2419" i="1"/>
  <c r="E2419" i="1"/>
  <c r="J2418" i="1"/>
  <c r="I2418" i="1"/>
  <c r="H2418" i="1"/>
  <c r="G2418" i="1"/>
  <c r="F2418" i="1"/>
  <c r="E2418" i="1"/>
  <c r="J2417" i="1"/>
  <c r="I2417" i="1"/>
  <c r="H2417" i="1"/>
  <c r="G2417" i="1"/>
  <c r="F2417" i="1"/>
  <c r="E2417" i="1"/>
  <c r="J2416" i="1"/>
  <c r="I2416" i="1"/>
  <c r="H2416" i="1"/>
  <c r="G2416" i="1"/>
  <c r="F2416" i="1"/>
  <c r="E2416" i="1"/>
  <c r="J2415" i="1"/>
  <c r="I2415" i="1"/>
  <c r="H2415" i="1"/>
  <c r="G2415" i="1"/>
  <c r="F2415" i="1"/>
  <c r="E2415" i="1"/>
  <c r="J2414" i="1"/>
  <c r="I2414" i="1"/>
  <c r="H2414" i="1"/>
  <c r="G2414" i="1"/>
  <c r="F2414" i="1"/>
  <c r="E2414" i="1"/>
  <c r="J2413" i="1"/>
  <c r="I2413" i="1"/>
  <c r="H2413" i="1"/>
  <c r="G2413" i="1"/>
  <c r="F2413" i="1"/>
  <c r="E2413" i="1"/>
  <c r="J2412" i="1"/>
  <c r="I2412" i="1"/>
  <c r="H2412" i="1"/>
  <c r="G2412" i="1"/>
  <c r="F2412" i="1"/>
  <c r="E2412" i="1"/>
  <c r="J2411" i="1"/>
  <c r="I2411" i="1"/>
  <c r="H2411" i="1"/>
  <c r="G2411" i="1"/>
  <c r="F2411" i="1"/>
  <c r="E2411" i="1"/>
  <c r="J2410" i="1"/>
  <c r="I2410" i="1"/>
  <c r="H2410" i="1"/>
  <c r="G2410" i="1"/>
  <c r="F2410" i="1"/>
  <c r="E2410" i="1"/>
  <c r="J2409" i="1"/>
  <c r="I2409" i="1"/>
  <c r="H2409" i="1"/>
  <c r="G2409" i="1"/>
  <c r="F2409" i="1"/>
  <c r="E2409" i="1"/>
  <c r="J2408" i="1"/>
  <c r="I2408" i="1"/>
  <c r="H2408" i="1"/>
  <c r="G2408" i="1"/>
  <c r="F2408" i="1"/>
  <c r="E2408" i="1"/>
  <c r="J2407" i="1"/>
  <c r="I2407" i="1"/>
  <c r="H2407" i="1"/>
  <c r="G2407" i="1"/>
  <c r="F2407" i="1"/>
  <c r="E2407" i="1"/>
  <c r="J2406" i="1"/>
  <c r="I2406" i="1"/>
  <c r="H2406" i="1"/>
  <c r="G2406" i="1"/>
  <c r="F2406" i="1"/>
  <c r="E2406" i="1"/>
  <c r="J2405" i="1"/>
  <c r="I2405" i="1"/>
  <c r="H2405" i="1"/>
  <c r="G2405" i="1"/>
  <c r="F2405" i="1"/>
  <c r="E2405" i="1"/>
  <c r="J2404" i="1"/>
  <c r="I2404" i="1"/>
  <c r="H2404" i="1"/>
  <c r="G2404" i="1"/>
  <c r="F2404" i="1"/>
  <c r="E2404" i="1"/>
  <c r="J2403" i="1"/>
  <c r="I2403" i="1"/>
  <c r="H2403" i="1"/>
  <c r="G2403" i="1"/>
  <c r="F2403" i="1"/>
  <c r="E2403" i="1"/>
  <c r="J2402" i="1"/>
  <c r="I2402" i="1"/>
  <c r="H2402" i="1"/>
  <c r="G2402" i="1"/>
  <c r="F2402" i="1"/>
  <c r="E2402" i="1"/>
  <c r="J2401" i="1"/>
  <c r="I2401" i="1"/>
  <c r="H2401" i="1"/>
  <c r="G2401" i="1"/>
  <c r="F2401" i="1"/>
  <c r="E2401" i="1"/>
  <c r="J2400" i="1"/>
  <c r="I2400" i="1"/>
  <c r="H2400" i="1"/>
  <c r="G2400" i="1"/>
  <c r="F2400" i="1"/>
  <c r="E2400" i="1"/>
  <c r="J2399" i="1"/>
  <c r="I2399" i="1"/>
  <c r="H2399" i="1"/>
  <c r="G2399" i="1"/>
  <c r="F2399" i="1"/>
  <c r="E2399" i="1"/>
  <c r="J2398" i="1"/>
  <c r="I2398" i="1"/>
  <c r="H2398" i="1"/>
  <c r="G2398" i="1"/>
  <c r="F2398" i="1"/>
  <c r="E2398" i="1"/>
  <c r="J2397" i="1"/>
  <c r="I2397" i="1"/>
  <c r="H2397" i="1"/>
  <c r="G2397" i="1"/>
  <c r="F2397" i="1"/>
  <c r="E2397" i="1"/>
  <c r="J2396" i="1"/>
  <c r="I2396" i="1"/>
  <c r="H2396" i="1"/>
  <c r="G2396" i="1"/>
  <c r="F2396" i="1"/>
  <c r="E2396" i="1"/>
  <c r="J2395" i="1"/>
  <c r="I2395" i="1"/>
  <c r="H2395" i="1"/>
  <c r="G2395" i="1"/>
  <c r="F2395" i="1"/>
  <c r="E2395" i="1"/>
  <c r="J2394" i="1"/>
  <c r="I2394" i="1"/>
  <c r="H2394" i="1"/>
  <c r="G2394" i="1"/>
  <c r="F2394" i="1"/>
  <c r="E2394" i="1"/>
  <c r="J2393" i="1"/>
  <c r="I2393" i="1"/>
  <c r="H2393" i="1"/>
  <c r="G2393" i="1"/>
  <c r="F2393" i="1"/>
  <c r="E2393" i="1"/>
  <c r="J2392" i="1"/>
  <c r="I2392" i="1"/>
  <c r="H2392" i="1"/>
  <c r="G2392" i="1"/>
  <c r="F2392" i="1"/>
  <c r="E2392" i="1"/>
  <c r="J2391" i="1"/>
  <c r="I2391" i="1"/>
  <c r="H2391" i="1"/>
  <c r="G2391" i="1"/>
  <c r="F2391" i="1"/>
  <c r="E2391" i="1"/>
  <c r="J2390" i="1"/>
  <c r="I2390" i="1"/>
  <c r="H2390" i="1"/>
  <c r="G2390" i="1"/>
  <c r="F2390" i="1"/>
  <c r="E2390" i="1"/>
  <c r="J2389" i="1"/>
  <c r="I2389" i="1"/>
  <c r="H2389" i="1"/>
  <c r="G2389" i="1"/>
  <c r="F2389" i="1"/>
  <c r="E2389" i="1"/>
  <c r="J2388" i="1"/>
  <c r="I2388" i="1"/>
  <c r="H2388" i="1"/>
  <c r="G2388" i="1"/>
  <c r="F2388" i="1"/>
  <c r="E2388" i="1"/>
  <c r="J2387" i="1"/>
  <c r="I2387" i="1"/>
  <c r="H2387" i="1"/>
  <c r="G2387" i="1"/>
  <c r="F2387" i="1"/>
  <c r="E2387" i="1"/>
  <c r="J2386" i="1"/>
  <c r="I2386" i="1"/>
  <c r="H2386" i="1"/>
  <c r="G2386" i="1"/>
  <c r="F2386" i="1"/>
  <c r="E2386" i="1"/>
  <c r="J2385" i="1"/>
  <c r="I2385" i="1"/>
  <c r="H2385" i="1"/>
  <c r="G2385" i="1"/>
  <c r="F2385" i="1"/>
  <c r="E2385" i="1"/>
  <c r="J2384" i="1"/>
  <c r="I2384" i="1"/>
  <c r="H2384" i="1"/>
  <c r="G2384" i="1"/>
  <c r="F2384" i="1"/>
  <c r="E2384" i="1"/>
  <c r="J2383" i="1"/>
  <c r="I2383" i="1"/>
  <c r="H2383" i="1"/>
  <c r="G2383" i="1"/>
  <c r="F2383" i="1"/>
  <c r="E2383" i="1"/>
  <c r="J2382" i="1"/>
  <c r="I2382" i="1"/>
  <c r="H2382" i="1"/>
  <c r="G2382" i="1"/>
  <c r="F2382" i="1"/>
  <c r="E2382" i="1"/>
  <c r="J2381" i="1"/>
  <c r="I2381" i="1"/>
  <c r="H2381" i="1"/>
  <c r="G2381" i="1"/>
  <c r="F2381" i="1"/>
  <c r="E2381" i="1"/>
  <c r="J2380" i="1"/>
  <c r="I2380" i="1"/>
  <c r="H2380" i="1"/>
  <c r="G2380" i="1"/>
  <c r="F2380" i="1"/>
  <c r="E2380" i="1"/>
  <c r="J2379" i="1"/>
  <c r="I2379" i="1"/>
  <c r="H2379" i="1"/>
  <c r="G2379" i="1"/>
  <c r="F2379" i="1"/>
  <c r="E2379" i="1"/>
  <c r="J2378" i="1"/>
  <c r="I2378" i="1"/>
  <c r="H2378" i="1"/>
  <c r="G2378" i="1"/>
  <c r="F2378" i="1"/>
  <c r="E2378" i="1"/>
  <c r="J2377" i="1"/>
  <c r="I2377" i="1"/>
  <c r="H2377" i="1"/>
  <c r="G2377" i="1"/>
  <c r="F2377" i="1"/>
  <c r="E2377" i="1"/>
  <c r="J2376" i="1"/>
  <c r="I2376" i="1"/>
  <c r="H2376" i="1"/>
  <c r="G2376" i="1"/>
  <c r="F2376" i="1"/>
  <c r="E2376" i="1"/>
  <c r="J2375" i="1"/>
  <c r="I2375" i="1"/>
  <c r="H2375" i="1"/>
  <c r="G2375" i="1"/>
  <c r="F2375" i="1"/>
  <c r="E2375" i="1"/>
  <c r="J2374" i="1"/>
  <c r="I2374" i="1"/>
  <c r="H2374" i="1"/>
  <c r="G2374" i="1"/>
  <c r="F2374" i="1"/>
  <c r="E2374" i="1"/>
  <c r="J2373" i="1"/>
  <c r="I2373" i="1"/>
  <c r="H2373" i="1"/>
  <c r="G2373" i="1"/>
  <c r="F2373" i="1"/>
  <c r="E2373" i="1"/>
  <c r="J2372" i="1"/>
  <c r="I2372" i="1"/>
  <c r="H2372" i="1"/>
  <c r="G2372" i="1"/>
  <c r="F2372" i="1"/>
  <c r="E2372" i="1"/>
  <c r="J2371" i="1"/>
  <c r="I2371" i="1"/>
  <c r="H2371" i="1"/>
  <c r="G2371" i="1"/>
  <c r="F2371" i="1"/>
  <c r="E2371" i="1"/>
  <c r="J2370" i="1"/>
  <c r="I2370" i="1"/>
  <c r="H2370" i="1"/>
  <c r="G2370" i="1"/>
  <c r="F2370" i="1"/>
  <c r="E2370" i="1"/>
  <c r="J2369" i="1"/>
  <c r="I2369" i="1"/>
  <c r="H2369" i="1"/>
  <c r="G2369" i="1"/>
  <c r="F2369" i="1"/>
  <c r="E2369" i="1"/>
  <c r="J2368" i="1"/>
  <c r="I2368" i="1"/>
  <c r="H2368" i="1"/>
  <c r="G2368" i="1"/>
  <c r="F2368" i="1"/>
  <c r="E2368" i="1"/>
  <c r="J2367" i="1"/>
  <c r="I2367" i="1"/>
  <c r="H2367" i="1"/>
  <c r="G2367" i="1"/>
  <c r="F2367" i="1"/>
  <c r="E2367" i="1"/>
  <c r="J2366" i="1"/>
  <c r="I2366" i="1"/>
  <c r="H2366" i="1"/>
  <c r="G2366" i="1"/>
  <c r="F2366" i="1"/>
  <c r="E2366" i="1"/>
  <c r="J2365" i="1"/>
  <c r="I2365" i="1"/>
  <c r="H2365" i="1"/>
  <c r="G2365" i="1"/>
  <c r="F2365" i="1"/>
  <c r="E2365" i="1"/>
  <c r="J2364" i="1"/>
  <c r="I2364" i="1"/>
  <c r="H2364" i="1"/>
  <c r="G2364" i="1"/>
  <c r="F2364" i="1"/>
  <c r="E2364" i="1"/>
  <c r="J2363" i="1"/>
  <c r="I2363" i="1"/>
  <c r="H2363" i="1"/>
  <c r="G2363" i="1"/>
  <c r="F2363" i="1"/>
  <c r="E2363" i="1"/>
  <c r="J2362" i="1"/>
  <c r="I2362" i="1"/>
  <c r="H2362" i="1"/>
  <c r="G2362" i="1"/>
  <c r="F2362" i="1"/>
  <c r="E2362" i="1"/>
  <c r="J2361" i="1"/>
  <c r="I2361" i="1"/>
  <c r="H2361" i="1"/>
  <c r="G2361" i="1"/>
  <c r="F2361" i="1"/>
  <c r="E2361" i="1"/>
  <c r="J2360" i="1"/>
  <c r="I2360" i="1"/>
  <c r="H2360" i="1"/>
  <c r="G2360" i="1"/>
  <c r="F2360" i="1"/>
  <c r="E2360" i="1"/>
  <c r="J2359" i="1"/>
  <c r="I2359" i="1"/>
  <c r="H2359" i="1"/>
  <c r="G2359" i="1"/>
  <c r="F2359" i="1"/>
  <c r="E2359" i="1"/>
  <c r="J2358" i="1"/>
  <c r="I2358" i="1"/>
  <c r="H2358" i="1"/>
  <c r="G2358" i="1"/>
  <c r="F2358" i="1"/>
  <c r="E2358" i="1"/>
  <c r="J2357" i="1"/>
  <c r="I2357" i="1"/>
  <c r="H2357" i="1"/>
  <c r="G2357" i="1"/>
  <c r="F2357" i="1"/>
  <c r="E2357" i="1"/>
  <c r="J2356" i="1"/>
  <c r="I2356" i="1"/>
  <c r="H2356" i="1"/>
  <c r="G2356" i="1"/>
  <c r="F2356" i="1"/>
  <c r="E2356" i="1"/>
  <c r="J2355" i="1"/>
  <c r="I2355" i="1"/>
  <c r="H2355" i="1"/>
  <c r="G2355" i="1"/>
  <c r="F2355" i="1"/>
  <c r="E2355" i="1"/>
  <c r="J2354" i="1"/>
  <c r="I2354" i="1"/>
  <c r="H2354" i="1"/>
  <c r="G2354" i="1"/>
  <c r="F2354" i="1"/>
  <c r="E2354" i="1"/>
  <c r="J2353" i="1"/>
  <c r="I2353" i="1"/>
  <c r="H2353" i="1"/>
  <c r="G2353" i="1"/>
  <c r="F2353" i="1"/>
  <c r="E2353" i="1"/>
  <c r="J2352" i="1"/>
  <c r="I2352" i="1"/>
  <c r="H2352" i="1"/>
  <c r="G2352" i="1"/>
  <c r="F2352" i="1"/>
  <c r="E2352" i="1"/>
  <c r="J2351" i="1"/>
  <c r="I2351" i="1"/>
  <c r="H2351" i="1"/>
  <c r="G2351" i="1"/>
  <c r="F2351" i="1"/>
  <c r="E2351" i="1"/>
  <c r="J2350" i="1"/>
  <c r="I2350" i="1"/>
  <c r="H2350" i="1"/>
  <c r="G2350" i="1"/>
  <c r="F2350" i="1"/>
  <c r="E2350" i="1"/>
  <c r="J2349" i="1"/>
  <c r="I2349" i="1"/>
  <c r="H2349" i="1"/>
  <c r="G2349" i="1"/>
  <c r="F2349" i="1"/>
  <c r="E2349" i="1"/>
  <c r="J2348" i="1"/>
  <c r="I2348" i="1"/>
  <c r="H2348" i="1"/>
  <c r="G2348" i="1"/>
  <c r="F2348" i="1"/>
  <c r="E2348" i="1"/>
  <c r="J2347" i="1"/>
  <c r="I2347" i="1"/>
  <c r="H2347" i="1"/>
  <c r="G2347" i="1"/>
  <c r="F2347" i="1"/>
  <c r="E2347" i="1"/>
  <c r="J2346" i="1"/>
  <c r="I2346" i="1"/>
  <c r="H2346" i="1"/>
  <c r="G2346" i="1"/>
  <c r="F2346" i="1"/>
  <c r="E2346" i="1"/>
  <c r="J2345" i="1"/>
  <c r="I2345" i="1"/>
  <c r="H2345" i="1"/>
  <c r="G2345" i="1"/>
  <c r="F2345" i="1"/>
  <c r="E2345" i="1"/>
  <c r="J2344" i="1"/>
  <c r="I2344" i="1"/>
  <c r="H2344" i="1"/>
  <c r="G2344" i="1"/>
  <c r="F2344" i="1"/>
  <c r="E2344" i="1"/>
  <c r="J2343" i="1"/>
  <c r="I2343" i="1"/>
  <c r="H2343" i="1"/>
  <c r="G2343" i="1"/>
  <c r="F2343" i="1"/>
  <c r="E2343" i="1"/>
  <c r="J2342" i="1"/>
  <c r="I2342" i="1"/>
  <c r="H2342" i="1"/>
  <c r="G2342" i="1"/>
  <c r="F2342" i="1"/>
  <c r="E2342" i="1"/>
  <c r="J2341" i="1"/>
  <c r="I2341" i="1"/>
  <c r="H2341" i="1"/>
  <c r="G2341" i="1"/>
  <c r="F2341" i="1"/>
  <c r="E2341" i="1"/>
  <c r="J2340" i="1"/>
  <c r="I2340" i="1"/>
  <c r="H2340" i="1"/>
  <c r="G2340" i="1"/>
  <c r="F2340" i="1"/>
  <c r="E2340" i="1"/>
  <c r="J2339" i="1"/>
  <c r="I2339" i="1"/>
  <c r="H2339" i="1"/>
  <c r="G2339" i="1"/>
  <c r="F2339" i="1"/>
  <c r="E2339" i="1"/>
  <c r="J2338" i="1"/>
  <c r="I2338" i="1"/>
  <c r="H2338" i="1"/>
  <c r="G2338" i="1"/>
  <c r="F2338" i="1"/>
  <c r="E2338" i="1"/>
  <c r="J2337" i="1"/>
  <c r="I2337" i="1"/>
  <c r="H2337" i="1"/>
  <c r="G2337" i="1"/>
  <c r="F2337" i="1"/>
  <c r="E2337" i="1"/>
  <c r="J2336" i="1"/>
  <c r="I2336" i="1"/>
  <c r="H2336" i="1"/>
  <c r="G2336" i="1"/>
  <c r="F2336" i="1"/>
  <c r="E2336" i="1"/>
  <c r="J2335" i="1"/>
  <c r="I2335" i="1"/>
  <c r="H2335" i="1"/>
  <c r="G2335" i="1"/>
  <c r="F2335" i="1"/>
  <c r="E2335" i="1"/>
  <c r="J2334" i="1"/>
  <c r="I2334" i="1"/>
  <c r="H2334" i="1"/>
  <c r="G2334" i="1"/>
  <c r="F2334" i="1"/>
  <c r="E2334" i="1"/>
  <c r="J2333" i="1"/>
  <c r="I2333" i="1"/>
  <c r="H2333" i="1"/>
  <c r="G2333" i="1"/>
  <c r="F2333" i="1"/>
  <c r="E2333" i="1"/>
  <c r="J2332" i="1"/>
  <c r="I2332" i="1"/>
  <c r="H2332" i="1"/>
  <c r="G2332" i="1"/>
  <c r="F2332" i="1"/>
  <c r="E2332" i="1"/>
  <c r="J2331" i="1"/>
  <c r="I2331" i="1"/>
  <c r="H2331" i="1"/>
  <c r="G2331" i="1"/>
  <c r="F2331" i="1"/>
  <c r="E2331" i="1"/>
  <c r="J2330" i="1"/>
  <c r="I2330" i="1"/>
  <c r="H2330" i="1"/>
  <c r="G2330" i="1"/>
  <c r="F2330" i="1"/>
  <c r="E2330" i="1"/>
  <c r="J2329" i="1"/>
  <c r="I2329" i="1"/>
  <c r="H2329" i="1"/>
  <c r="G2329" i="1"/>
  <c r="F2329" i="1"/>
  <c r="E2329" i="1"/>
  <c r="J2328" i="1"/>
  <c r="I2328" i="1"/>
  <c r="H2328" i="1"/>
  <c r="G2328" i="1"/>
  <c r="F2328" i="1"/>
  <c r="E2328" i="1"/>
  <c r="J2327" i="1"/>
  <c r="I2327" i="1"/>
  <c r="H2327" i="1"/>
  <c r="G2327" i="1"/>
  <c r="F2327" i="1"/>
  <c r="E2327" i="1"/>
  <c r="J2326" i="1"/>
  <c r="I2326" i="1"/>
  <c r="H2326" i="1"/>
  <c r="G2326" i="1"/>
  <c r="F2326" i="1"/>
  <c r="E2326" i="1"/>
  <c r="J2325" i="1"/>
  <c r="I2325" i="1"/>
  <c r="H2325" i="1"/>
  <c r="G2325" i="1"/>
  <c r="F2325" i="1"/>
  <c r="E2325" i="1"/>
  <c r="J2324" i="1"/>
  <c r="I2324" i="1"/>
  <c r="H2324" i="1"/>
  <c r="G2324" i="1"/>
  <c r="F2324" i="1"/>
  <c r="E2324" i="1"/>
  <c r="J2323" i="1"/>
  <c r="I2323" i="1"/>
  <c r="H2323" i="1"/>
  <c r="G2323" i="1"/>
  <c r="F2323" i="1"/>
  <c r="E2323" i="1"/>
  <c r="J2322" i="1"/>
  <c r="I2322" i="1"/>
  <c r="H2322" i="1"/>
  <c r="G2322" i="1"/>
  <c r="F2322" i="1"/>
  <c r="E2322" i="1"/>
  <c r="J2321" i="1"/>
  <c r="I2321" i="1"/>
  <c r="H2321" i="1"/>
  <c r="G2321" i="1"/>
  <c r="F2321" i="1"/>
  <c r="E2321" i="1"/>
  <c r="J2320" i="1"/>
  <c r="I2320" i="1"/>
  <c r="H2320" i="1"/>
  <c r="G2320" i="1"/>
  <c r="F2320" i="1"/>
  <c r="E2320" i="1"/>
  <c r="J2319" i="1"/>
  <c r="I2319" i="1"/>
  <c r="H2319" i="1"/>
  <c r="G2319" i="1"/>
  <c r="F2319" i="1"/>
  <c r="E2319" i="1"/>
  <c r="J2318" i="1"/>
  <c r="I2318" i="1"/>
  <c r="H2318" i="1"/>
  <c r="G2318" i="1"/>
  <c r="F2318" i="1"/>
  <c r="E2318" i="1"/>
  <c r="J2317" i="1"/>
  <c r="I2317" i="1"/>
  <c r="H2317" i="1"/>
  <c r="G2317" i="1"/>
  <c r="F2317" i="1"/>
  <c r="E2317" i="1"/>
  <c r="J2316" i="1"/>
  <c r="I2316" i="1"/>
  <c r="H2316" i="1"/>
  <c r="G2316" i="1"/>
  <c r="F2316" i="1"/>
  <c r="E2316" i="1"/>
  <c r="J2315" i="1"/>
  <c r="I2315" i="1"/>
  <c r="H2315" i="1"/>
  <c r="G2315" i="1"/>
  <c r="F2315" i="1"/>
  <c r="E2315" i="1"/>
  <c r="J2314" i="1"/>
  <c r="I2314" i="1"/>
  <c r="H2314" i="1"/>
  <c r="G2314" i="1"/>
  <c r="F2314" i="1"/>
  <c r="E2314" i="1"/>
  <c r="J2313" i="1"/>
  <c r="I2313" i="1"/>
  <c r="H2313" i="1"/>
  <c r="G2313" i="1"/>
  <c r="F2313" i="1"/>
  <c r="E2313" i="1"/>
  <c r="J2312" i="1"/>
  <c r="I2312" i="1"/>
  <c r="H2312" i="1"/>
  <c r="G2312" i="1"/>
  <c r="F2312" i="1"/>
  <c r="E2312" i="1"/>
  <c r="J2311" i="1"/>
  <c r="I2311" i="1"/>
  <c r="H2311" i="1"/>
  <c r="G2311" i="1"/>
  <c r="F2311" i="1"/>
  <c r="E2311" i="1"/>
  <c r="J2310" i="1"/>
  <c r="I2310" i="1"/>
  <c r="H2310" i="1"/>
  <c r="G2310" i="1"/>
  <c r="F2310" i="1"/>
  <c r="E2310" i="1"/>
  <c r="J2309" i="1"/>
  <c r="I2309" i="1"/>
  <c r="H2309" i="1"/>
  <c r="G2309" i="1"/>
  <c r="F2309" i="1"/>
  <c r="E2309" i="1"/>
  <c r="J2308" i="1"/>
  <c r="I2308" i="1"/>
  <c r="H2308" i="1"/>
  <c r="G2308" i="1"/>
  <c r="F2308" i="1"/>
  <c r="E2308" i="1"/>
  <c r="J2307" i="1"/>
  <c r="I2307" i="1"/>
  <c r="H2307" i="1"/>
  <c r="G2307" i="1"/>
  <c r="F2307" i="1"/>
  <c r="E2307" i="1"/>
  <c r="J2306" i="1"/>
  <c r="I2306" i="1"/>
  <c r="H2306" i="1"/>
  <c r="G2306" i="1"/>
  <c r="F2306" i="1"/>
  <c r="E2306" i="1"/>
  <c r="J2305" i="1"/>
  <c r="I2305" i="1"/>
  <c r="H2305" i="1"/>
  <c r="G2305" i="1"/>
  <c r="F2305" i="1"/>
  <c r="E2305" i="1"/>
  <c r="J2304" i="1"/>
  <c r="I2304" i="1"/>
  <c r="H2304" i="1"/>
  <c r="G2304" i="1"/>
  <c r="F2304" i="1"/>
  <c r="E2304" i="1"/>
  <c r="J2303" i="1"/>
  <c r="I2303" i="1"/>
  <c r="H2303" i="1"/>
  <c r="G2303" i="1"/>
  <c r="F2303" i="1"/>
  <c r="E2303" i="1"/>
  <c r="J2302" i="1"/>
  <c r="I2302" i="1"/>
  <c r="H2302" i="1"/>
  <c r="G2302" i="1"/>
  <c r="F2302" i="1"/>
  <c r="E2302" i="1"/>
  <c r="J2301" i="1"/>
  <c r="I2301" i="1"/>
  <c r="H2301" i="1"/>
  <c r="G2301" i="1"/>
  <c r="F2301" i="1"/>
  <c r="E2301" i="1"/>
  <c r="J2300" i="1"/>
  <c r="I2300" i="1"/>
  <c r="H2300" i="1"/>
  <c r="G2300" i="1"/>
  <c r="F2300" i="1"/>
  <c r="E2300" i="1"/>
  <c r="J2299" i="1"/>
  <c r="I2299" i="1"/>
  <c r="H2299" i="1"/>
  <c r="G2299" i="1"/>
  <c r="F2299" i="1"/>
  <c r="E2299" i="1"/>
  <c r="J2298" i="1"/>
  <c r="I2298" i="1"/>
  <c r="H2298" i="1"/>
  <c r="G2298" i="1"/>
  <c r="F2298" i="1"/>
  <c r="E2298" i="1"/>
  <c r="J2297" i="1"/>
  <c r="I2297" i="1"/>
  <c r="H2297" i="1"/>
  <c r="G2297" i="1"/>
  <c r="F2297" i="1"/>
  <c r="E2297" i="1"/>
  <c r="J2296" i="1"/>
  <c r="I2296" i="1"/>
  <c r="H2296" i="1"/>
  <c r="G2296" i="1"/>
  <c r="F2296" i="1"/>
  <c r="E2296" i="1"/>
  <c r="J2295" i="1"/>
  <c r="I2295" i="1"/>
  <c r="H2295" i="1"/>
  <c r="G2295" i="1"/>
  <c r="F2295" i="1"/>
  <c r="E2295" i="1"/>
  <c r="J2294" i="1"/>
  <c r="I2294" i="1"/>
  <c r="H2294" i="1"/>
  <c r="G2294" i="1"/>
  <c r="F2294" i="1"/>
  <c r="E2294" i="1"/>
  <c r="J2293" i="1"/>
  <c r="I2293" i="1"/>
  <c r="H2293" i="1"/>
  <c r="G2293" i="1"/>
  <c r="F2293" i="1"/>
  <c r="E2293" i="1"/>
  <c r="J2292" i="1"/>
  <c r="I2292" i="1"/>
  <c r="H2292" i="1"/>
  <c r="G2292" i="1"/>
  <c r="F2292" i="1"/>
  <c r="E2292" i="1"/>
  <c r="J2291" i="1"/>
  <c r="I2291" i="1"/>
  <c r="H2291" i="1"/>
  <c r="G2291" i="1"/>
  <c r="F2291" i="1"/>
  <c r="E2291" i="1"/>
  <c r="J2290" i="1"/>
  <c r="I2290" i="1"/>
  <c r="H2290" i="1"/>
  <c r="G2290" i="1"/>
  <c r="F2290" i="1"/>
  <c r="E2290" i="1"/>
  <c r="J2289" i="1"/>
  <c r="I2289" i="1"/>
  <c r="H2289" i="1"/>
  <c r="G2289" i="1"/>
  <c r="F2289" i="1"/>
  <c r="E2289" i="1"/>
  <c r="J2288" i="1"/>
  <c r="I2288" i="1"/>
  <c r="H2288" i="1"/>
  <c r="G2288" i="1"/>
  <c r="F2288" i="1"/>
  <c r="E2288" i="1"/>
  <c r="J2287" i="1"/>
  <c r="I2287" i="1"/>
  <c r="H2287" i="1"/>
  <c r="G2287" i="1"/>
  <c r="F2287" i="1"/>
  <c r="E2287" i="1"/>
  <c r="J2286" i="1"/>
  <c r="I2286" i="1"/>
  <c r="H2286" i="1"/>
  <c r="G2286" i="1"/>
  <c r="F2286" i="1"/>
  <c r="E2286" i="1"/>
  <c r="J2285" i="1"/>
  <c r="I2285" i="1"/>
  <c r="H2285" i="1"/>
  <c r="G2285" i="1"/>
  <c r="F2285" i="1"/>
  <c r="E2285" i="1"/>
  <c r="J2284" i="1"/>
  <c r="I2284" i="1"/>
  <c r="H2284" i="1"/>
  <c r="G2284" i="1"/>
  <c r="F2284" i="1"/>
  <c r="E2284" i="1"/>
  <c r="J2283" i="1"/>
  <c r="I2283" i="1"/>
  <c r="H2283" i="1"/>
  <c r="G2283" i="1"/>
  <c r="F2283" i="1"/>
  <c r="E2283" i="1"/>
  <c r="J2282" i="1"/>
  <c r="I2282" i="1"/>
  <c r="H2282" i="1"/>
  <c r="G2282" i="1"/>
  <c r="F2282" i="1"/>
  <c r="E2282" i="1"/>
  <c r="J2281" i="1"/>
  <c r="I2281" i="1"/>
  <c r="H2281" i="1"/>
  <c r="G2281" i="1"/>
  <c r="F2281" i="1"/>
  <c r="E2281" i="1"/>
  <c r="J2280" i="1"/>
  <c r="I2280" i="1"/>
  <c r="H2280" i="1"/>
  <c r="G2280" i="1"/>
  <c r="F2280" i="1"/>
  <c r="E2280" i="1"/>
  <c r="J2279" i="1"/>
  <c r="I2279" i="1"/>
  <c r="H2279" i="1"/>
  <c r="G2279" i="1"/>
  <c r="F2279" i="1"/>
  <c r="E2279" i="1"/>
  <c r="J2278" i="1"/>
  <c r="I2278" i="1"/>
  <c r="H2278" i="1"/>
  <c r="G2278" i="1"/>
  <c r="F2278" i="1"/>
  <c r="E2278" i="1"/>
  <c r="J2277" i="1"/>
  <c r="I2277" i="1"/>
  <c r="H2277" i="1"/>
  <c r="G2277" i="1"/>
  <c r="F2277" i="1"/>
  <c r="E2277" i="1"/>
  <c r="J2276" i="1"/>
  <c r="I2276" i="1"/>
  <c r="H2276" i="1"/>
  <c r="G2276" i="1"/>
  <c r="F2276" i="1"/>
  <c r="E2276" i="1"/>
  <c r="J2275" i="1"/>
  <c r="I2275" i="1"/>
  <c r="H2275" i="1"/>
  <c r="G2275" i="1"/>
  <c r="F2275" i="1"/>
  <c r="E2275" i="1"/>
  <c r="J2274" i="1"/>
  <c r="I2274" i="1"/>
  <c r="H2274" i="1"/>
  <c r="G2274" i="1"/>
  <c r="F2274" i="1"/>
  <c r="E2274" i="1"/>
  <c r="J2273" i="1"/>
  <c r="I2273" i="1"/>
  <c r="H2273" i="1"/>
  <c r="G2273" i="1"/>
  <c r="F2273" i="1"/>
  <c r="E2273" i="1"/>
  <c r="J2272" i="1"/>
  <c r="I2272" i="1"/>
  <c r="H2272" i="1"/>
  <c r="G2272" i="1"/>
  <c r="F2272" i="1"/>
  <c r="E2272" i="1"/>
  <c r="J2271" i="1"/>
  <c r="I2271" i="1"/>
  <c r="H2271" i="1"/>
  <c r="G2271" i="1"/>
  <c r="F2271" i="1"/>
  <c r="E2271" i="1"/>
  <c r="J2270" i="1"/>
  <c r="I2270" i="1"/>
  <c r="H2270" i="1"/>
  <c r="G2270" i="1"/>
  <c r="F2270" i="1"/>
  <c r="E2270" i="1"/>
  <c r="J2269" i="1"/>
  <c r="I2269" i="1"/>
  <c r="H2269" i="1"/>
  <c r="G2269" i="1"/>
  <c r="F2269" i="1"/>
  <c r="E2269" i="1"/>
  <c r="J2268" i="1"/>
  <c r="I2268" i="1"/>
  <c r="H2268" i="1"/>
  <c r="G2268" i="1"/>
  <c r="F2268" i="1"/>
  <c r="E2268" i="1"/>
  <c r="J2267" i="1"/>
  <c r="I2267" i="1"/>
  <c r="H2267" i="1"/>
  <c r="G2267" i="1"/>
  <c r="F2267" i="1"/>
  <c r="E2267" i="1"/>
  <c r="J2266" i="1"/>
  <c r="I2266" i="1"/>
  <c r="H2266" i="1"/>
  <c r="G2266" i="1"/>
  <c r="F2266" i="1"/>
  <c r="E2266" i="1"/>
  <c r="J2265" i="1"/>
  <c r="I2265" i="1"/>
  <c r="H2265" i="1"/>
  <c r="G2265" i="1"/>
  <c r="F2265" i="1"/>
  <c r="E2265" i="1"/>
  <c r="J2264" i="1"/>
  <c r="I2264" i="1"/>
  <c r="H2264" i="1"/>
  <c r="G2264" i="1"/>
  <c r="F2264" i="1"/>
  <c r="E2264" i="1"/>
  <c r="J2263" i="1"/>
  <c r="I2263" i="1"/>
  <c r="H2263" i="1"/>
  <c r="G2263" i="1"/>
  <c r="F2263" i="1"/>
  <c r="E2263" i="1"/>
  <c r="J2262" i="1"/>
  <c r="I2262" i="1"/>
  <c r="H2262" i="1"/>
  <c r="G2262" i="1"/>
  <c r="F2262" i="1"/>
  <c r="E2262" i="1"/>
  <c r="J2261" i="1"/>
  <c r="I2261" i="1"/>
  <c r="H2261" i="1"/>
  <c r="G2261" i="1"/>
  <c r="F2261" i="1"/>
  <c r="E2261" i="1"/>
  <c r="J2260" i="1"/>
  <c r="I2260" i="1"/>
  <c r="H2260" i="1"/>
  <c r="G2260" i="1"/>
  <c r="F2260" i="1"/>
  <c r="E2260" i="1"/>
  <c r="J2259" i="1"/>
  <c r="I2259" i="1"/>
  <c r="H2259" i="1"/>
  <c r="G2259" i="1"/>
  <c r="F2259" i="1"/>
  <c r="E2259" i="1"/>
  <c r="J2258" i="1"/>
  <c r="I2258" i="1"/>
  <c r="H2258" i="1"/>
  <c r="G2258" i="1"/>
  <c r="F2258" i="1"/>
  <c r="E2258" i="1"/>
  <c r="J2257" i="1"/>
  <c r="I2257" i="1"/>
  <c r="H2257" i="1"/>
  <c r="G2257" i="1"/>
  <c r="F2257" i="1"/>
  <c r="E2257" i="1"/>
  <c r="J2256" i="1"/>
  <c r="I2256" i="1"/>
  <c r="H2256" i="1"/>
  <c r="G2256" i="1"/>
  <c r="F2256" i="1"/>
  <c r="E2256" i="1"/>
  <c r="J2255" i="1"/>
  <c r="I2255" i="1"/>
  <c r="H2255" i="1"/>
  <c r="G2255" i="1"/>
  <c r="F2255" i="1"/>
  <c r="E2255" i="1"/>
  <c r="J2254" i="1"/>
  <c r="I2254" i="1"/>
  <c r="H2254" i="1"/>
  <c r="G2254" i="1"/>
  <c r="F2254" i="1"/>
  <c r="E2254" i="1"/>
  <c r="J2253" i="1"/>
  <c r="I2253" i="1"/>
  <c r="H2253" i="1"/>
  <c r="G2253" i="1"/>
  <c r="F2253" i="1"/>
  <c r="E2253" i="1"/>
  <c r="J2252" i="1"/>
  <c r="I2252" i="1"/>
  <c r="H2252" i="1"/>
  <c r="G2252" i="1"/>
  <c r="F2252" i="1"/>
  <c r="E2252" i="1"/>
  <c r="J2251" i="1"/>
  <c r="I2251" i="1"/>
  <c r="H2251" i="1"/>
  <c r="G2251" i="1"/>
  <c r="F2251" i="1"/>
  <c r="E2251" i="1"/>
  <c r="J2250" i="1"/>
  <c r="I2250" i="1"/>
  <c r="H2250" i="1"/>
  <c r="G2250" i="1"/>
  <c r="F2250" i="1"/>
  <c r="E2250" i="1"/>
  <c r="J2249" i="1"/>
  <c r="I2249" i="1"/>
  <c r="H2249" i="1"/>
  <c r="G2249" i="1"/>
  <c r="F2249" i="1"/>
  <c r="E2249" i="1"/>
  <c r="J2248" i="1"/>
  <c r="I2248" i="1"/>
  <c r="H2248" i="1"/>
  <c r="G2248" i="1"/>
  <c r="F2248" i="1"/>
  <c r="E2248" i="1"/>
  <c r="J2247" i="1"/>
  <c r="I2247" i="1"/>
  <c r="H2247" i="1"/>
  <c r="G2247" i="1"/>
  <c r="F2247" i="1"/>
  <c r="E2247" i="1"/>
  <c r="J2246" i="1"/>
  <c r="I2246" i="1"/>
  <c r="H2246" i="1"/>
  <c r="G2246" i="1"/>
  <c r="F2246" i="1"/>
  <c r="E2246" i="1"/>
  <c r="J2245" i="1"/>
  <c r="I2245" i="1"/>
  <c r="H2245" i="1"/>
  <c r="G2245" i="1"/>
  <c r="F2245" i="1"/>
  <c r="E2245" i="1"/>
  <c r="J2244" i="1"/>
  <c r="I2244" i="1"/>
  <c r="H2244" i="1"/>
  <c r="G2244" i="1"/>
  <c r="F2244" i="1"/>
  <c r="E2244" i="1"/>
  <c r="J2243" i="1"/>
  <c r="I2243" i="1"/>
  <c r="H2243" i="1"/>
  <c r="G2243" i="1"/>
  <c r="F2243" i="1"/>
  <c r="E2243" i="1"/>
  <c r="J2242" i="1"/>
  <c r="I2242" i="1"/>
  <c r="H2242" i="1"/>
  <c r="G2242" i="1"/>
  <c r="F2242" i="1"/>
  <c r="E2242" i="1"/>
  <c r="J2241" i="1"/>
  <c r="I2241" i="1"/>
  <c r="H2241" i="1"/>
  <c r="G2241" i="1"/>
  <c r="F2241" i="1"/>
  <c r="E2241" i="1"/>
  <c r="J2240" i="1"/>
  <c r="I2240" i="1"/>
  <c r="H2240" i="1"/>
  <c r="G2240" i="1"/>
  <c r="F2240" i="1"/>
  <c r="E2240" i="1"/>
  <c r="J2239" i="1"/>
  <c r="I2239" i="1"/>
  <c r="H2239" i="1"/>
  <c r="G2239" i="1"/>
  <c r="F2239" i="1"/>
  <c r="E2239" i="1"/>
  <c r="J2238" i="1"/>
  <c r="I2238" i="1"/>
  <c r="H2238" i="1"/>
  <c r="G2238" i="1"/>
  <c r="F2238" i="1"/>
  <c r="E2238" i="1"/>
  <c r="J2237" i="1"/>
  <c r="I2237" i="1"/>
  <c r="H2237" i="1"/>
  <c r="G2237" i="1"/>
  <c r="F2237" i="1"/>
  <c r="E2237" i="1"/>
  <c r="J2236" i="1"/>
  <c r="I2236" i="1"/>
  <c r="H2236" i="1"/>
  <c r="G2236" i="1"/>
  <c r="F2236" i="1"/>
  <c r="E2236" i="1"/>
  <c r="J2235" i="1"/>
  <c r="I2235" i="1"/>
  <c r="H2235" i="1"/>
  <c r="G2235" i="1"/>
  <c r="F2235" i="1"/>
  <c r="E2235" i="1"/>
  <c r="J2234" i="1"/>
  <c r="I2234" i="1"/>
  <c r="H2234" i="1"/>
  <c r="G2234" i="1"/>
  <c r="F2234" i="1"/>
  <c r="E2234" i="1"/>
  <c r="J2233" i="1"/>
  <c r="I2233" i="1"/>
  <c r="H2233" i="1"/>
  <c r="G2233" i="1"/>
  <c r="F2233" i="1"/>
  <c r="E2233" i="1"/>
  <c r="J2232" i="1"/>
  <c r="I2232" i="1"/>
  <c r="H2232" i="1"/>
  <c r="G2232" i="1"/>
  <c r="F2232" i="1"/>
  <c r="E2232" i="1"/>
  <c r="J2231" i="1"/>
  <c r="I2231" i="1"/>
  <c r="H2231" i="1"/>
  <c r="G2231" i="1"/>
  <c r="F2231" i="1"/>
  <c r="E2231" i="1"/>
  <c r="J2230" i="1"/>
  <c r="I2230" i="1"/>
  <c r="H2230" i="1"/>
  <c r="G2230" i="1"/>
  <c r="F2230" i="1"/>
  <c r="E2230" i="1"/>
  <c r="J2229" i="1"/>
  <c r="I2229" i="1"/>
  <c r="H2229" i="1"/>
  <c r="G2229" i="1"/>
  <c r="F2229" i="1"/>
  <c r="E2229" i="1"/>
  <c r="J2228" i="1"/>
  <c r="I2228" i="1"/>
  <c r="H2228" i="1"/>
  <c r="G2228" i="1"/>
  <c r="F2228" i="1"/>
  <c r="E2228" i="1"/>
  <c r="J2227" i="1"/>
  <c r="I2227" i="1"/>
  <c r="H2227" i="1"/>
  <c r="G2227" i="1"/>
  <c r="F2227" i="1"/>
  <c r="E2227" i="1"/>
  <c r="J2226" i="1"/>
  <c r="I2226" i="1"/>
  <c r="H2226" i="1"/>
  <c r="G2226" i="1"/>
  <c r="F2226" i="1"/>
  <c r="E2226" i="1"/>
  <c r="J2225" i="1"/>
  <c r="I2225" i="1"/>
  <c r="H2225" i="1"/>
  <c r="G2225" i="1"/>
  <c r="F2225" i="1"/>
  <c r="E2225" i="1"/>
  <c r="J2224" i="1"/>
  <c r="I2224" i="1"/>
  <c r="H2224" i="1"/>
  <c r="G2224" i="1"/>
  <c r="F2224" i="1"/>
  <c r="E2224" i="1"/>
  <c r="J2223" i="1"/>
  <c r="I2223" i="1"/>
  <c r="H2223" i="1"/>
  <c r="G2223" i="1"/>
  <c r="F2223" i="1"/>
  <c r="E2223" i="1"/>
  <c r="J2222" i="1"/>
  <c r="I2222" i="1"/>
  <c r="H2222" i="1"/>
  <c r="G2222" i="1"/>
  <c r="F2222" i="1"/>
  <c r="E2222" i="1"/>
  <c r="J2221" i="1"/>
  <c r="I2221" i="1"/>
  <c r="H2221" i="1"/>
  <c r="G2221" i="1"/>
  <c r="F2221" i="1"/>
  <c r="E2221" i="1"/>
  <c r="J2220" i="1"/>
  <c r="I2220" i="1"/>
  <c r="H2220" i="1"/>
  <c r="G2220" i="1"/>
  <c r="F2220" i="1"/>
  <c r="E2220" i="1"/>
  <c r="J2219" i="1"/>
  <c r="I2219" i="1"/>
  <c r="H2219" i="1"/>
  <c r="G2219" i="1"/>
  <c r="F2219" i="1"/>
  <c r="E2219" i="1"/>
  <c r="J2218" i="1"/>
  <c r="I2218" i="1"/>
  <c r="H2218" i="1"/>
  <c r="G2218" i="1"/>
  <c r="F2218" i="1"/>
  <c r="E2218" i="1"/>
  <c r="J2217" i="1"/>
  <c r="I2217" i="1"/>
  <c r="H2217" i="1"/>
  <c r="G2217" i="1"/>
  <c r="F2217" i="1"/>
  <c r="E2217" i="1"/>
  <c r="J2216" i="1"/>
  <c r="I2216" i="1"/>
  <c r="H2216" i="1"/>
  <c r="G2216" i="1"/>
  <c r="F2216" i="1"/>
  <c r="E2216" i="1"/>
  <c r="J2215" i="1"/>
  <c r="I2215" i="1"/>
  <c r="H2215" i="1"/>
  <c r="G2215" i="1"/>
  <c r="F2215" i="1"/>
  <c r="E2215" i="1"/>
  <c r="J2214" i="1"/>
  <c r="I2214" i="1"/>
  <c r="H2214" i="1"/>
  <c r="G2214" i="1"/>
  <c r="F2214" i="1"/>
  <c r="E2214" i="1"/>
  <c r="J2213" i="1"/>
  <c r="I2213" i="1"/>
  <c r="H2213" i="1"/>
  <c r="G2213" i="1"/>
  <c r="F2213" i="1"/>
  <c r="E2213" i="1"/>
  <c r="J2212" i="1"/>
  <c r="I2212" i="1"/>
  <c r="H2212" i="1"/>
  <c r="G2212" i="1"/>
  <c r="F2212" i="1"/>
  <c r="E2212" i="1"/>
  <c r="J2211" i="1"/>
  <c r="I2211" i="1"/>
  <c r="H2211" i="1"/>
  <c r="G2211" i="1"/>
  <c r="F2211" i="1"/>
  <c r="E2211" i="1"/>
  <c r="J2210" i="1"/>
  <c r="I2210" i="1"/>
  <c r="H2210" i="1"/>
  <c r="G2210" i="1"/>
  <c r="F2210" i="1"/>
  <c r="E2210" i="1"/>
  <c r="J2209" i="1"/>
  <c r="I2209" i="1"/>
  <c r="H2209" i="1"/>
  <c r="G2209" i="1"/>
  <c r="F2209" i="1"/>
  <c r="E2209" i="1"/>
  <c r="J2208" i="1"/>
  <c r="I2208" i="1"/>
  <c r="H2208" i="1"/>
  <c r="G2208" i="1"/>
  <c r="F2208" i="1"/>
  <c r="E2208" i="1"/>
  <c r="J2207" i="1"/>
  <c r="I2207" i="1"/>
  <c r="H2207" i="1"/>
  <c r="G2207" i="1"/>
  <c r="F2207" i="1"/>
  <c r="E2207" i="1"/>
  <c r="J2206" i="1"/>
  <c r="I2206" i="1"/>
  <c r="H2206" i="1"/>
  <c r="G2206" i="1"/>
  <c r="F2206" i="1"/>
  <c r="E2206" i="1"/>
  <c r="J2205" i="1"/>
  <c r="I2205" i="1"/>
  <c r="H2205" i="1"/>
  <c r="G2205" i="1"/>
  <c r="F2205" i="1"/>
  <c r="E2205" i="1"/>
  <c r="J2204" i="1"/>
  <c r="I2204" i="1"/>
  <c r="H2204" i="1"/>
  <c r="G2204" i="1"/>
  <c r="F2204" i="1"/>
  <c r="E2204" i="1"/>
  <c r="J2203" i="1"/>
  <c r="I2203" i="1"/>
  <c r="H2203" i="1"/>
  <c r="G2203" i="1"/>
  <c r="F2203" i="1"/>
  <c r="E2203" i="1"/>
  <c r="J2202" i="1"/>
  <c r="I2202" i="1"/>
  <c r="H2202" i="1"/>
  <c r="G2202" i="1"/>
  <c r="F2202" i="1"/>
  <c r="E2202" i="1"/>
  <c r="J2201" i="1"/>
  <c r="I2201" i="1"/>
  <c r="H2201" i="1"/>
  <c r="G2201" i="1"/>
  <c r="F2201" i="1"/>
  <c r="E2201" i="1"/>
  <c r="J2200" i="1"/>
  <c r="I2200" i="1"/>
  <c r="H2200" i="1"/>
  <c r="G2200" i="1"/>
  <c r="F2200" i="1"/>
  <c r="E2200" i="1"/>
  <c r="J2199" i="1"/>
  <c r="I2199" i="1"/>
  <c r="H2199" i="1"/>
  <c r="G2199" i="1"/>
  <c r="F2199" i="1"/>
  <c r="E2199" i="1"/>
  <c r="J2198" i="1"/>
  <c r="I2198" i="1"/>
  <c r="H2198" i="1"/>
  <c r="G2198" i="1"/>
  <c r="F2198" i="1"/>
  <c r="E2198" i="1"/>
  <c r="J2197" i="1"/>
  <c r="I2197" i="1"/>
  <c r="H2197" i="1"/>
  <c r="G2197" i="1"/>
  <c r="F2197" i="1"/>
  <c r="E2197" i="1"/>
  <c r="J2196" i="1"/>
  <c r="I2196" i="1"/>
  <c r="H2196" i="1"/>
  <c r="G2196" i="1"/>
  <c r="F2196" i="1"/>
  <c r="E2196" i="1"/>
  <c r="J2195" i="1"/>
  <c r="I2195" i="1"/>
  <c r="H2195" i="1"/>
  <c r="G2195" i="1"/>
  <c r="F2195" i="1"/>
  <c r="E2195" i="1"/>
  <c r="J2194" i="1"/>
  <c r="I2194" i="1"/>
  <c r="H2194" i="1"/>
  <c r="G2194" i="1"/>
  <c r="F2194" i="1"/>
  <c r="E2194" i="1"/>
  <c r="J2193" i="1"/>
  <c r="I2193" i="1"/>
  <c r="H2193" i="1"/>
  <c r="G2193" i="1"/>
  <c r="F2193" i="1"/>
  <c r="E2193" i="1"/>
  <c r="J2192" i="1"/>
  <c r="I2192" i="1"/>
  <c r="H2192" i="1"/>
  <c r="G2192" i="1"/>
  <c r="F2192" i="1"/>
  <c r="E2192" i="1"/>
  <c r="J2191" i="1"/>
  <c r="I2191" i="1"/>
  <c r="H2191" i="1"/>
  <c r="G2191" i="1"/>
  <c r="F2191" i="1"/>
  <c r="E2191" i="1"/>
  <c r="J2190" i="1"/>
  <c r="I2190" i="1"/>
  <c r="H2190" i="1"/>
  <c r="G2190" i="1"/>
  <c r="F2190" i="1"/>
  <c r="E2190" i="1"/>
  <c r="J2189" i="1"/>
  <c r="I2189" i="1"/>
  <c r="H2189" i="1"/>
  <c r="G2189" i="1"/>
  <c r="F2189" i="1"/>
  <c r="E2189" i="1"/>
  <c r="J2188" i="1"/>
  <c r="I2188" i="1"/>
  <c r="H2188" i="1"/>
  <c r="G2188" i="1"/>
  <c r="F2188" i="1"/>
  <c r="E2188" i="1"/>
  <c r="J2187" i="1"/>
  <c r="I2187" i="1"/>
  <c r="H2187" i="1"/>
  <c r="G2187" i="1"/>
  <c r="F2187" i="1"/>
  <c r="E2187" i="1"/>
  <c r="J2186" i="1"/>
  <c r="I2186" i="1"/>
  <c r="H2186" i="1"/>
  <c r="G2186" i="1"/>
  <c r="F2186" i="1"/>
  <c r="E2186" i="1"/>
  <c r="J2185" i="1"/>
  <c r="I2185" i="1"/>
  <c r="H2185" i="1"/>
  <c r="G2185" i="1"/>
  <c r="F2185" i="1"/>
  <c r="E2185" i="1"/>
  <c r="J2184" i="1"/>
  <c r="I2184" i="1"/>
  <c r="H2184" i="1"/>
  <c r="G2184" i="1"/>
  <c r="F2184" i="1"/>
  <c r="E2184" i="1"/>
  <c r="J2183" i="1"/>
  <c r="I2183" i="1"/>
  <c r="H2183" i="1"/>
  <c r="G2183" i="1"/>
  <c r="F2183" i="1"/>
  <c r="E2183" i="1"/>
  <c r="J2182" i="1"/>
  <c r="I2182" i="1"/>
  <c r="H2182" i="1"/>
  <c r="G2182" i="1"/>
  <c r="F2182" i="1"/>
  <c r="E2182" i="1"/>
  <c r="J2181" i="1"/>
  <c r="I2181" i="1"/>
  <c r="H2181" i="1"/>
  <c r="G2181" i="1"/>
  <c r="F2181" i="1"/>
  <c r="E2181" i="1"/>
  <c r="J2180" i="1"/>
  <c r="I2180" i="1"/>
  <c r="H2180" i="1"/>
  <c r="G2180" i="1"/>
  <c r="F2180" i="1"/>
  <c r="E2180" i="1"/>
  <c r="J2179" i="1"/>
  <c r="I2179" i="1"/>
  <c r="H2179" i="1"/>
  <c r="G2179" i="1"/>
  <c r="F2179" i="1"/>
  <c r="E2179" i="1"/>
  <c r="J2178" i="1"/>
  <c r="I2178" i="1"/>
  <c r="H2178" i="1"/>
  <c r="G2178" i="1"/>
  <c r="F2178" i="1"/>
  <c r="E2178" i="1"/>
  <c r="J2177" i="1"/>
  <c r="I2177" i="1"/>
  <c r="H2177" i="1"/>
  <c r="G2177" i="1"/>
  <c r="F2177" i="1"/>
  <c r="E2177" i="1"/>
  <c r="J2176" i="1"/>
  <c r="I2176" i="1"/>
  <c r="H2176" i="1"/>
  <c r="G2176" i="1"/>
  <c r="F2176" i="1"/>
  <c r="E2176" i="1"/>
  <c r="J2175" i="1"/>
  <c r="I2175" i="1"/>
  <c r="H2175" i="1"/>
  <c r="G2175" i="1"/>
  <c r="F2175" i="1"/>
  <c r="E2175" i="1"/>
  <c r="J2174" i="1"/>
  <c r="I2174" i="1"/>
  <c r="H2174" i="1"/>
  <c r="G2174" i="1"/>
  <c r="F2174" i="1"/>
  <c r="E2174" i="1"/>
  <c r="J2173" i="1"/>
  <c r="I2173" i="1"/>
  <c r="H2173" i="1"/>
  <c r="G2173" i="1"/>
  <c r="F2173" i="1"/>
  <c r="E2173" i="1"/>
  <c r="J2172" i="1"/>
  <c r="I2172" i="1"/>
  <c r="H2172" i="1"/>
  <c r="G2172" i="1"/>
  <c r="F2172" i="1"/>
  <c r="E2172" i="1"/>
  <c r="J2171" i="1"/>
  <c r="I2171" i="1"/>
  <c r="H2171" i="1"/>
  <c r="G2171" i="1"/>
  <c r="F2171" i="1"/>
  <c r="E2171" i="1"/>
  <c r="J2170" i="1"/>
  <c r="I2170" i="1"/>
  <c r="H2170" i="1"/>
  <c r="G2170" i="1"/>
  <c r="F2170" i="1"/>
  <c r="E2170" i="1"/>
  <c r="J2169" i="1"/>
  <c r="I2169" i="1"/>
  <c r="H2169" i="1"/>
  <c r="G2169" i="1"/>
  <c r="F2169" i="1"/>
  <c r="E2169" i="1"/>
  <c r="J2168" i="1"/>
  <c r="I2168" i="1"/>
  <c r="H2168" i="1"/>
  <c r="G2168" i="1"/>
  <c r="F2168" i="1"/>
  <c r="E2168" i="1"/>
  <c r="J2167" i="1"/>
  <c r="I2167" i="1"/>
  <c r="H2167" i="1"/>
  <c r="G2167" i="1"/>
  <c r="F2167" i="1"/>
  <c r="E2167" i="1"/>
  <c r="J2166" i="1"/>
  <c r="I2166" i="1"/>
  <c r="H2166" i="1"/>
  <c r="G2166" i="1"/>
  <c r="F2166" i="1"/>
  <c r="E2166" i="1"/>
  <c r="J2165" i="1"/>
  <c r="I2165" i="1"/>
  <c r="H2165" i="1"/>
  <c r="G2165" i="1"/>
  <c r="F2165" i="1"/>
  <c r="E2165" i="1"/>
  <c r="J2164" i="1"/>
  <c r="I2164" i="1"/>
  <c r="H2164" i="1"/>
  <c r="G2164" i="1"/>
  <c r="F2164" i="1"/>
  <c r="E2164" i="1"/>
  <c r="J2163" i="1"/>
  <c r="I2163" i="1"/>
  <c r="H2163" i="1"/>
  <c r="G2163" i="1"/>
  <c r="F2163" i="1"/>
  <c r="E2163" i="1"/>
  <c r="J2162" i="1"/>
  <c r="I2162" i="1"/>
  <c r="H2162" i="1"/>
  <c r="G2162" i="1"/>
  <c r="F2162" i="1"/>
  <c r="E2162" i="1"/>
  <c r="J2161" i="1"/>
  <c r="I2161" i="1"/>
  <c r="H2161" i="1"/>
  <c r="G2161" i="1"/>
  <c r="F2161" i="1"/>
  <c r="E2161" i="1"/>
  <c r="J2160" i="1"/>
  <c r="I2160" i="1"/>
  <c r="H2160" i="1"/>
  <c r="G2160" i="1"/>
  <c r="F2160" i="1"/>
  <c r="E2160" i="1"/>
  <c r="J2159" i="1"/>
  <c r="I2159" i="1"/>
  <c r="H2159" i="1"/>
  <c r="G2159" i="1"/>
  <c r="F2159" i="1"/>
  <c r="E2159" i="1"/>
  <c r="J2158" i="1"/>
  <c r="I2158" i="1"/>
  <c r="H2158" i="1"/>
  <c r="G2158" i="1"/>
  <c r="F2158" i="1"/>
  <c r="E2158" i="1"/>
  <c r="J2157" i="1"/>
  <c r="I2157" i="1"/>
  <c r="H2157" i="1"/>
  <c r="G2157" i="1"/>
  <c r="F2157" i="1"/>
  <c r="E2157" i="1"/>
  <c r="J2156" i="1"/>
  <c r="I2156" i="1"/>
  <c r="H2156" i="1"/>
  <c r="G2156" i="1"/>
  <c r="F2156" i="1"/>
  <c r="E2156" i="1"/>
  <c r="J2155" i="1"/>
  <c r="I2155" i="1"/>
  <c r="H2155" i="1"/>
  <c r="G2155" i="1"/>
  <c r="F2155" i="1"/>
  <c r="E2155" i="1"/>
  <c r="J2154" i="1"/>
  <c r="I2154" i="1"/>
  <c r="H2154" i="1"/>
  <c r="G2154" i="1"/>
  <c r="F2154" i="1"/>
  <c r="E2154" i="1"/>
  <c r="J2153" i="1"/>
  <c r="I2153" i="1"/>
  <c r="H2153" i="1"/>
  <c r="G2153" i="1"/>
  <c r="F2153" i="1"/>
  <c r="E2153" i="1"/>
  <c r="J2152" i="1"/>
  <c r="I2152" i="1"/>
  <c r="H2152" i="1"/>
  <c r="G2152" i="1"/>
  <c r="F2152" i="1"/>
  <c r="E2152" i="1"/>
  <c r="J2151" i="1"/>
  <c r="I2151" i="1"/>
  <c r="H2151" i="1"/>
  <c r="G2151" i="1"/>
  <c r="F2151" i="1"/>
  <c r="E2151" i="1"/>
  <c r="J2150" i="1"/>
  <c r="I2150" i="1"/>
  <c r="H2150" i="1"/>
  <c r="G2150" i="1"/>
  <c r="F2150" i="1"/>
  <c r="E2150" i="1"/>
  <c r="J2149" i="1"/>
  <c r="I2149" i="1"/>
  <c r="H2149" i="1"/>
  <c r="G2149" i="1"/>
  <c r="F2149" i="1"/>
  <c r="E2149" i="1"/>
  <c r="J2148" i="1"/>
  <c r="I2148" i="1"/>
  <c r="H2148" i="1"/>
  <c r="G2148" i="1"/>
  <c r="F2148" i="1"/>
  <c r="E2148" i="1"/>
  <c r="J2147" i="1"/>
  <c r="I2147" i="1"/>
  <c r="H2147" i="1"/>
  <c r="G2147" i="1"/>
  <c r="F2147" i="1"/>
  <c r="E2147" i="1"/>
  <c r="J2146" i="1"/>
  <c r="I2146" i="1"/>
  <c r="H2146" i="1"/>
  <c r="G2146" i="1"/>
  <c r="F2146" i="1"/>
  <c r="E2146" i="1"/>
  <c r="J2145" i="1"/>
  <c r="I2145" i="1"/>
  <c r="H2145" i="1"/>
  <c r="G2145" i="1"/>
  <c r="F2145" i="1"/>
  <c r="E2145" i="1"/>
  <c r="J2144" i="1"/>
  <c r="I2144" i="1"/>
  <c r="H2144" i="1"/>
  <c r="G2144" i="1"/>
  <c r="F2144" i="1"/>
  <c r="E2144" i="1"/>
  <c r="J2143" i="1"/>
  <c r="I2143" i="1"/>
  <c r="H2143" i="1"/>
  <c r="G2143" i="1"/>
  <c r="F2143" i="1"/>
  <c r="E2143" i="1"/>
  <c r="J2142" i="1"/>
  <c r="I2142" i="1"/>
  <c r="H2142" i="1"/>
  <c r="G2142" i="1"/>
  <c r="F2142" i="1"/>
  <c r="E2142" i="1"/>
  <c r="J2141" i="1"/>
  <c r="I2141" i="1"/>
  <c r="H2141" i="1"/>
  <c r="G2141" i="1"/>
  <c r="F2141" i="1"/>
  <c r="E2141" i="1"/>
  <c r="J2140" i="1"/>
  <c r="I2140" i="1"/>
  <c r="H2140" i="1"/>
  <c r="G2140" i="1"/>
  <c r="F2140" i="1"/>
  <c r="E2140" i="1"/>
  <c r="J2139" i="1"/>
  <c r="I2139" i="1"/>
  <c r="H2139" i="1"/>
  <c r="G2139" i="1"/>
  <c r="F2139" i="1"/>
  <c r="E2139" i="1"/>
  <c r="J2138" i="1"/>
  <c r="I2138" i="1"/>
  <c r="H2138" i="1"/>
  <c r="G2138" i="1"/>
  <c r="F2138" i="1"/>
  <c r="E2138" i="1"/>
  <c r="J2137" i="1"/>
  <c r="I2137" i="1"/>
  <c r="H2137" i="1"/>
  <c r="G2137" i="1"/>
  <c r="F2137" i="1"/>
  <c r="E2137" i="1"/>
  <c r="J2136" i="1"/>
  <c r="I2136" i="1"/>
  <c r="H2136" i="1"/>
  <c r="G2136" i="1"/>
  <c r="F2136" i="1"/>
  <c r="E2136" i="1"/>
  <c r="J2135" i="1"/>
  <c r="I2135" i="1"/>
  <c r="H2135" i="1"/>
  <c r="G2135" i="1"/>
  <c r="F2135" i="1"/>
  <c r="E2135" i="1"/>
  <c r="J2134" i="1"/>
  <c r="I2134" i="1"/>
  <c r="H2134" i="1"/>
  <c r="G2134" i="1"/>
  <c r="F2134" i="1"/>
  <c r="E2134" i="1"/>
  <c r="J2133" i="1"/>
  <c r="I2133" i="1"/>
  <c r="H2133" i="1"/>
  <c r="G2133" i="1"/>
  <c r="F2133" i="1"/>
  <c r="E2133" i="1"/>
  <c r="J2132" i="1"/>
  <c r="I2132" i="1"/>
  <c r="H2132" i="1"/>
  <c r="G2132" i="1"/>
  <c r="F2132" i="1"/>
  <c r="E2132" i="1"/>
  <c r="J2131" i="1"/>
  <c r="I2131" i="1"/>
  <c r="H2131" i="1"/>
  <c r="G2131" i="1"/>
  <c r="F2131" i="1"/>
  <c r="E2131" i="1"/>
  <c r="J2130" i="1"/>
  <c r="I2130" i="1"/>
  <c r="H2130" i="1"/>
  <c r="G2130" i="1"/>
  <c r="F2130" i="1"/>
  <c r="E2130" i="1"/>
  <c r="J2129" i="1"/>
  <c r="I2129" i="1"/>
  <c r="H2129" i="1"/>
  <c r="G2129" i="1"/>
  <c r="F2129" i="1"/>
  <c r="E2129" i="1"/>
  <c r="J2128" i="1"/>
  <c r="I2128" i="1"/>
  <c r="H2128" i="1"/>
  <c r="G2128" i="1"/>
  <c r="F2128" i="1"/>
  <c r="E2128" i="1"/>
  <c r="J2127" i="1"/>
  <c r="I2127" i="1"/>
  <c r="H2127" i="1"/>
  <c r="G2127" i="1"/>
  <c r="F2127" i="1"/>
  <c r="E2127" i="1"/>
  <c r="J2126" i="1"/>
  <c r="I2126" i="1"/>
  <c r="H2126" i="1"/>
  <c r="G2126" i="1"/>
  <c r="F2126" i="1"/>
  <c r="E2126" i="1"/>
  <c r="J2125" i="1"/>
  <c r="I2125" i="1"/>
  <c r="H2125" i="1"/>
  <c r="G2125" i="1"/>
  <c r="F2125" i="1"/>
  <c r="E2125" i="1"/>
  <c r="J2124" i="1"/>
  <c r="I2124" i="1"/>
  <c r="H2124" i="1"/>
  <c r="G2124" i="1"/>
  <c r="F2124" i="1"/>
  <c r="E2124" i="1"/>
  <c r="J2123" i="1"/>
  <c r="I2123" i="1"/>
  <c r="H2123" i="1"/>
  <c r="G2123" i="1"/>
  <c r="F2123" i="1"/>
  <c r="E2123" i="1"/>
  <c r="J2122" i="1"/>
  <c r="I2122" i="1"/>
  <c r="H2122" i="1"/>
  <c r="G2122" i="1"/>
  <c r="F2122" i="1"/>
  <c r="E2122" i="1"/>
  <c r="J2121" i="1"/>
  <c r="I2121" i="1"/>
  <c r="H2121" i="1"/>
  <c r="G2121" i="1"/>
  <c r="F2121" i="1"/>
  <c r="E2121" i="1"/>
  <c r="J2120" i="1"/>
  <c r="I2120" i="1"/>
  <c r="H2120" i="1"/>
  <c r="G2120" i="1"/>
  <c r="F2120" i="1"/>
  <c r="E2120" i="1"/>
  <c r="J2119" i="1"/>
  <c r="I2119" i="1"/>
  <c r="H2119" i="1"/>
  <c r="G2119" i="1"/>
  <c r="F2119" i="1"/>
  <c r="E2119" i="1"/>
  <c r="J2118" i="1"/>
  <c r="I2118" i="1"/>
  <c r="H2118" i="1"/>
  <c r="G2118" i="1"/>
  <c r="F2118" i="1"/>
  <c r="E2118" i="1"/>
  <c r="J2117" i="1"/>
  <c r="I2117" i="1"/>
  <c r="H2117" i="1"/>
  <c r="G2117" i="1"/>
  <c r="F2117" i="1"/>
  <c r="E2117" i="1"/>
  <c r="J2116" i="1"/>
  <c r="I2116" i="1"/>
  <c r="H2116" i="1"/>
  <c r="G2116" i="1"/>
  <c r="F2116" i="1"/>
  <c r="E2116" i="1"/>
  <c r="J2115" i="1"/>
  <c r="I2115" i="1"/>
  <c r="H2115" i="1"/>
  <c r="G2115" i="1"/>
  <c r="F2115" i="1"/>
  <c r="E2115" i="1"/>
  <c r="J2114" i="1"/>
  <c r="I2114" i="1"/>
  <c r="H2114" i="1"/>
  <c r="G2114" i="1"/>
  <c r="F2114" i="1"/>
  <c r="E2114" i="1"/>
  <c r="J2113" i="1"/>
  <c r="I2113" i="1"/>
  <c r="H2113" i="1"/>
  <c r="G2113" i="1"/>
  <c r="F2113" i="1"/>
  <c r="E2113" i="1"/>
  <c r="J2112" i="1"/>
  <c r="I2112" i="1"/>
  <c r="H2112" i="1"/>
  <c r="G2112" i="1"/>
  <c r="F2112" i="1"/>
  <c r="E2112" i="1"/>
  <c r="J2111" i="1"/>
  <c r="I2111" i="1"/>
  <c r="H2111" i="1"/>
  <c r="G2111" i="1"/>
  <c r="F2111" i="1"/>
  <c r="E2111" i="1"/>
  <c r="J2110" i="1"/>
  <c r="I2110" i="1"/>
  <c r="H2110" i="1"/>
  <c r="G2110" i="1"/>
  <c r="F2110" i="1"/>
  <c r="E2110" i="1"/>
  <c r="J2109" i="1"/>
  <c r="I2109" i="1"/>
  <c r="H2109" i="1"/>
  <c r="G2109" i="1"/>
  <c r="F2109" i="1"/>
  <c r="E2109" i="1"/>
  <c r="J2108" i="1"/>
  <c r="I2108" i="1"/>
  <c r="H2108" i="1"/>
  <c r="G2108" i="1"/>
  <c r="F2108" i="1"/>
  <c r="E2108" i="1"/>
  <c r="J2107" i="1"/>
  <c r="I2107" i="1"/>
  <c r="H2107" i="1"/>
  <c r="G2107" i="1"/>
  <c r="F2107" i="1"/>
  <c r="E2107" i="1"/>
  <c r="J2106" i="1"/>
  <c r="I2106" i="1"/>
  <c r="H2106" i="1"/>
  <c r="G2106" i="1"/>
  <c r="F2106" i="1"/>
  <c r="E2106" i="1"/>
  <c r="J2105" i="1"/>
  <c r="I2105" i="1"/>
  <c r="H2105" i="1"/>
  <c r="G2105" i="1"/>
  <c r="F2105" i="1"/>
  <c r="E2105" i="1"/>
  <c r="J2104" i="1"/>
  <c r="I2104" i="1"/>
  <c r="H2104" i="1"/>
  <c r="G2104" i="1"/>
  <c r="F2104" i="1"/>
  <c r="E2104" i="1"/>
  <c r="J2103" i="1"/>
  <c r="I2103" i="1"/>
  <c r="H2103" i="1"/>
  <c r="G2103" i="1"/>
  <c r="F2103" i="1"/>
  <c r="E2103" i="1"/>
  <c r="J2102" i="1"/>
  <c r="I2102" i="1"/>
  <c r="H2102" i="1"/>
  <c r="G2102" i="1"/>
  <c r="F2102" i="1"/>
  <c r="E2102" i="1"/>
  <c r="J2101" i="1"/>
  <c r="I2101" i="1"/>
  <c r="H2101" i="1"/>
  <c r="G2101" i="1"/>
  <c r="F2101" i="1"/>
  <c r="E2101" i="1"/>
  <c r="J2100" i="1"/>
  <c r="I2100" i="1"/>
  <c r="H2100" i="1"/>
  <c r="G2100" i="1"/>
  <c r="F2100" i="1"/>
  <c r="E2100" i="1"/>
  <c r="J2099" i="1"/>
  <c r="I2099" i="1"/>
  <c r="H2099" i="1"/>
  <c r="G2099" i="1"/>
  <c r="F2099" i="1"/>
  <c r="E2099" i="1"/>
  <c r="J2098" i="1"/>
  <c r="I2098" i="1"/>
  <c r="H2098" i="1"/>
  <c r="G2098" i="1"/>
  <c r="F2098" i="1"/>
  <c r="E2098" i="1"/>
  <c r="J2097" i="1"/>
  <c r="I2097" i="1"/>
  <c r="H2097" i="1"/>
  <c r="G2097" i="1"/>
  <c r="F2097" i="1"/>
  <c r="E2097" i="1"/>
  <c r="J2096" i="1"/>
  <c r="I2096" i="1"/>
  <c r="H2096" i="1"/>
  <c r="G2096" i="1"/>
  <c r="F2096" i="1"/>
  <c r="E2096" i="1"/>
  <c r="J2095" i="1"/>
  <c r="I2095" i="1"/>
  <c r="H2095" i="1"/>
  <c r="G2095" i="1"/>
  <c r="F2095" i="1"/>
  <c r="E2095" i="1"/>
  <c r="J2094" i="1"/>
  <c r="I2094" i="1"/>
  <c r="H2094" i="1"/>
  <c r="G2094" i="1"/>
  <c r="F2094" i="1"/>
  <c r="E2094" i="1"/>
  <c r="J2093" i="1"/>
  <c r="I2093" i="1"/>
  <c r="H2093" i="1"/>
  <c r="G2093" i="1"/>
  <c r="F2093" i="1"/>
  <c r="E2093" i="1"/>
  <c r="J2092" i="1"/>
  <c r="I2092" i="1"/>
  <c r="H2092" i="1"/>
  <c r="G2092" i="1"/>
  <c r="F2092" i="1"/>
  <c r="E2092" i="1"/>
  <c r="J2091" i="1"/>
  <c r="I2091" i="1"/>
  <c r="H2091" i="1"/>
  <c r="G2091" i="1"/>
  <c r="F2091" i="1"/>
  <c r="E2091" i="1"/>
  <c r="J2090" i="1"/>
  <c r="I2090" i="1"/>
  <c r="H2090" i="1"/>
  <c r="G2090" i="1"/>
  <c r="F2090" i="1"/>
  <c r="E2090" i="1"/>
  <c r="J2089" i="1"/>
  <c r="I2089" i="1"/>
  <c r="H2089" i="1"/>
  <c r="G2089" i="1"/>
  <c r="F2089" i="1"/>
  <c r="E2089" i="1"/>
  <c r="J2088" i="1"/>
  <c r="I2088" i="1"/>
  <c r="H2088" i="1"/>
  <c r="G2088" i="1"/>
  <c r="F2088" i="1"/>
  <c r="E2088" i="1"/>
  <c r="J2087" i="1"/>
  <c r="I2087" i="1"/>
  <c r="H2087" i="1"/>
  <c r="G2087" i="1"/>
  <c r="F2087" i="1"/>
  <c r="E2087" i="1"/>
  <c r="J2086" i="1"/>
  <c r="I2086" i="1"/>
  <c r="H2086" i="1"/>
  <c r="G2086" i="1"/>
  <c r="F2086" i="1"/>
  <c r="E2086" i="1"/>
  <c r="J2085" i="1"/>
  <c r="I2085" i="1"/>
  <c r="H2085" i="1"/>
  <c r="G2085" i="1"/>
  <c r="F2085" i="1"/>
  <c r="E2085" i="1"/>
  <c r="J2084" i="1"/>
  <c r="I2084" i="1"/>
  <c r="H2084" i="1"/>
  <c r="G2084" i="1"/>
  <c r="F2084" i="1"/>
  <c r="E2084" i="1"/>
  <c r="J2083" i="1"/>
  <c r="I2083" i="1"/>
  <c r="H2083" i="1"/>
  <c r="G2083" i="1"/>
  <c r="F2083" i="1"/>
  <c r="E2083" i="1"/>
  <c r="J2082" i="1"/>
  <c r="I2082" i="1"/>
  <c r="H2082" i="1"/>
  <c r="G2082" i="1"/>
  <c r="F2082" i="1"/>
  <c r="E2082" i="1"/>
  <c r="J2081" i="1"/>
  <c r="I2081" i="1"/>
  <c r="H2081" i="1"/>
  <c r="G2081" i="1"/>
  <c r="F2081" i="1"/>
  <c r="E2081" i="1"/>
  <c r="J2080" i="1"/>
  <c r="I2080" i="1"/>
  <c r="H2080" i="1"/>
  <c r="G2080" i="1"/>
  <c r="F2080" i="1"/>
  <c r="E2080" i="1"/>
  <c r="J2079" i="1"/>
  <c r="I2079" i="1"/>
  <c r="H2079" i="1"/>
  <c r="G2079" i="1"/>
  <c r="F2079" i="1"/>
  <c r="E2079" i="1"/>
  <c r="J2078" i="1"/>
  <c r="I2078" i="1"/>
  <c r="H2078" i="1"/>
  <c r="G2078" i="1"/>
  <c r="F2078" i="1"/>
  <c r="E2078" i="1"/>
  <c r="J2077" i="1"/>
  <c r="I2077" i="1"/>
  <c r="H2077" i="1"/>
  <c r="G2077" i="1"/>
  <c r="F2077" i="1"/>
  <c r="E2077" i="1"/>
  <c r="J2076" i="1"/>
  <c r="I2076" i="1"/>
  <c r="H2076" i="1"/>
  <c r="G2076" i="1"/>
  <c r="F2076" i="1"/>
  <c r="E2076" i="1"/>
  <c r="J2075" i="1"/>
  <c r="I2075" i="1"/>
  <c r="H2075" i="1"/>
  <c r="G2075" i="1"/>
  <c r="F2075" i="1"/>
  <c r="E2075" i="1"/>
  <c r="J2074" i="1"/>
  <c r="I2074" i="1"/>
  <c r="H2074" i="1"/>
  <c r="G2074" i="1"/>
  <c r="F2074" i="1"/>
  <c r="E2074" i="1"/>
  <c r="J2073" i="1"/>
  <c r="I2073" i="1"/>
  <c r="H2073" i="1"/>
  <c r="G2073" i="1"/>
  <c r="F2073" i="1"/>
  <c r="E2073" i="1"/>
  <c r="J2072" i="1"/>
  <c r="I2072" i="1"/>
  <c r="H2072" i="1"/>
  <c r="G2072" i="1"/>
  <c r="F2072" i="1"/>
  <c r="E2072" i="1"/>
  <c r="J2071" i="1"/>
  <c r="I2071" i="1"/>
  <c r="H2071" i="1"/>
  <c r="G2071" i="1"/>
  <c r="F2071" i="1"/>
  <c r="E2071" i="1"/>
  <c r="J2070" i="1"/>
  <c r="I2070" i="1"/>
  <c r="H2070" i="1"/>
  <c r="G2070" i="1"/>
  <c r="F2070" i="1"/>
  <c r="E2070" i="1"/>
  <c r="J2069" i="1"/>
  <c r="I2069" i="1"/>
  <c r="H2069" i="1"/>
  <c r="G2069" i="1"/>
  <c r="F2069" i="1"/>
  <c r="E2069" i="1"/>
  <c r="J2068" i="1"/>
  <c r="I2068" i="1"/>
  <c r="H2068" i="1"/>
  <c r="G2068" i="1"/>
  <c r="F2068" i="1"/>
  <c r="E2068" i="1"/>
  <c r="J2067" i="1"/>
  <c r="I2067" i="1"/>
  <c r="H2067" i="1"/>
  <c r="G2067" i="1"/>
  <c r="F2067" i="1"/>
  <c r="E2067" i="1"/>
  <c r="J2066" i="1"/>
  <c r="I2066" i="1"/>
  <c r="H2066" i="1"/>
  <c r="G2066" i="1"/>
  <c r="F2066" i="1"/>
  <c r="E2066" i="1"/>
  <c r="J2065" i="1"/>
  <c r="I2065" i="1"/>
  <c r="H2065" i="1"/>
  <c r="G2065" i="1"/>
  <c r="F2065" i="1"/>
  <c r="E2065" i="1"/>
  <c r="J2064" i="1"/>
  <c r="I2064" i="1"/>
  <c r="H2064" i="1"/>
  <c r="G2064" i="1"/>
  <c r="F2064" i="1"/>
  <c r="E2064" i="1"/>
  <c r="J2063" i="1"/>
  <c r="I2063" i="1"/>
  <c r="H2063" i="1"/>
  <c r="G2063" i="1"/>
  <c r="F2063" i="1"/>
  <c r="E2063" i="1"/>
  <c r="J2062" i="1"/>
  <c r="I2062" i="1"/>
  <c r="H2062" i="1"/>
  <c r="G2062" i="1"/>
  <c r="F2062" i="1"/>
  <c r="E2062" i="1"/>
  <c r="J2061" i="1"/>
  <c r="I2061" i="1"/>
  <c r="H2061" i="1"/>
  <c r="G2061" i="1"/>
  <c r="F2061" i="1"/>
  <c r="E2061" i="1"/>
  <c r="J2060" i="1"/>
  <c r="I2060" i="1"/>
  <c r="H2060" i="1"/>
  <c r="G2060" i="1"/>
  <c r="F2060" i="1"/>
  <c r="E2060" i="1"/>
  <c r="J2059" i="1"/>
  <c r="I2059" i="1"/>
  <c r="H2059" i="1"/>
  <c r="G2059" i="1"/>
  <c r="F2059" i="1"/>
  <c r="E2059" i="1"/>
  <c r="J2058" i="1"/>
  <c r="I2058" i="1"/>
  <c r="H2058" i="1"/>
  <c r="G2058" i="1"/>
  <c r="F2058" i="1"/>
  <c r="E2058" i="1"/>
  <c r="J2057" i="1"/>
  <c r="I2057" i="1"/>
  <c r="H2057" i="1"/>
  <c r="G2057" i="1"/>
  <c r="F2057" i="1"/>
  <c r="E2057" i="1"/>
  <c r="J2056" i="1"/>
  <c r="I2056" i="1"/>
  <c r="H2056" i="1"/>
  <c r="G2056" i="1"/>
  <c r="F2056" i="1"/>
  <c r="E2056" i="1"/>
  <c r="J2055" i="1"/>
  <c r="I2055" i="1"/>
  <c r="H2055" i="1"/>
  <c r="G2055" i="1"/>
  <c r="F2055" i="1"/>
  <c r="E2055" i="1"/>
  <c r="J2054" i="1"/>
  <c r="I2054" i="1"/>
  <c r="H2054" i="1"/>
  <c r="G2054" i="1"/>
  <c r="F2054" i="1"/>
  <c r="E2054" i="1"/>
  <c r="J2053" i="1"/>
  <c r="I2053" i="1"/>
  <c r="H2053" i="1"/>
  <c r="G2053" i="1"/>
  <c r="F2053" i="1"/>
  <c r="E2053" i="1"/>
  <c r="J2052" i="1"/>
  <c r="I2052" i="1"/>
  <c r="H2052" i="1"/>
  <c r="G2052" i="1"/>
  <c r="F2052" i="1"/>
  <c r="E2052" i="1"/>
  <c r="J2051" i="1"/>
  <c r="I2051" i="1"/>
  <c r="H2051" i="1"/>
  <c r="G2051" i="1"/>
  <c r="F2051" i="1"/>
  <c r="E2051" i="1"/>
  <c r="J2050" i="1"/>
  <c r="I2050" i="1"/>
  <c r="H2050" i="1"/>
  <c r="G2050" i="1"/>
  <c r="F2050" i="1"/>
  <c r="E2050" i="1"/>
  <c r="J2049" i="1"/>
  <c r="I2049" i="1"/>
  <c r="H2049" i="1"/>
  <c r="G2049" i="1"/>
  <c r="F2049" i="1"/>
  <c r="E2049" i="1"/>
  <c r="J2048" i="1"/>
  <c r="I2048" i="1"/>
  <c r="H2048" i="1"/>
  <c r="G2048" i="1"/>
  <c r="F2048" i="1"/>
  <c r="E2048" i="1"/>
  <c r="J2047" i="1"/>
  <c r="I2047" i="1"/>
  <c r="H2047" i="1"/>
  <c r="G2047" i="1"/>
  <c r="F2047" i="1"/>
  <c r="E2047" i="1"/>
  <c r="J2046" i="1"/>
  <c r="I2046" i="1"/>
  <c r="H2046" i="1"/>
  <c r="G2046" i="1"/>
  <c r="F2046" i="1"/>
  <c r="E2046" i="1"/>
  <c r="J2045" i="1"/>
  <c r="I2045" i="1"/>
  <c r="H2045" i="1"/>
  <c r="G2045" i="1"/>
  <c r="F2045" i="1"/>
  <c r="E2045" i="1"/>
  <c r="J2044" i="1"/>
  <c r="I2044" i="1"/>
  <c r="H2044" i="1"/>
  <c r="G2044" i="1"/>
  <c r="F2044" i="1"/>
  <c r="E2044" i="1"/>
  <c r="J2043" i="1"/>
  <c r="I2043" i="1"/>
  <c r="H2043" i="1"/>
  <c r="G2043" i="1"/>
  <c r="F2043" i="1"/>
  <c r="E2043" i="1"/>
  <c r="J2042" i="1"/>
  <c r="I2042" i="1"/>
  <c r="H2042" i="1"/>
  <c r="G2042" i="1"/>
  <c r="F2042" i="1"/>
  <c r="E2042" i="1"/>
  <c r="J2041" i="1"/>
  <c r="I2041" i="1"/>
  <c r="H2041" i="1"/>
  <c r="G2041" i="1"/>
  <c r="F2041" i="1"/>
  <c r="E2041" i="1"/>
  <c r="J2040" i="1"/>
  <c r="I2040" i="1"/>
  <c r="H2040" i="1"/>
  <c r="G2040" i="1"/>
  <c r="F2040" i="1"/>
  <c r="E2040" i="1"/>
  <c r="J2039" i="1"/>
  <c r="I2039" i="1"/>
  <c r="H2039" i="1"/>
  <c r="G2039" i="1"/>
  <c r="F2039" i="1"/>
  <c r="E2039" i="1"/>
  <c r="J2038" i="1"/>
  <c r="I2038" i="1"/>
  <c r="H2038" i="1"/>
  <c r="G2038" i="1"/>
  <c r="F2038" i="1"/>
  <c r="E2038" i="1"/>
  <c r="J2037" i="1"/>
  <c r="I2037" i="1"/>
  <c r="H2037" i="1"/>
  <c r="G2037" i="1"/>
  <c r="F2037" i="1"/>
  <c r="E2037" i="1"/>
  <c r="J2036" i="1"/>
  <c r="I2036" i="1"/>
  <c r="H2036" i="1"/>
  <c r="G2036" i="1"/>
  <c r="F2036" i="1"/>
  <c r="E2036" i="1"/>
  <c r="J2035" i="1"/>
  <c r="I2035" i="1"/>
  <c r="H2035" i="1"/>
  <c r="G2035" i="1"/>
  <c r="F2035" i="1"/>
  <c r="E2035" i="1"/>
  <c r="J2034" i="1"/>
  <c r="I2034" i="1"/>
  <c r="H2034" i="1"/>
  <c r="G2034" i="1"/>
  <c r="F2034" i="1"/>
  <c r="E2034" i="1"/>
  <c r="J2033" i="1"/>
  <c r="I2033" i="1"/>
  <c r="H2033" i="1"/>
  <c r="G2033" i="1"/>
  <c r="F2033" i="1"/>
  <c r="E2033" i="1"/>
  <c r="J2032" i="1"/>
  <c r="I2032" i="1"/>
  <c r="H2032" i="1"/>
  <c r="G2032" i="1"/>
  <c r="F2032" i="1"/>
  <c r="E2032" i="1"/>
  <c r="J2031" i="1"/>
  <c r="I2031" i="1"/>
  <c r="H2031" i="1"/>
  <c r="G2031" i="1"/>
  <c r="F2031" i="1"/>
  <c r="E2031" i="1"/>
  <c r="J2030" i="1"/>
  <c r="I2030" i="1"/>
  <c r="H2030" i="1"/>
  <c r="G2030" i="1"/>
  <c r="F2030" i="1"/>
  <c r="E2030" i="1"/>
  <c r="J2029" i="1"/>
  <c r="I2029" i="1"/>
  <c r="H2029" i="1"/>
  <c r="G2029" i="1"/>
  <c r="F2029" i="1"/>
  <c r="E2029" i="1"/>
  <c r="J2028" i="1"/>
  <c r="I2028" i="1"/>
  <c r="H2028" i="1"/>
  <c r="G2028" i="1"/>
  <c r="F2028" i="1"/>
  <c r="E2028" i="1"/>
  <c r="J2027" i="1"/>
  <c r="I2027" i="1"/>
  <c r="H2027" i="1"/>
  <c r="G2027" i="1"/>
  <c r="F2027" i="1"/>
  <c r="E2027" i="1"/>
  <c r="J2026" i="1"/>
  <c r="I2026" i="1"/>
  <c r="H2026" i="1"/>
  <c r="G2026" i="1"/>
  <c r="F2026" i="1"/>
  <c r="E2026" i="1"/>
  <c r="J2025" i="1"/>
  <c r="I2025" i="1"/>
  <c r="H2025" i="1"/>
  <c r="G2025" i="1"/>
  <c r="F2025" i="1"/>
  <c r="E2025" i="1"/>
  <c r="J2024" i="1"/>
  <c r="I2024" i="1"/>
  <c r="H2024" i="1"/>
  <c r="G2024" i="1"/>
  <c r="F2024" i="1"/>
  <c r="E2024" i="1"/>
  <c r="J2023" i="1"/>
  <c r="I2023" i="1"/>
  <c r="H2023" i="1"/>
  <c r="G2023" i="1"/>
  <c r="F2023" i="1"/>
  <c r="E2023" i="1"/>
  <c r="J2022" i="1"/>
  <c r="I2022" i="1"/>
  <c r="H2022" i="1"/>
  <c r="G2022" i="1"/>
  <c r="F2022" i="1"/>
  <c r="E2022" i="1"/>
  <c r="J2021" i="1"/>
  <c r="I2021" i="1"/>
  <c r="H2021" i="1"/>
  <c r="G2021" i="1"/>
  <c r="F2021" i="1"/>
  <c r="E2021" i="1"/>
  <c r="J2020" i="1"/>
  <c r="I2020" i="1"/>
  <c r="H2020" i="1"/>
  <c r="G2020" i="1"/>
  <c r="F2020" i="1"/>
  <c r="E2020" i="1"/>
  <c r="J2019" i="1"/>
  <c r="I2019" i="1"/>
  <c r="H2019" i="1"/>
  <c r="G2019" i="1"/>
  <c r="F2019" i="1"/>
  <c r="E2019" i="1"/>
  <c r="J2018" i="1"/>
  <c r="I2018" i="1"/>
  <c r="H2018" i="1"/>
  <c r="G2018" i="1"/>
  <c r="F2018" i="1"/>
  <c r="E2018" i="1"/>
  <c r="J2017" i="1"/>
  <c r="I2017" i="1"/>
  <c r="H2017" i="1"/>
  <c r="G2017" i="1"/>
  <c r="F2017" i="1"/>
  <c r="E2017" i="1"/>
  <c r="J2016" i="1"/>
  <c r="I2016" i="1"/>
  <c r="H2016" i="1"/>
  <c r="G2016" i="1"/>
  <c r="F2016" i="1"/>
  <c r="E2016" i="1"/>
  <c r="J2015" i="1"/>
  <c r="I2015" i="1"/>
  <c r="H2015" i="1"/>
  <c r="G2015" i="1"/>
  <c r="F2015" i="1"/>
  <c r="E2015" i="1"/>
  <c r="J2014" i="1"/>
  <c r="I2014" i="1"/>
  <c r="H2014" i="1"/>
  <c r="G2014" i="1"/>
  <c r="F2014" i="1"/>
  <c r="E2014" i="1"/>
  <c r="J2013" i="1"/>
  <c r="I2013" i="1"/>
  <c r="H2013" i="1"/>
  <c r="G2013" i="1"/>
  <c r="F2013" i="1"/>
  <c r="E2013" i="1"/>
  <c r="J2012" i="1"/>
  <c r="I2012" i="1"/>
  <c r="H2012" i="1"/>
  <c r="G2012" i="1"/>
  <c r="F2012" i="1"/>
  <c r="E2012" i="1"/>
  <c r="J2011" i="1"/>
  <c r="I2011" i="1"/>
  <c r="H2011" i="1"/>
  <c r="G2011" i="1"/>
  <c r="F2011" i="1"/>
  <c r="E2011" i="1"/>
  <c r="J2010" i="1"/>
  <c r="I2010" i="1"/>
  <c r="H2010" i="1"/>
  <c r="G2010" i="1"/>
  <c r="F2010" i="1"/>
  <c r="E2010" i="1"/>
  <c r="J2009" i="1"/>
  <c r="I2009" i="1"/>
  <c r="H2009" i="1"/>
  <c r="G2009" i="1"/>
  <c r="F2009" i="1"/>
  <c r="E2009" i="1"/>
  <c r="J2008" i="1"/>
  <c r="I2008" i="1"/>
  <c r="H2008" i="1"/>
  <c r="G2008" i="1"/>
  <c r="F2008" i="1"/>
  <c r="E2008" i="1"/>
  <c r="J2007" i="1"/>
  <c r="I2007" i="1"/>
  <c r="H2007" i="1"/>
  <c r="G2007" i="1"/>
  <c r="F2007" i="1"/>
  <c r="E2007" i="1"/>
  <c r="J2006" i="1"/>
  <c r="I2006" i="1"/>
  <c r="H2006" i="1"/>
  <c r="G2006" i="1"/>
  <c r="F2006" i="1"/>
  <c r="E2006" i="1"/>
  <c r="J2005" i="1"/>
  <c r="I2005" i="1"/>
  <c r="H2005" i="1"/>
  <c r="G2005" i="1"/>
  <c r="F2005" i="1"/>
  <c r="E2005" i="1"/>
  <c r="J2004" i="1"/>
  <c r="I2004" i="1"/>
  <c r="H2004" i="1"/>
  <c r="G2004" i="1"/>
  <c r="F2004" i="1"/>
  <c r="E2004" i="1"/>
  <c r="J2003" i="1"/>
  <c r="I2003" i="1"/>
  <c r="H2003" i="1"/>
  <c r="G2003" i="1"/>
  <c r="F2003" i="1"/>
  <c r="E2003" i="1"/>
  <c r="J2002" i="1"/>
  <c r="I2002" i="1"/>
  <c r="H2002" i="1"/>
  <c r="G2002" i="1"/>
  <c r="F2002" i="1"/>
  <c r="E2002" i="1"/>
  <c r="J2001" i="1"/>
  <c r="I2001" i="1"/>
  <c r="H2001" i="1"/>
  <c r="G2001" i="1"/>
  <c r="F2001" i="1"/>
  <c r="E2001" i="1"/>
  <c r="J2000" i="1"/>
  <c r="I2000" i="1"/>
  <c r="H2000" i="1"/>
  <c r="G2000" i="1"/>
  <c r="F2000" i="1"/>
  <c r="E2000" i="1"/>
  <c r="J1999" i="1"/>
  <c r="I1999" i="1"/>
  <c r="H1999" i="1"/>
  <c r="G1999" i="1"/>
  <c r="F1999" i="1"/>
  <c r="E1999" i="1"/>
  <c r="J1998" i="1"/>
  <c r="I1998" i="1"/>
  <c r="H1998" i="1"/>
  <c r="G1998" i="1"/>
  <c r="F1998" i="1"/>
  <c r="E1998" i="1"/>
  <c r="J1997" i="1"/>
  <c r="I1997" i="1"/>
  <c r="H1997" i="1"/>
  <c r="G1997" i="1"/>
  <c r="F1997" i="1"/>
  <c r="E1997" i="1"/>
  <c r="J1996" i="1"/>
  <c r="I1996" i="1"/>
  <c r="H1996" i="1"/>
  <c r="G1996" i="1"/>
  <c r="F1996" i="1"/>
  <c r="E1996" i="1"/>
  <c r="J1995" i="1"/>
  <c r="I1995" i="1"/>
  <c r="H1995" i="1"/>
  <c r="G1995" i="1"/>
  <c r="F1995" i="1"/>
  <c r="E1995" i="1"/>
  <c r="J1994" i="1"/>
  <c r="I1994" i="1"/>
  <c r="H1994" i="1"/>
  <c r="G1994" i="1"/>
  <c r="F1994" i="1"/>
  <c r="E1994" i="1"/>
  <c r="J1993" i="1"/>
  <c r="I1993" i="1"/>
  <c r="H1993" i="1"/>
  <c r="G1993" i="1"/>
  <c r="F1993" i="1"/>
  <c r="E1993" i="1"/>
  <c r="J1992" i="1"/>
  <c r="I1992" i="1"/>
  <c r="H1992" i="1"/>
  <c r="G1992" i="1"/>
  <c r="F1992" i="1"/>
  <c r="E1992" i="1"/>
  <c r="J1991" i="1"/>
  <c r="I1991" i="1"/>
  <c r="H1991" i="1"/>
  <c r="G1991" i="1"/>
  <c r="F1991" i="1"/>
  <c r="E1991" i="1"/>
  <c r="J1990" i="1"/>
  <c r="I1990" i="1"/>
  <c r="H1990" i="1"/>
  <c r="G1990" i="1"/>
  <c r="F1990" i="1"/>
  <c r="E1990" i="1"/>
  <c r="J1989" i="1"/>
  <c r="I1989" i="1"/>
  <c r="H1989" i="1"/>
  <c r="G1989" i="1"/>
  <c r="F1989" i="1"/>
  <c r="E1989" i="1"/>
  <c r="J1988" i="1"/>
  <c r="I1988" i="1"/>
  <c r="H1988" i="1"/>
  <c r="G1988" i="1"/>
  <c r="F1988" i="1"/>
  <c r="E1988" i="1"/>
  <c r="J1987" i="1"/>
  <c r="I1987" i="1"/>
  <c r="H1987" i="1"/>
  <c r="G1987" i="1"/>
  <c r="F1987" i="1"/>
  <c r="E1987" i="1"/>
  <c r="J1986" i="1"/>
  <c r="I1986" i="1"/>
  <c r="H1986" i="1"/>
  <c r="G1986" i="1"/>
  <c r="F1986" i="1"/>
  <c r="E1986" i="1"/>
  <c r="J1985" i="1"/>
  <c r="I1985" i="1"/>
  <c r="H1985" i="1"/>
  <c r="G1985" i="1"/>
  <c r="F1985" i="1"/>
  <c r="E1985" i="1"/>
  <c r="J1984" i="1"/>
  <c r="I1984" i="1"/>
  <c r="H1984" i="1"/>
  <c r="G1984" i="1"/>
  <c r="F1984" i="1"/>
  <c r="E1984" i="1"/>
  <c r="J1983" i="1"/>
  <c r="I1983" i="1"/>
  <c r="H1983" i="1"/>
  <c r="G1983" i="1"/>
  <c r="F1983" i="1"/>
  <c r="E1983" i="1"/>
  <c r="J1982" i="1"/>
  <c r="I1982" i="1"/>
  <c r="H1982" i="1"/>
  <c r="G1982" i="1"/>
  <c r="F1982" i="1"/>
  <c r="E1982" i="1"/>
  <c r="J1981" i="1"/>
  <c r="I1981" i="1"/>
  <c r="H1981" i="1"/>
  <c r="G1981" i="1"/>
  <c r="F1981" i="1"/>
  <c r="E1981" i="1"/>
  <c r="J1980" i="1"/>
  <c r="I1980" i="1"/>
  <c r="H1980" i="1"/>
  <c r="G1980" i="1"/>
  <c r="F1980" i="1"/>
  <c r="E1980" i="1"/>
  <c r="J1979" i="1"/>
  <c r="I1979" i="1"/>
  <c r="H1979" i="1"/>
  <c r="G1979" i="1"/>
  <c r="F1979" i="1"/>
  <c r="E1979" i="1"/>
  <c r="J1978" i="1"/>
  <c r="I1978" i="1"/>
  <c r="H1978" i="1"/>
  <c r="G1978" i="1"/>
  <c r="F1978" i="1"/>
  <c r="E1978" i="1"/>
  <c r="J1977" i="1"/>
  <c r="I1977" i="1"/>
  <c r="H1977" i="1"/>
  <c r="G1977" i="1"/>
  <c r="F1977" i="1"/>
  <c r="E1977" i="1"/>
  <c r="J1976" i="1"/>
  <c r="I1976" i="1"/>
  <c r="H1976" i="1"/>
  <c r="G1976" i="1"/>
  <c r="F1976" i="1"/>
  <c r="E1976" i="1"/>
  <c r="J1975" i="1"/>
  <c r="I1975" i="1"/>
  <c r="H1975" i="1"/>
  <c r="G1975" i="1"/>
  <c r="F1975" i="1"/>
  <c r="E1975" i="1"/>
  <c r="J1974" i="1"/>
  <c r="I1974" i="1"/>
  <c r="H1974" i="1"/>
  <c r="G1974" i="1"/>
  <c r="F1974" i="1"/>
  <c r="E1974" i="1"/>
  <c r="J1973" i="1"/>
  <c r="I1973" i="1"/>
  <c r="H1973" i="1"/>
  <c r="G1973" i="1"/>
  <c r="F1973" i="1"/>
  <c r="E1973" i="1"/>
  <c r="J1972" i="1"/>
  <c r="I1972" i="1"/>
  <c r="H1972" i="1"/>
  <c r="G1972" i="1"/>
  <c r="F1972" i="1"/>
  <c r="E1972" i="1"/>
  <c r="J1971" i="1"/>
  <c r="I1971" i="1"/>
  <c r="H1971" i="1"/>
  <c r="G1971" i="1"/>
  <c r="F1971" i="1"/>
  <c r="E1971" i="1"/>
  <c r="J1970" i="1"/>
  <c r="I1970" i="1"/>
  <c r="H1970" i="1"/>
  <c r="G1970" i="1"/>
  <c r="F1970" i="1"/>
  <c r="E1970" i="1"/>
  <c r="J1969" i="1"/>
  <c r="I1969" i="1"/>
  <c r="H1969" i="1"/>
  <c r="G1969" i="1"/>
  <c r="F1969" i="1"/>
  <c r="E1969" i="1"/>
  <c r="J1968" i="1"/>
  <c r="I1968" i="1"/>
  <c r="H1968" i="1"/>
  <c r="G1968" i="1"/>
  <c r="F1968" i="1"/>
  <c r="E1968" i="1"/>
  <c r="J1967" i="1"/>
  <c r="I1967" i="1"/>
  <c r="H1967" i="1"/>
  <c r="G1967" i="1"/>
  <c r="F1967" i="1"/>
  <c r="E1967" i="1"/>
  <c r="J1966" i="1"/>
  <c r="I1966" i="1"/>
  <c r="H1966" i="1"/>
  <c r="G1966" i="1"/>
  <c r="F1966" i="1"/>
  <c r="E1966" i="1"/>
  <c r="J1965" i="1"/>
  <c r="I1965" i="1"/>
  <c r="H1965" i="1"/>
  <c r="G1965" i="1"/>
  <c r="F1965" i="1"/>
  <c r="E1965" i="1"/>
  <c r="J1964" i="1"/>
  <c r="I1964" i="1"/>
  <c r="H1964" i="1"/>
  <c r="G1964" i="1"/>
  <c r="F1964" i="1"/>
  <c r="E1964" i="1"/>
  <c r="J1963" i="1"/>
  <c r="I1963" i="1"/>
  <c r="H1963" i="1"/>
  <c r="G1963" i="1"/>
  <c r="F1963" i="1"/>
  <c r="E1963" i="1"/>
  <c r="J1962" i="1"/>
  <c r="I1962" i="1"/>
  <c r="H1962" i="1"/>
  <c r="G1962" i="1"/>
  <c r="F1962" i="1"/>
  <c r="E1962" i="1"/>
  <c r="J1961" i="1"/>
  <c r="I1961" i="1"/>
  <c r="H1961" i="1"/>
  <c r="G1961" i="1"/>
  <c r="F1961" i="1"/>
  <c r="E1961" i="1"/>
  <c r="J1960" i="1"/>
  <c r="I1960" i="1"/>
  <c r="H1960" i="1"/>
  <c r="G1960" i="1"/>
  <c r="F1960" i="1"/>
  <c r="E1960" i="1"/>
  <c r="J1959" i="1"/>
  <c r="I1959" i="1"/>
  <c r="H1959" i="1"/>
  <c r="G1959" i="1"/>
  <c r="F1959" i="1"/>
  <c r="E1959" i="1"/>
  <c r="J1958" i="1"/>
  <c r="I1958" i="1"/>
  <c r="H1958" i="1"/>
  <c r="G1958" i="1"/>
  <c r="F1958" i="1"/>
  <c r="E1958" i="1"/>
  <c r="J1957" i="1"/>
  <c r="I1957" i="1"/>
  <c r="H1957" i="1"/>
  <c r="G1957" i="1"/>
  <c r="F1957" i="1"/>
  <c r="E1957" i="1"/>
  <c r="J1956" i="1"/>
  <c r="I1956" i="1"/>
  <c r="H1956" i="1"/>
  <c r="G1956" i="1"/>
  <c r="F1956" i="1"/>
  <c r="E1956" i="1"/>
  <c r="J1955" i="1"/>
  <c r="I1955" i="1"/>
  <c r="H1955" i="1"/>
  <c r="G1955" i="1"/>
  <c r="F1955" i="1"/>
  <c r="E1955" i="1"/>
  <c r="J1954" i="1"/>
  <c r="I1954" i="1"/>
  <c r="H1954" i="1"/>
  <c r="G1954" i="1"/>
  <c r="F1954" i="1"/>
  <c r="E1954" i="1"/>
  <c r="J1953" i="1"/>
  <c r="I1953" i="1"/>
  <c r="H1953" i="1"/>
  <c r="G1953" i="1"/>
  <c r="F1953" i="1"/>
  <c r="E1953" i="1"/>
  <c r="J1952" i="1"/>
  <c r="I1952" i="1"/>
  <c r="H1952" i="1"/>
  <c r="G1952" i="1"/>
  <c r="F1952" i="1"/>
  <c r="E1952" i="1"/>
  <c r="J1951" i="1"/>
  <c r="I1951" i="1"/>
  <c r="H1951" i="1"/>
  <c r="G1951" i="1"/>
  <c r="F1951" i="1"/>
  <c r="E1951" i="1"/>
  <c r="J1950" i="1"/>
  <c r="I1950" i="1"/>
  <c r="H1950" i="1"/>
  <c r="G1950" i="1"/>
  <c r="F1950" i="1"/>
  <c r="E1950" i="1"/>
  <c r="J1949" i="1"/>
  <c r="I1949" i="1"/>
  <c r="H1949" i="1"/>
  <c r="G1949" i="1"/>
  <c r="F1949" i="1"/>
  <c r="E1949" i="1"/>
  <c r="J1948" i="1"/>
  <c r="I1948" i="1"/>
  <c r="H1948" i="1"/>
  <c r="G1948" i="1"/>
  <c r="F1948" i="1"/>
  <c r="E1948" i="1"/>
  <c r="J1947" i="1"/>
  <c r="I1947" i="1"/>
  <c r="H1947" i="1"/>
  <c r="G1947" i="1"/>
  <c r="F1947" i="1"/>
  <c r="E1947" i="1"/>
  <c r="J1946" i="1"/>
  <c r="I1946" i="1"/>
  <c r="H1946" i="1"/>
  <c r="G1946" i="1"/>
  <c r="F1946" i="1"/>
  <c r="E1946" i="1"/>
  <c r="J1945" i="1"/>
  <c r="I1945" i="1"/>
  <c r="H1945" i="1"/>
  <c r="G1945" i="1"/>
  <c r="F1945" i="1"/>
  <c r="E1945" i="1"/>
  <c r="J1944" i="1"/>
  <c r="I1944" i="1"/>
  <c r="H1944" i="1"/>
  <c r="G1944" i="1"/>
  <c r="F1944" i="1"/>
  <c r="E1944" i="1"/>
  <c r="J1943" i="1"/>
  <c r="I1943" i="1"/>
  <c r="H1943" i="1"/>
  <c r="G1943" i="1"/>
  <c r="F1943" i="1"/>
  <c r="E1943" i="1"/>
  <c r="J1942" i="1"/>
  <c r="I1942" i="1"/>
  <c r="H1942" i="1"/>
  <c r="G1942" i="1"/>
  <c r="F1942" i="1"/>
  <c r="E1942" i="1"/>
  <c r="J1941" i="1"/>
  <c r="I1941" i="1"/>
  <c r="H1941" i="1"/>
  <c r="G1941" i="1"/>
  <c r="F1941" i="1"/>
  <c r="E1941" i="1"/>
  <c r="J1940" i="1"/>
  <c r="I1940" i="1"/>
  <c r="H1940" i="1"/>
  <c r="G1940" i="1"/>
  <c r="F1940" i="1"/>
  <c r="E1940" i="1"/>
  <c r="J1939" i="1"/>
  <c r="I1939" i="1"/>
  <c r="H1939" i="1"/>
  <c r="G1939" i="1"/>
  <c r="F1939" i="1"/>
  <c r="E1939" i="1"/>
  <c r="J1938" i="1"/>
  <c r="I1938" i="1"/>
  <c r="H1938" i="1"/>
  <c r="G1938" i="1"/>
  <c r="F1938" i="1"/>
  <c r="E1938" i="1"/>
  <c r="J1937" i="1"/>
  <c r="I1937" i="1"/>
  <c r="H1937" i="1"/>
  <c r="G1937" i="1"/>
  <c r="F1937" i="1"/>
  <c r="E1937" i="1"/>
  <c r="J1936" i="1"/>
  <c r="I1936" i="1"/>
  <c r="H1936" i="1"/>
  <c r="G1936" i="1"/>
  <c r="F1936" i="1"/>
  <c r="E1936" i="1"/>
  <c r="J1935" i="1"/>
  <c r="I1935" i="1"/>
  <c r="H1935" i="1"/>
  <c r="G1935" i="1"/>
  <c r="F1935" i="1"/>
  <c r="E1935" i="1"/>
  <c r="J1934" i="1"/>
  <c r="I1934" i="1"/>
  <c r="H1934" i="1"/>
  <c r="G1934" i="1"/>
  <c r="F1934" i="1"/>
  <c r="E1934" i="1"/>
  <c r="J1933" i="1"/>
  <c r="I1933" i="1"/>
  <c r="H1933" i="1"/>
  <c r="G1933" i="1"/>
  <c r="F1933" i="1"/>
  <c r="E1933" i="1"/>
  <c r="J1932" i="1"/>
  <c r="I1932" i="1"/>
  <c r="H1932" i="1"/>
  <c r="G1932" i="1"/>
  <c r="F1932" i="1"/>
  <c r="E1932" i="1"/>
  <c r="J1931" i="1"/>
  <c r="I1931" i="1"/>
  <c r="H1931" i="1"/>
  <c r="G1931" i="1"/>
  <c r="F1931" i="1"/>
  <c r="E1931" i="1"/>
  <c r="J1930" i="1"/>
  <c r="I1930" i="1"/>
  <c r="H1930" i="1"/>
  <c r="G1930" i="1"/>
  <c r="F1930" i="1"/>
  <c r="E1930" i="1"/>
  <c r="J1929" i="1"/>
  <c r="I1929" i="1"/>
  <c r="H1929" i="1"/>
  <c r="G1929" i="1"/>
  <c r="F1929" i="1"/>
  <c r="E1929" i="1"/>
  <c r="J1928" i="1"/>
  <c r="I1928" i="1"/>
  <c r="H1928" i="1"/>
  <c r="G1928" i="1"/>
  <c r="F1928" i="1"/>
  <c r="E1928" i="1"/>
  <c r="J1927" i="1"/>
  <c r="I1927" i="1"/>
  <c r="H1927" i="1"/>
  <c r="G1927" i="1"/>
  <c r="F1927" i="1"/>
  <c r="E1927" i="1"/>
  <c r="J1926" i="1"/>
  <c r="I1926" i="1"/>
  <c r="H1926" i="1"/>
  <c r="G1926" i="1"/>
  <c r="F1926" i="1"/>
  <c r="E1926" i="1"/>
  <c r="J1925" i="1"/>
  <c r="I1925" i="1"/>
  <c r="H1925" i="1"/>
  <c r="G1925" i="1"/>
  <c r="F1925" i="1"/>
  <c r="E1925" i="1"/>
  <c r="J1924" i="1"/>
  <c r="I1924" i="1"/>
  <c r="H1924" i="1"/>
  <c r="G1924" i="1"/>
  <c r="F1924" i="1"/>
  <c r="E1924" i="1"/>
  <c r="J1923" i="1"/>
  <c r="I1923" i="1"/>
  <c r="H1923" i="1"/>
  <c r="G1923" i="1"/>
  <c r="F1923" i="1"/>
  <c r="E1923" i="1"/>
  <c r="J1922" i="1"/>
  <c r="I1922" i="1"/>
  <c r="H1922" i="1"/>
  <c r="G1922" i="1"/>
  <c r="F1922" i="1"/>
  <c r="E1922" i="1"/>
  <c r="J1921" i="1"/>
  <c r="I1921" i="1"/>
  <c r="H1921" i="1"/>
  <c r="G1921" i="1"/>
  <c r="F1921" i="1"/>
  <c r="E1921" i="1"/>
  <c r="J1920" i="1"/>
  <c r="I1920" i="1"/>
  <c r="H1920" i="1"/>
  <c r="G1920" i="1"/>
  <c r="F1920" i="1"/>
  <c r="E1920" i="1"/>
  <c r="J1919" i="1"/>
  <c r="I1919" i="1"/>
  <c r="H1919" i="1"/>
  <c r="G1919" i="1"/>
  <c r="F1919" i="1"/>
  <c r="E1919" i="1"/>
  <c r="J1918" i="1"/>
  <c r="I1918" i="1"/>
  <c r="H1918" i="1"/>
  <c r="G1918" i="1"/>
  <c r="F1918" i="1"/>
  <c r="E1918" i="1"/>
  <c r="J1917" i="1"/>
  <c r="I1917" i="1"/>
  <c r="H1917" i="1"/>
  <c r="G1917" i="1"/>
  <c r="F1917" i="1"/>
  <c r="E1917" i="1"/>
  <c r="J1916" i="1"/>
  <c r="I1916" i="1"/>
  <c r="H1916" i="1"/>
  <c r="G1916" i="1"/>
  <c r="F1916" i="1"/>
  <c r="E1916" i="1"/>
  <c r="J1915" i="1"/>
  <c r="I1915" i="1"/>
  <c r="H1915" i="1"/>
  <c r="G1915" i="1"/>
  <c r="F1915" i="1"/>
  <c r="E1915" i="1"/>
  <c r="J1914" i="1"/>
  <c r="I1914" i="1"/>
  <c r="H1914" i="1"/>
  <c r="G1914" i="1"/>
  <c r="F1914" i="1"/>
  <c r="E1914" i="1"/>
  <c r="J1913" i="1"/>
  <c r="I1913" i="1"/>
  <c r="H1913" i="1"/>
  <c r="G1913" i="1"/>
  <c r="F1913" i="1"/>
  <c r="E1913" i="1"/>
  <c r="J1912" i="1"/>
  <c r="I1912" i="1"/>
  <c r="H1912" i="1"/>
  <c r="G1912" i="1"/>
  <c r="F1912" i="1"/>
  <c r="E1912" i="1"/>
  <c r="J1911" i="1"/>
  <c r="I1911" i="1"/>
  <c r="H1911" i="1"/>
  <c r="G1911" i="1"/>
  <c r="F1911" i="1"/>
  <c r="E1911" i="1"/>
  <c r="J1910" i="1"/>
  <c r="I1910" i="1"/>
  <c r="H1910" i="1"/>
  <c r="G1910" i="1"/>
  <c r="F1910" i="1"/>
  <c r="E1910" i="1"/>
  <c r="J1909" i="1"/>
  <c r="I1909" i="1"/>
  <c r="H1909" i="1"/>
  <c r="G1909" i="1"/>
  <c r="F1909" i="1"/>
  <c r="E1909" i="1"/>
  <c r="J1908" i="1"/>
  <c r="I1908" i="1"/>
  <c r="H1908" i="1"/>
  <c r="G1908" i="1"/>
  <c r="F1908" i="1"/>
  <c r="E1908" i="1"/>
  <c r="J1907" i="1"/>
  <c r="I1907" i="1"/>
  <c r="H1907" i="1"/>
  <c r="G1907" i="1"/>
  <c r="F1907" i="1"/>
  <c r="E1907" i="1"/>
  <c r="J1906" i="1"/>
  <c r="I1906" i="1"/>
  <c r="H1906" i="1"/>
  <c r="G1906" i="1"/>
  <c r="F1906" i="1"/>
  <c r="E1906" i="1"/>
  <c r="J1905" i="1"/>
  <c r="I1905" i="1"/>
  <c r="H1905" i="1"/>
  <c r="G1905" i="1"/>
  <c r="F1905" i="1"/>
  <c r="E1905" i="1"/>
  <c r="J1904" i="1"/>
  <c r="I1904" i="1"/>
  <c r="H1904" i="1"/>
  <c r="G1904" i="1"/>
  <c r="F1904" i="1"/>
  <c r="E1904" i="1"/>
  <c r="J1903" i="1"/>
  <c r="I1903" i="1"/>
  <c r="H1903" i="1"/>
  <c r="G1903" i="1"/>
  <c r="F1903" i="1"/>
  <c r="E1903" i="1"/>
  <c r="J1902" i="1"/>
  <c r="I1902" i="1"/>
  <c r="H1902" i="1"/>
  <c r="G1902" i="1"/>
  <c r="F1902" i="1"/>
  <c r="E1902" i="1"/>
  <c r="J1901" i="1"/>
  <c r="I1901" i="1"/>
  <c r="H1901" i="1"/>
  <c r="G1901" i="1"/>
  <c r="F1901" i="1"/>
  <c r="E1901" i="1"/>
  <c r="J1900" i="1"/>
  <c r="I1900" i="1"/>
  <c r="H1900" i="1"/>
  <c r="G1900" i="1"/>
  <c r="F1900" i="1"/>
  <c r="E1900" i="1"/>
  <c r="J1899" i="1"/>
  <c r="I1899" i="1"/>
  <c r="H1899" i="1"/>
  <c r="G1899" i="1"/>
  <c r="F1899" i="1"/>
  <c r="E1899" i="1"/>
  <c r="J1898" i="1"/>
  <c r="I1898" i="1"/>
  <c r="H1898" i="1"/>
  <c r="G1898" i="1"/>
  <c r="F1898" i="1"/>
  <c r="E1898" i="1"/>
  <c r="J1897" i="1"/>
  <c r="I1897" i="1"/>
  <c r="H1897" i="1"/>
  <c r="G1897" i="1"/>
  <c r="F1897" i="1"/>
  <c r="E1897" i="1"/>
  <c r="J1896" i="1"/>
  <c r="I1896" i="1"/>
  <c r="H1896" i="1"/>
  <c r="G1896" i="1"/>
  <c r="F1896" i="1"/>
  <c r="E1896" i="1"/>
  <c r="J1895" i="1"/>
  <c r="I1895" i="1"/>
  <c r="H1895" i="1"/>
  <c r="G1895" i="1"/>
  <c r="F1895" i="1"/>
  <c r="E1895" i="1"/>
  <c r="J1894" i="1"/>
  <c r="I1894" i="1"/>
  <c r="H1894" i="1"/>
  <c r="G1894" i="1"/>
  <c r="F1894" i="1"/>
  <c r="E1894" i="1"/>
  <c r="J1893" i="1"/>
  <c r="I1893" i="1"/>
  <c r="H1893" i="1"/>
  <c r="G1893" i="1"/>
  <c r="F1893" i="1"/>
  <c r="E1893" i="1"/>
  <c r="J1892" i="1"/>
  <c r="I1892" i="1"/>
  <c r="H1892" i="1"/>
  <c r="G1892" i="1"/>
  <c r="F1892" i="1"/>
  <c r="E1892" i="1"/>
  <c r="J1891" i="1"/>
  <c r="I1891" i="1"/>
  <c r="H1891" i="1"/>
  <c r="G1891" i="1"/>
  <c r="F1891" i="1"/>
  <c r="E1891" i="1"/>
  <c r="J1890" i="1"/>
  <c r="I1890" i="1"/>
  <c r="H1890" i="1"/>
  <c r="G1890" i="1"/>
  <c r="F1890" i="1"/>
  <c r="E1890" i="1"/>
  <c r="J1889" i="1"/>
  <c r="I1889" i="1"/>
  <c r="H1889" i="1"/>
  <c r="G1889" i="1"/>
  <c r="F1889" i="1"/>
  <c r="E1889" i="1"/>
  <c r="J1888" i="1"/>
  <c r="I1888" i="1"/>
  <c r="H1888" i="1"/>
  <c r="G1888" i="1"/>
  <c r="F1888" i="1"/>
  <c r="E1888" i="1"/>
  <c r="J1887" i="1"/>
  <c r="I1887" i="1"/>
  <c r="H1887" i="1"/>
  <c r="G1887" i="1"/>
  <c r="F1887" i="1"/>
  <c r="E1887" i="1"/>
  <c r="J1886" i="1"/>
  <c r="I1886" i="1"/>
  <c r="H1886" i="1"/>
  <c r="G1886" i="1"/>
  <c r="F1886" i="1"/>
  <c r="E1886" i="1"/>
  <c r="J1885" i="1"/>
  <c r="I1885" i="1"/>
  <c r="H1885" i="1"/>
  <c r="G1885" i="1"/>
  <c r="F1885" i="1"/>
  <c r="E1885" i="1"/>
  <c r="J1884" i="1"/>
  <c r="I1884" i="1"/>
  <c r="H1884" i="1"/>
  <c r="G1884" i="1"/>
  <c r="F1884" i="1"/>
  <c r="E1884" i="1"/>
  <c r="J1883" i="1"/>
  <c r="I1883" i="1"/>
  <c r="H1883" i="1"/>
  <c r="G1883" i="1"/>
  <c r="F1883" i="1"/>
  <c r="E1883" i="1"/>
  <c r="J1882" i="1"/>
  <c r="I1882" i="1"/>
  <c r="H1882" i="1"/>
  <c r="G1882" i="1"/>
  <c r="F1882" i="1"/>
  <c r="E1882" i="1"/>
  <c r="J1881" i="1"/>
  <c r="I1881" i="1"/>
  <c r="H1881" i="1"/>
  <c r="G1881" i="1"/>
  <c r="F1881" i="1"/>
  <c r="E1881" i="1"/>
  <c r="J1880" i="1"/>
  <c r="I1880" i="1"/>
  <c r="H1880" i="1"/>
  <c r="G1880" i="1"/>
  <c r="F1880" i="1"/>
  <c r="E1880" i="1"/>
  <c r="J1879" i="1"/>
  <c r="I1879" i="1"/>
  <c r="H1879" i="1"/>
  <c r="G1879" i="1"/>
  <c r="F1879" i="1"/>
  <c r="E1879" i="1"/>
  <c r="J1878" i="1"/>
  <c r="I1878" i="1"/>
  <c r="H1878" i="1"/>
  <c r="G1878" i="1"/>
  <c r="F1878" i="1"/>
  <c r="E1878" i="1"/>
  <c r="J1877" i="1"/>
  <c r="I1877" i="1"/>
  <c r="H1877" i="1"/>
  <c r="G1877" i="1"/>
  <c r="F1877" i="1"/>
  <c r="E1877" i="1"/>
  <c r="J1876" i="1"/>
  <c r="I1876" i="1"/>
  <c r="H1876" i="1"/>
  <c r="G1876" i="1"/>
  <c r="F1876" i="1"/>
  <c r="E1876" i="1"/>
  <c r="J1875" i="1"/>
  <c r="I1875" i="1"/>
  <c r="H1875" i="1"/>
  <c r="G1875" i="1"/>
  <c r="F1875" i="1"/>
  <c r="E1875" i="1"/>
  <c r="J1874" i="1"/>
  <c r="I1874" i="1"/>
  <c r="H1874" i="1"/>
  <c r="G1874" i="1"/>
  <c r="F1874" i="1"/>
  <c r="E1874" i="1"/>
  <c r="J1873" i="1"/>
  <c r="I1873" i="1"/>
  <c r="H1873" i="1"/>
  <c r="G1873" i="1"/>
  <c r="F1873" i="1"/>
  <c r="E1873" i="1"/>
  <c r="J1872" i="1"/>
  <c r="I1872" i="1"/>
  <c r="H1872" i="1"/>
  <c r="G1872" i="1"/>
  <c r="F1872" i="1"/>
  <c r="E1872" i="1"/>
  <c r="J1871" i="1"/>
  <c r="I1871" i="1"/>
  <c r="H1871" i="1"/>
  <c r="G1871" i="1"/>
  <c r="F1871" i="1"/>
  <c r="E1871" i="1"/>
  <c r="J1870" i="1"/>
  <c r="I1870" i="1"/>
  <c r="H1870" i="1"/>
  <c r="G1870" i="1"/>
  <c r="F1870" i="1"/>
  <c r="E1870" i="1"/>
  <c r="J1869" i="1"/>
  <c r="I1869" i="1"/>
  <c r="H1869" i="1"/>
  <c r="G1869" i="1"/>
  <c r="F1869" i="1"/>
  <c r="E1869" i="1"/>
  <c r="J1868" i="1"/>
  <c r="I1868" i="1"/>
  <c r="H1868" i="1"/>
  <c r="G1868" i="1"/>
  <c r="F1868" i="1"/>
  <c r="E1868" i="1"/>
  <c r="J1867" i="1"/>
  <c r="I1867" i="1"/>
  <c r="H1867" i="1"/>
  <c r="G1867" i="1"/>
  <c r="F1867" i="1"/>
  <c r="E1867" i="1"/>
  <c r="J1866" i="1"/>
  <c r="I1866" i="1"/>
  <c r="H1866" i="1"/>
  <c r="G1866" i="1"/>
  <c r="F1866" i="1"/>
  <c r="E1866" i="1"/>
  <c r="J1865" i="1"/>
  <c r="I1865" i="1"/>
  <c r="H1865" i="1"/>
  <c r="G1865" i="1"/>
  <c r="F1865" i="1"/>
  <c r="E1865" i="1"/>
  <c r="J1864" i="1"/>
  <c r="I1864" i="1"/>
  <c r="H1864" i="1"/>
  <c r="G1864" i="1"/>
  <c r="F1864" i="1"/>
  <c r="E1864" i="1"/>
  <c r="J1863" i="1"/>
  <c r="I1863" i="1"/>
  <c r="H1863" i="1"/>
  <c r="G1863" i="1"/>
  <c r="F1863" i="1"/>
  <c r="E1863" i="1"/>
  <c r="J1862" i="1"/>
  <c r="I1862" i="1"/>
  <c r="H1862" i="1"/>
  <c r="G1862" i="1"/>
  <c r="F1862" i="1"/>
  <c r="E1862" i="1"/>
  <c r="J1861" i="1"/>
  <c r="I1861" i="1"/>
  <c r="H1861" i="1"/>
  <c r="G1861" i="1"/>
  <c r="F1861" i="1"/>
  <c r="E1861" i="1"/>
  <c r="J1860" i="1"/>
  <c r="I1860" i="1"/>
  <c r="H1860" i="1"/>
  <c r="G1860" i="1"/>
  <c r="F1860" i="1"/>
  <c r="E1860" i="1"/>
  <c r="J1859" i="1"/>
  <c r="I1859" i="1"/>
  <c r="H1859" i="1"/>
  <c r="G1859" i="1"/>
  <c r="F1859" i="1"/>
  <c r="E1859" i="1"/>
  <c r="J1858" i="1"/>
  <c r="I1858" i="1"/>
  <c r="H1858" i="1"/>
  <c r="G1858" i="1"/>
  <c r="F1858" i="1"/>
  <c r="E1858" i="1"/>
  <c r="J1857" i="1"/>
  <c r="I1857" i="1"/>
  <c r="H1857" i="1"/>
  <c r="G1857" i="1"/>
  <c r="F1857" i="1"/>
  <c r="E1857" i="1"/>
  <c r="J1856" i="1"/>
  <c r="I1856" i="1"/>
  <c r="H1856" i="1"/>
  <c r="G1856" i="1"/>
  <c r="F1856" i="1"/>
  <c r="E1856" i="1"/>
  <c r="J1855" i="1"/>
  <c r="I1855" i="1"/>
  <c r="H1855" i="1"/>
  <c r="G1855" i="1"/>
  <c r="F1855" i="1"/>
  <c r="E1855" i="1"/>
  <c r="J1854" i="1"/>
  <c r="I1854" i="1"/>
  <c r="H1854" i="1"/>
  <c r="G1854" i="1"/>
  <c r="F1854" i="1"/>
  <c r="E1854" i="1"/>
  <c r="J1853" i="1"/>
  <c r="I1853" i="1"/>
  <c r="H1853" i="1"/>
  <c r="G1853" i="1"/>
  <c r="F1853" i="1"/>
  <c r="E1853" i="1"/>
  <c r="J1852" i="1"/>
  <c r="I1852" i="1"/>
  <c r="H1852" i="1"/>
  <c r="G1852" i="1"/>
  <c r="F1852" i="1"/>
  <c r="E1852" i="1"/>
  <c r="J1851" i="1"/>
  <c r="I1851" i="1"/>
  <c r="H1851" i="1"/>
  <c r="G1851" i="1"/>
  <c r="F1851" i="1"/>
  <c r="E1851" i="1"/>
  <c r="J1850" i="1"/>
  <c r="I1850" i="1"/>
  <c r="H1850" i="1"/>
  <c r="G1850" i="1"/>
  <c r="F1850" i="1"/>
  <c r="E1850" i="1"/>
  <c r="J1849" i="1"/>
  <c r="I1849" i="1"/>
  <c r="H1849" i="1"/>
  <c r="G1849" i="1"/>
  <c r="F1849" i="1"/>
  <c r="E1849" i="1"/>
  <c r="J1848" i="1"/>
  <c r="I1848" i="1"/>
  <c r="H1848" i="1"/>
  <c r="G1848" i="1"/>
  <c r="F1848" i="1"/>
  <c r="E1848" i="1"/>
  <c r="J1847" i="1"/>
  <c r="I1847" i="1"/>
  <c r="H1847" i="1"/>
  <c r="G1847" i="1"/>
  <c r="F1847" i="1"/>
  <c r="E1847" i="1"/>
  <c r="J1846" i="1"/>
  <c r="I1846" i="1"/>
  <c r="H1846" i="1"/>
  <c r="G1846" i="1"/>
  <c r="F1846" i="1"/>
  <c r="E1846" i="1"/>
  <c r="J1845" i="1"/>
  <c r="I1845" i="1"/>
  <c r="H1845" i="1"/>
  <c r="G1845" i="1"/>
  <c r="F1845" i="1"/>
  <c r="E1845" i="1"/>
  <c r="J1844" i="1"/>
  <c r="I1844" i="1"/>
  <c r="H1844" i="1"/>
  <c r="G1844" i="1"/>
  <c r="F1844" i="1"/>
  <c r="E1844" i="1"/>
  <c r="J1843" i="1"/>
  <c r="I1843" i="1"/>
  <c r="H1843" i="1"/>
  <c r="G1843" i="1"/>
  <c r="F1843" i="1"/>
  <c r="E1843" i="1"/>
  <c r="J1842" i="1"/>
  <c r="I1842" i="1"/>
  <c r="H1842" i="1"/>
  <c r="G1842" i="1"/>
  <c r="F1842" i="1"/>
  <c r="E1842" i="1"/>
  <c r="J1841" i="1"/>
  <c r="I1841" i="1"/>
  <c r="H1841" i="1"/>
  <c r="G1841" i="1"/>
  <c r="F1841" i="1"/>
  <c r="E1841" i="1"/>
  <c r="J1840" i="1"/>
  <c r="I1840" i="1"/>
  <c r="H1840" i="1"/>
  <c r="G1840" i="1"/>
  <c r="F1840" i="1"/>
  <c r="E1840" i="1"/>
  <c r="J1839" i="1"/>
  <c r="I1839" i="1"/>
  <c r="H1839" i="1"/>
  <c r="G1839" i="1"/>
  <c r="F1839" i="1"/>
  <c r="E1839" i="1"/>
  <c r="J1838" i="1"/>
  <c r="I1838" i="1"/>
  <c r="H1838" i="1"/>
  <c r="G1838" i="1"/>
  <c r="F1838" i="1"/>
  <c r="E1838" i="1"/>
  <c r="J1837" i="1"/>
  <c r="I1837" i="1"/>
  <c r="H1837" i="1"/>
  <c r="G1837" i="1"/>
  <c r="F1837" i="1"/>
  <c r="E1837" i="1"/>
  <c r="J1836" i="1"/>
  <c r="I1836" i="1"/>
  <c r="H1836" i="1"/>
  <c r="G1836" i="1"/>
  <c r="F1836" i="1"/>
  <c r="E1836" i="1"/>
  <c r="J1835" i="1"/>
  <c r="I1835" i="1"/>
  <c r="H1835" i="1"/>
  <c r="G1835" i="1"/>
  <c r="F1835" i="1"/>
  <c r="E1835" i="1"/>
  <c r="J1834" i="1"/>
  <c r="I1834" i="1"/>
  <c r="H1834" i="1"/>
  <c r="G1834" i="1"/>
  <c r="F1834" i="1"/>
  <c r="E1834" i="1"/>
  <c r="J1833" i="1"/>
  <c r="I1833" i="1"/>
  <c r="H1833" i="1"/>
  <c r="G1833" i="1"/>
  <c r="F1833" i="1"/>
  <c r="E1833" i="1"/>
  <c r="J1832" i="1"/>
  <c r="I1832" i="1"/>
  <c r="H1832" i="1"/>
  <c r="G1832" i="1"/>
  <c r="F1832" i="1"/>
  <c r="E1832" i="1"/>
  <c r="J1831" i="1"/>
  <c r="I1831" i="1"/>
  <c r="H1831" i="1"/>
  <c r="G1831" i="1"/>
  <c r="F1831" i="1"/>
  <c r="E1831" i="1"/>
  <c r="J1830" i="1"/>
  <c r="I1830" i="1"/>
  <c r="H1830" i="1"/>
  <c r="G1830" i="1"/>
  <c r="F1830" i="1"/>
  <c r="E1830" i="1"/>
  <c r="J1829" i="1"/>
  <c r="I1829" i="1"/>
  <c r="H1829" i="1"/>
  <c r="G1829" i="1"/>
  <c r="F1829" i="1"/>
  <c r="E1829" i="1"/>
  <c r="J1828" i="1"/>
  <c r="I1828" i="1"/>
  <c r="H1828" i="1"/>
  <c r="G1828" i="1"/>
  <c r="F1828" i="1"/>
  <c r="E1828" i="1"/>
  <c r="J1827" i="1"/>
  <c r="I1827" i="1"/>
  <c r="H1827" i="1"/>
  <c r="G1827" i="1"/>
  <c r="F1827" i="1"/>
  <c r="E1827" i="1"/>
  <c r="J1826" i="1"/>
  <c r="I1826" i="1"/>
  <c r="H1826" i="1"/>
  <c r="G1826" i="1"/>
  <c r="F1826" i="1"/>
  <c r="E1826" i="1"/>
  <c r="J1825" i="1"/>
  <c r="I1825" i="1"/>
  <c r="H1825" i="1"/>
  <c r="G1825" i="1"/>
  <c r="F1825" i="1"/>
  <c r="E1825" i="1"/>
  <c r="J1824" i="1"/>
  <c r="I1824" i="1"/>
  <c r="H1824" i="1"/>
  <c r="G1824" i="1"/>
  <c r="F1824" i="1"/>
  <c r="E1824" i="1"/>
  <c r="J1823" i="1"/>
  <c r="I1823" i="1"/>
  <c r="H1823" i="1"/>
  <c r="G1823" i="1"/>
  <c r="F1823" i="1"/>
  <c r="E1823" i="1"/>
  <c r="J1822" i="1"/>
  <c r="I1822" i="1"/>
  <c r="H1822" i="1"/>
  <c r="G1822" i="1"/>
  <c r="F1822" i="1"/>
  <c r="E1822" i="1"/>
  <c r="J1821" i="1"/>
  <c r="I1821" i="1"/>
  <c r="H1821" i="1"/>
  <c r="G1821" i="1"/>
  <c r="F1821" i="1"/>
  <c r="E1821" i="1"/>
  <c r="J1820" i="1"/>
  <c r="I1820" i="1"/>
  <c r="H1820" i="1"/>
  <c r="G1820" i="1"/>
  <c r="F1820" i="1"/>
  <c r="E1820" i="1"/>
  <c r="J1819" i="1"/>
  <c r="I1819" i="1"/>
  <c r="H1819" i="1"/>
  <c r="G1819" i="1"/>
  <c r="F1819" i="1"/>
  <c r="E1819" i="1"/>
  <c r="J1818" i="1"/>
  <c r="I1818" i="1"/>
  <c r="H1818" i="1"/>
  <c r="G1818" i="1"/>
  <c r="F1818" i="1"/>
  <c r="E1818" i="1"/>
  <c r="J1817" i="1"/>
  <c r="I1817" i="1"/>
  <c r="H1817" i="1"/>
  <c r="G1817" i="1"/>
  <c r="F1817" i="1"/>
  <c r="E1817" i="1"/>
  <c r="J1816" i="1"/>
  <c r="I1816" i="1"/>
  <c r="H1816" i="1"/>
  <c r="G1816" i="1"/>
  <c r="F1816" i="1"/>
  <c r="E1816" i="1"/>
  <c r="J1815" i="1"/>
  <c r="I1815" i="1"/>
  <c r="H1815" i="1"/>
  <c r="G1815" i="1"/>
  <c r="F1815" i="1"/>
  <c r="E1815" i="1"/>
  <c r="J1814" i="1"/>
  <c r="I1814" i="1"/>
  <c r="H1814" i="1"/>
  <c r="G1814" i="1"/>
  <c r="F1814" i="1"/>
  <c r="E1814" i="1"/>
  <c r="J1813" i="1"/>
  <c r="I1813" i="1"/>
  <c r="H1813" i="1"/>
  <c r="G1813" i="1"/>
  <c r="F1813" i="1"/>
  <c r="E1813" i="1"/>
  <c r="J1812" i="1"/>
  <c r="I1812" i="1"/>
  <c r="H1812" i="1"/>
  <c r="G1812" i="1"/>
  <c r="F1812" i="1"/>
  <c r="E1812" i="1"/>
  <c r="J1811" i="1"/>
  <c r="I1811" i="1"/>
  <c r="H1811" i="1"/>
  <c r="G1811" i="1"/>
  <c r="F1811" i="1"/>
  <c r="E1811" i="1"/>
  <c r="J1810" i="1"/>
  <c r="I1810" i="1"/>
  <c r="H1810" i="1"/>
  <c r="G1810" i="1"/>
  <c r="F1810" i="1"/>
  <c r="E1810" i="1"/>
  <c r="J1809" i="1"/>
  <c r="I1809" i="1"/>
  <c r="H1809" i="1"/>
  <c r="G1809" i="1"/>
  <c r="F1809" i="1"/>
  <c r="E1809" i="1"/>
  <c r="J1808" i="1"/>
  <c r="I1808" i="1"/>
  <c r="H1808" i="1"/>
  <c r="G1808" i="1"/>
  <c r="F1808" i="1"/>
  <c r="E1808" i="1"/>
  <c r="J1807" i="1"/>
  <c r="I1807" i="1"/>
  <c r="H1807" i="1"/>
  <c r="G1807" i="1"/>
  <c r="F1807" i="1"/>
  <c r="E1807" i="1"/>
  <c r="J1806" i="1"/>
  <c r="I1806" i="1"/>
  <c r="H1806" i="1"/>
  <c r="G1806" i="1"/>
  <c r="F1806" i="1"/>
  <c r="E1806" i="1"/>
  <c r="J1805" i="1"/>
  <c r="I1805" i="1"/>
  <c r="H1805" i="1"/>
  <c r="G1805" i="1"/>
  <c r="F1805" i="1"/>
  <c r="E1805" i="1"/>
  <c r="J1804" i="1"/>
  <c r="I1804" i="1"/>
  <c r="H1804" i="1"/>
  <c r="G1804" i="1"/>
  <c r="F1804" i="1"/>
  <c r="E1804" i="1"/>
  <c r="J1803" i="1"/>
  <c r="I1803" i="1"/>
  <c r="H1803" i="1"/>
  <c r="G1803" i="1"/>
  <c r="F1803" i="1"/>
  <c r="E1803" i="1"/>
  <c r="J1802" i="1"/>
  <c r="I1802" i="1"/>
  <c r="H1802" i="1"/>
  <c r="G1802" i="1"/>
  <c r="F1802" i="1"/>
  <c r="E1802" i="1"/>
  <c r="J1801" i="1"/>
  <c r="I1801" i="1"/>
  <c r="H1801" i="1"/>
  <c r="G1801" i="1"/>
  <c r="F1801" i="1"/>
  <c r="E1801" i="1"/>
  <c r="J1800" i="1"/>
  <c r="I1800" i="1"/>
  <c r="H1800" i="1"/>
  <c r="G1800" i="1"/>
  <c r="F1800" i="1"/>
  <c r="E1800" i="1"/>
  <c r="J1799" i="1"/>
  <c r="I1799" i="1"/>
  <c r="H1799" i="1"/>
  <c r="G1799" i="1"/>
  <c r="F1799" i="1"/>
  <c r="E1799" i="1"/>
  <c r="J1798" i="1"/>
  <c r="I1798" i="1"/>
  <c r="H1798" i="1"/>
  <c r="G1798" i="1"/>
  <c r="F1798" i="1"/>
  <c r="E1798" i="1"/>
  <c r="J1797" i="1"/>
  <c r="I1797" i="1"/>
  <c r="H1797" i="1"/>
  <c r="G1797" i="1"/>
  <c r="F1797" i="1"/>
  <c r="E1797" i="1"/>
  <c r="J1796" i="1"/>
  <c r="I1796" i="1"/>
  <c r="H1796" i="1"/>
  <c r="G1796" i="1"/>
  <c r="F1796" i="1"/>
  <c r="E1796" i="1"/>
  <c r="J1795" i="1"/>
  <c r="I1795" i="1"/>
  <c r="H1795" i="1"/>
  <c r="G1795" i="1"/>
  <c r="F1795" i="1"/>
  <c r="E1795" i="1"/>
  <c r="J1794" i="1"/>
  <c r="I1794" i="1"/>
  <c r="H1794" i="1"/>
  <c r="G1794" i="1"/>
  <c r="F1794" i="1"/>
  <c r="E1794" i="1"/>
  <c r="J1793" i="1"/>
  <c r="I1793" i="1"/>
  <c r="H1793" i="1"/>
  <c r="G1793" i="1"/>
  <c r="F1793" i="1"/>
  <c r="E1793" i="1"/>
  <c r="J1792" i="1"/>
  <c r="I1792" i="1"/>
  <c r="H1792" i="1"/>
  <c r="G1792" i="1"/>
  <c r="F1792" i="1"/>
  <c r="E1792" i="1"/>
  <c r="J1791" i="1"/>
  <c r="I1791" i="1"/>
  <c r="H1791" i="1"/>
  <c r="G1791" i="1"/>
  <c r="F1791" i="1"/>
  <c r="E1791" i="1"/>
  <c r="J1790" i="1"/>
  <c r="I1790" i="1"/>
  <c r="H1790" i="1"/>
  <c r="G1790" i="1"/>
  <c r="F1790" i="1"/>
  <c r="E1790" i="1"/>
  <c r="J1789" i="1"/>
  <c r="I1789" i="1"/>
  <c r="H1789" i="1"/>
  <c r="G1789" i="1"/>
  <c r="F1789" i="1"/>
  <c r="E1789" i="1"/>
  <c r="J1788" i="1"/>
  <c r="I1788" i="1"/>
  <c r="H1788" i="1"/>
  <c r="G1788" i="1"/>
  <c r="F1788" i="1"/>
  <c r="E1788" i="1"/>
  <c r="J1787" i="1"/>
  <c r="I1787" i="1"/>
  <c r="H1787" i="1"/>
  <c r="G1787" i="1"/>
  <c r="F1787" i="1"/>
  <c r="E1787" i="1"/>
  <c r="J1786" i="1"/>
  <c r="I1786" i="1"/>
  <c r="H1786" i="1"/>
  <c r="G1786" i="1"/>
  <c r="F1786" i="1"/>
  <c r="E1786" i="1"/>
  <c r="J1785" i="1"/>
  <c r="I1785" i="1"/>
  <c r="H1785" i="1"/>
  <c r="G1785" i="1"/>
  <c r="F1785" i="1"/>
  <c r="E1785" i="1"/>
  <c r="J1784" i="1"/>
  <c r="I1784" i="1"/>
  <c r="H1784" i="1"/>
  <c r="G1784" i="1"/>
  <c r="F1784" i="1"/>
  <c r="E1784" i="1"/>
  <c r="J1783" i="1"/>
  <c r="I1783" i="1"/>
  <c r="H1783" i="1"/>
  <c r="G1783" i="1"/>
  <c r="F1783" i="1"/>
  <c r="E1783" i="1"/>
  <c r="J1782" i="1"/>
  <c r="I1782" i="1"/>
  <c r="H1782" i="1"/>
  <c r="G1782" i="1"/>
  <c r="F1782" i="1"/>
  <c r="E1782" i="1"/>
  <c r="J1781" i="1"/>
  <c r="I1781" i="1"/>
  <c r="H1781" i="1"/>
  <c r="G1781" i="1"/>
  <c r="F1781" i="1"/>
  <c r="E1781" i="1"/>
  <c r="J1780" i="1"/>
  <c r="I1780" i="1"/>
  <c r="H1780" i="1"/>
  <c r="G1780" i="1"/>
  <c r="F1780" i="1"/>
  <c r="E1780" i="1"/>
  <c r="J1779" i="1"/>
  <c r="I1779" i="1"/>
  <c r="H1779" i="1"/>
  <c r="G1779" i="1"/>
  <c r="F1779" i="1"/>
  <c r="E1779" i="1"/>
  <c r="J1778" i="1"/>
  <c r="I1778" i="1"/>
  <c r="H1778" i="1"/>
  <c r="G1778" i="1"/>
  <c r="F1778" i="1"/>
  <c r="E1778" i="1"/>
  <c r="J1777" i="1"/>
  <c r="I1777" i="1"/>
  <c r="H1777" i="1"/>
  <c r="G1777" i="1"/>
  <c r="F1777" i="1"/>
  <c r="E1777" i="1"/>
  <c r="J1776" i="1"/>
  <c r="I1776" i="1"/>
  <c r="H1776" i="1"/>
  <c r="G1776" i="1"/>
  <c r="F1776" i="1"/>
  <c r="E1776" i="1"/>
  <c r="J1775" i="1"/>
  <c r="I1775" i="1"/>
  <c r="H1775" i="1"/>
  <c r="G1775" i="1"/>
  <c r="F1775" i="1"/>
  <c r="E1775" i="1"/>
  <c r="J1774" i="1"/>
  <c r="I1774" i="1"/>
  <c r="H1774" i="1"/>
  <c r="G1774" i="1"/>
  <c r="F1774" i="1"/>
  <c r="E1774" i="1"/>
  <c r="J1773" i="1"/>
  <c r="I1773" i="1"/>
  <c r="H1773" i="1"/>
  <c r="G1773" i="1"/>
  <c r="F1773" i="1"/>
  <c r="E1773" i="1"/>
  <c r="J1772" i="1"/>
  <c r="I1772" i="1"/>
  <c r="H1772" i="1"/>
  <c r="G1772" i="1"/>
  <c r="F1772" i="1"/>
  <c r="E1772" i="1"/>
  <c r="J1771" i="1"/>
  <c r="I1771" i="1"/>
  <c r="H1771" i="1"/>
  <c r="G1771" i="1"/>
  <c r="F1771" i="1"/>
  <c r="E1771" i="1"/>
  <c r="J1770" i="1"/>
  <c r="I1770" i="1"/>
  <c r="H1770" i="1"/>
  <c r="G1770" i="1"/>
  <c r="F1770" i="1"/>
  <c r="E1770" i="1"/>
  <c r="J1769" i="1"/>
  <c r="I1769" i="1"/>
  <c r="H1769" i="1"/>
  <c r="G1769" i="1"/>
  <c r="F1769" i="1"/>
  <c r="E1769" i="1"/>
  <c r="J1768" i="1"/>
  <c r="I1768" i="1"/>
  <c r="H1768" i="1"/>
  <c r="G1768" i="1"/>
  <c r="F1768" i="1"/>
  <c r="E1768" i="1"/>
  <c r="J1767" i="1"/>
  <c r="I1767" i="1"/>
  <c r="H1767" i="1"/>
  <c r="G1767" i="1"/>
  <c r="F1767" i="1"/>
  <c r="E1767" i="1"/>
  <c r="J1766" i="1"/>
  <c r="I1766" i="1"/>
  <c r="H1766" i="1"/>
  <c r="G1766" i="1"/>
  <c r="F1766" i="1"/>
  <c r="E1766" i="1"/>
  <c r="J1765" i="1"/>
  <c r="I1765" i="1"/>
  <c r="H1765" i="1"/>
  <c r="G1765" i="1"/>
  <c r="F1765" i="1"/>
  <c r="E1765" i="1"/>
  <c r="J1764" i="1"/>
  <c r="I1764" i="1"/>
  <c r="H1764" i="1"/>
  <c r="G1764" i="1"/>
  <c r="F1764" i="1"/>
  <c r="E1764" i="1"/>
  <c r="J1763" i="1"/>
  <c r="I1763" i="1"/>
  <c r="H1763" i="1"/>
  <c r="G1763" i="1"/>
  <c r="F1763" i="1"/>
  <c r="E1763" i="1"/>
  <c r="J1762" i="1"/>
  <c r="I1762" i="1"/>
  <c r="H1762" i="1"/>
  <c r="G1762" i="1"/>
  <c r="F1762" i="1"/>
  <c r="E1762" i="1"/>
  <c r="J1761" i="1"/>
  <c r="I1761" i="1"/>
  <c r="H1761" i="1"/>
  <c r="G1761" i="1"/>
  <c r="F1761" i="1"/>
  <c r="E1761" i="1"/>
  <c r="J1760" i="1"/>
  <c r="I1760" i="1"/>
  <c r="H1760" i="1"/>
  <c r="G1760" i="1"/>
  <c r="F1760" i="1"/>
  <c r="E1760" i="1"/>
  <c r="J1759" i="1"/>
  <c r="I1759" i="1"/>
  <c r="H1759" i="1"/>
  <c r="G1759" i="1"/>
  <c r="F1759" i="1"/>
  <c r="E1759" i="1"/>
  <c r="J1758" i="1"/>
  <c r="I1758" i="1"/>
  <c r="H1758" i="1"/>
  <c r="G1758" i="1"/>
  <c r="F1758" i="1"/>
  <c r="E1758" i="1"/>
  <c r="J1757" i="1"/>
  <c r="I1757" i="1"/>
  <c r="H1757" i="1"/>
  <c r="G1757" i="1"/>
  <c r="F1757" i="1"/>
  <c r="E1757" i="1"/>
  <c r="J1756" i="1"/>
  <c r="I1756" i="1"/>
  <c r="H1756" i="1"/>
  <c r="G1756" i="1"/>
  <c r="F1756" i="1"/>
  <c r="E1756" i="1"/>
  <c r="J1755" i="1"/>
  <c r="I1755" i="1"/>
  <c r="H1755" i="1"/>
  <c r="G1755" i="1"/>
  <c r="F1755" i="1"/>
  <c r="E1755" i="1"/>
  <c r="J1754" i="1"/>
  <c r="I1754" i="1"/>
  <c r="H1754" i="1"/>
  <c r="G1754" i="1"/>
  <c r="F1754" i="1"/>
  <c r="E1754" i="1"/>
  <c r="J1753" i="1"/>
  <c r="I1753" i="1"/>
  <c r="H1753" i="1"/>
  <c r="G1753" i="1"/>
  <c r="F1753" i="1"/>
  <c r="E1753" i="1"/>
  <c r="J1752" i="1"/>
  <c r="I1752" i="1"/>
  <c r="H1752" i="1"/>
  <c r="G1752" i="1"/>
  <c r="F1752" i="1"/>
  <c r="E1752" i="1"/>
  <c r="J1751" i="1"/>
  <c r="I1751" i="1"/>
  <c r="H1751" i="1"/>
  <c r="G1751" i="1"/>
  <c r="F1751" i="1"/>
  <c r="E1751" i="1"/>
  <c r="J1750" i="1"/>
  <c r="I1750" i="1"/>
  <c r="H1750" i="1"/>
  <c r="G1750" i="1"/>
  <c r="F1750" i="1"/>
  <c r="E1750" i="1"/>
  <c r="J1749" i="1"/>
  <c r="I1749" i="1"/>
  <c r="H1749" i="1"/>
  <c r="G1749" i="1"/>
  <c r="F1749" i="1"/>
  <c r="E1749" i="1"/>
  <c r="J1748" i="1"/>
  <c r="I1748" i="1"/>
  <c r="H1748" i="1"/>
  <c r="G1748" i="1"/>
  <c r="F1748" i="1"/>
  <c r="E1748" i="1"/>
  <c r="J1747" i="1"/>
  <c r="I1747" i="1"/>
  <c r="H1747" i="1"/>
  <c r="G1747" i="1"/>
  <c r="F1747" i="1"/>
  <c r="E1747" i="1"/>
  <c r="J1746" i="1"/>
  <c r="I1746" i="1"/>
  <c r="H1746" i="1"/>
  <c r="G1746" i="1"/>
  <c r="F1746" i="1"/>
  <c r="E1746" i="1"/>
  <c r="J1745" i="1"/>
  <c r="I1745" i="1"/>
  <c r="H1745" i="1"/>
  <c r="G1745" i="1"/>
  <c r="F1745" i="1"/>
  <c r="E1745" i="1"/>
  <c r="J1744" i="1"/>
  <c r="I1744" i="1"/>
  <c r="H1744" i="1"/>
  <c r="G1744" i="1"/>
  <c r="F1744" i="1"/>
  <c r="E1744" i="1"/>
  <c r="J1743" i="1"/>
  <c r="I1743" i="1"/>
  <c r="H1743" i="1"/>
  <c r="G1743" i="1"/>
  <c r="F1743" i="1"/>
  <c r="E1743" i="1"/>
  <c r="J1742" i="1"/>
  <c r="I1742" i="1"/>
  <c r="H1742" i="1"/>
  <c r="G1742" i="1"/>
  <c r="F1742" i="1"/>
  <c r="E1742" i="1"/>
  <c r="J1741" i="1"/>
  <c r="I1741" i="1"/>
  <c r="H1741" i="1"/>
  <c r="G1741" i="1"/>
  <c r="F1741" i="1"/>
  <c r="E1741" i="1"/>
  <c r="J1740" i="1"/>
  <c r="I1740" i="1"/>
  <c r="H1740" i="1"/>
  <c r="G1740" i="1"/>
  <c r="F1740" i="1"/>
  <c r="E1740" i="1"/>
  <c r="J1739" i="1"/>
  <c r="I1739" i="1"/>
  <c r="H1739" i="1"/>
  <c r="G1739" i="1"/>
  <c r="F1739" i="1"/>
  <c r="E1739" i="1"/>
  <c r="J1738" i="1"/>
  <c r="I1738" i="1"/>
  <c r="H1738" i="1"/>
  <c r="G1738" i="1"/>
  <c r="F1738" i="1"/>
  <c r="E1738" i="1"/>
  <c r="J1737" i="1"/>
  <c r="I1737" i="1"/>
  <c r="H1737" i="1"/>
  <c r="G1737" i="1"/>
  <c r="F1737" i="1"/>
  <c r="E1737" i="1"/>
  <c r="J1736" i="1"/>
  <c r="I1736" i="1"/>
  <c r="H1736" i="1"/>
  <c r="G1736" i="1"/>
  <c r="F1736" i="1"/>
  <c r="E1736" i="1"/>
  <c r="J1735" i="1"/>
  <c r="I1735" i="1"/>
  <c r="H1735" i="1"/>
  <c r="G1735" i="1"/>
  <c r="F1735" i="1"/>
  <c r="E1735" i="1"/>
  <c r="J1734" i="1"/>
  <c r="I1734" i="1"/>
  <c r="H1734" i="1"/>
  <c r="G1734" i="1"/>
  <c r="F1734" i="1"/>
  <c r="E1734" i="1"/>
  <c r="J1733" i="1"/>
  <c r="I1733" i="1"/>
  <c r="H1733" i="1"/>
  <c r="G1733" i="1"/>
  <c r="F1733" i="1"/>
  <c r="E1733" i="1"/>
  <c r="J1732" i="1"/>
  <c r="I1732" i="1"/>
  <c r="H1732" i="1"/>
  <c r="G1732" i="1"/>
  <c r="F1732" i="1"/>
  <c r="E1732" i="1"/>
  <c r="J1731" i="1"/>
  <c r="I1731" i="1"/>
  <c r="H1731" i="1"/>
  <c r="G1731" i="1"/>
  <c r="F1731" i="1"/>
  <c r="E1731" i="1"/>
  <c r="J1730" i="1"/>
  <c r="I1730" i="1"/>
  <c r="H1730" i="1"/>
  <c r="G1730" i="1"/>
  <c r="F1730" i="1"/>
  <c r="E1730" i="1"/>
  <c r="J1729" i="1"/>
  <c r="I1729" i="1"/>
  <c r="H1729" i="1"/>
  <c r="G1729" i="1"/>
  <c r="F1729" i="1"/>
  <c r="E1729" i="1"/>
  <c r="J1728" i="1"/>
  <c r="I1728" i="1"/>
  <c r="H1728" i="1"/>
  <c r="G1728" i="1"/>
  <c r="F1728" i="1"/>
  <c r="E1728" i="1"/>
  <c r="J1727" i="1"/>
  <c r="I1727" i="1"/>
  <c r="H1727" i="1"/>
  <c r="G1727" i="1"/>
  <c r="F1727" i="1"/>
  <c r="E1727" i="1"/>
  <c r="J1726" i="1"/>
  <c r="I1726" i="1"/>
  <c r="H1726" i="1"/>
  <c r="G1726" i="1"/>
  <c r="F1726" i="1"/>
  <c r="E1726" i="1"/>
  <c r="J1725" i="1"/>
  <c r="I1725" i="1"/>
  <c r="H1725" i="1"/>
  <c r="G1725" i="1"/>
  <c r="F1725" i="1"/>
  <c r="E1725" i="1"/>
  <c r="J1724" i="1"/>
  <c r="I1724" i="1"/>
  <c r="H1724" i="1"/>
  <c r="G1724" i="1"/>
  <c r="F1724" i="1"/>
  <c r="E1724" i="1"/>
  <c r="J1723" i="1"/>
  <c r="I1723" i="1"/>
  <c r="H1723" i="1"/>
  <c r="G1723" i="1"/>
  <c r="F1723" i="1"/>
  <c r="E1723" i="1"/>
  <c r="J1722" i="1"/>
  <c r="I1722" i="1"/>
  <c r="H1722" i="1"/>
  <c r="G1722" i="1"/>
  <c r="F1722" i="1"/>
  <c r="E1722" i="1"/>
  <c r="J1721" i="1"/>
  <c r="I1721" i="1"/>
  <c r="H1721" i="1"/>
  <c r="G1721" i="1"/>
  <c r="F1721" i="1"/>
  <c r="E1721" i="1"/>
  <c r="J1720" i="1"/>
  <c r="I1720" i="1"/>
  <c r="H1720" i="1"/>
  <c r="G1720" i="1"/>
  <c r="F1720" i="1"/>
  <c r="E1720" i="1"/>
  <c r="J1719" i="1"/>
  <c r="I1719" i="1"/>
  <c r="H1719" i="1"/>
  <c r="G1719" i="1"/>
  <c r="F1719" i="1"/>
  <c r="E1719" i="1"/>
  <c r="J1718" i="1"/>
  <c r="I1718" i="1"/>
  <c r="H1718" i="1"/>
  <c r="G1718" i="1"/>
  <c r="F1718" i="1"/>
  <c r="E1718" i="1"/>
  <c r="J1717" i="1"/>
  <c r="I1717" i="1"/>
  <c r="H1717" i="1"/>
  <c r="G1717" i="1"/>
  <c r="F1717" i="1"/>
  <c r="E1717" i="1"/>
  <c r="J1716" i="1"/>
  <c r="I1716" i="1"/>
  <c r="H1716" i="1"/>
  <c r="G1716" i="1"/>
  <c r="F1716" i="1"/>
  <c r="E1716" i="1"/>
  <c r="J1715" i="1"/>
  <c r="I1715" i="1"/>
  <c r="H1715" i="1"/>
  <c r="G1715" i="1"/>
  <c r="F1715" i="1"/>
  <c r="E1715" i="1"/>
  <c r="J1714" i="1"/>
  <c r="I1714" i="1"/>
  <c r="H1714" i="1"/>
  <c r="G1714" i="1"/>
  <c r="F1714" i="1"/>
  <c r="E1714" i="1"/>
  <c r="J1713" i="1"/>
  <c r="I1713" i="1"/>
  <c r="H1713" i="1"/>
  <c r="G1713" i="1"/>
  <c r="F1713" i="1"/>
  <c r="E1713" i="1"/>
  <c r="J1712" i="1"/>
  <c r="I1712" i="1"/>
  <c r="H1712" i="1"/>
  <c r="G1712" i="1"/>
  <c r="F1712" i="1"/>
  <c r="E1712" i="1"/>
  <c r="J1711" i="1"/>
  <c r="I1711" i="1"/>
  <c r="H1711" i="1"/>
  <c r="G1711" i="1"/>
  <c r="F1711" i="1"/>
  <c r="E1711" i="1"/>
  <c r="J1710" i="1"/>
  <c r="I1710" i="1"/>
  <c r="H1710" i="1"/>
  <c r="G1710" i="1"/>
  <c r="F1710" i="1"/>
  <c r="E1710" i="1"/>
  <c r="J1709" i="1"/>
  <c r="I1709" i="1"/>
  <c r="H1709" i="1"/>
  <c r="G1709" i="1"/>
  <c r="F1709" i="1"/>
  <c r="E1709" i="1"/>
  <c r="J1708" i="1"/>
  <c r="I1708" i="1"/>
  <c r="H1708" i="1"/>
  <c r="G1708" i="1"/>
  <c r="F1708" i="1"/>
  <c r="E1708" i="1"/>
  <c r="J1707" i="1"/>
  <c r="I1707" i="1"/>
  <c r="H1707" i="1"/>
  <c r="G1707" i="1"/>
  <c r="F1707" i="1"/>
  <c r="E1707" i="1"/>
  <c r="J1706" i="1"/>
  <c r="I1706" i="1"/>
  <c r="H1706" i="1"/>
  <c r="G1706" i="1"/>
  <c r="F1706" i="1"/>
  <c r="E1706" i="1"/>
  <c r="J1705" i="1"/>
  <c r="I1705" i="1"/>
  <c r="H1705" i="1"/>
  <c r="G1705" i="1"/>
  <c r="F1705" i="1"/>
  <c r="E1705" i="1"/>
  <c r="J1704" i="1"/>
  <c r="I1704" i="1"/>
  <c r="H1704" i="1"/>
  <c r="G1704" i="1"/>
  <c r="F1704" i="1"/>
  <c r="E1704" i="1"/>
  <c r="J1703" i="1"/>
  <c r="I1703" i="1"/>
  <c r="H1703" i="1"/>
  <c r="G1703" i="1"/>
  <c r="F1703" i="1"/>
  <c r="E1703" i="1"/>
  <c r="J1702" i="1"/>
  <c r="I1702" i="1"/>
  <c r="H1702" i="1"/>
  <c r="G1702" i="1"/>
  <c r="F1702" i="1"/>
  <c r="E1702" i="1"/>
  <c r="J1701" i="1"/>
  <c r="I1701" i="1"/>
  <c r="H1701" i="1"/>
  <c r="G1701" i="1"/>
  <c r="F1701" i="1"/>
  <c r="E1701" i="1"/>
  <c r="J1700" i="1"/>
  <c r="I1700" i="1"/>
  <c r="H1700" i="1"/>
  <c r="G1700" i="1"/>
  <c r="F1700" i="1"/>
  <c r="E1700" i="1"/>
  <c r="J1699" i="1"/>
  <c r="I1699" i="1"/>
  <c r="H1699" i="1"/>
  <c r="G1699" i="1"/>
  <c r="F1699" i="1"/>
  <c r="E1699" i="1"/>
  <c r="J1698" i="1"/>
  <c r="I1698" i="1"/>
  <c r="H1698" i="1"/>
  <c r="G1698" i="1"/>
  <c r="F1698" i="1"/>
  <c r="E1698" i="1"/>
  <c r="J1697" i="1"/>
  <c r="I1697" i="1"/>
  <c r="H1697" i="1"/>
  <c r="G1697" i="1"/>
  <c r="F1697" i="1"/>
  <c r="E1697" i="1"/>
  <c r="J1696" i="1"/>
  <c r="I1696" i="1"/>
  <c r="H1696" i="1"/>
  <c r="G1696" i="1"/>
  <c r="F1696" i="1"/>
  <c r="E1696" i="1"/>
  <c r="J1695" i="1"/>
  <c r="I1695" i="1"/>
  <c r="H1695" i="1"/>
  <c r="G1695" i="1"/>
  <c r="F1695" i="1"/>
  <c r="E1695" i="1"/>
  <c r="J1694" i="1"/>
  <c r="I1694" i="1"/>
  <c r="H1694" i="1"/>
  <c r="G1694" i="1"/>
  <c r="F1694" i="1"/>
  <c r="E1694" i="1"/>
  <c r="J1693" i="1"/>
  <c r="I1693" i="1"/>
  <c r="H1693" i="1"/>
  <c r="G1693" i="1"/>
  <c r="F1693" i="1"/>
  <c r="E1693" i="1"/>
  <c r="J1692" i="1"/>
  <c r="I1692" i="1"/>
  <c r="H1692" i="1"/>
  <c r="G1692" i="1"/>
  <c r="F1692" i="1"/>
  <c r="E1692" i="1"/>
  <c r="J1691" i="1"/>
  <c r="I1691" i="1"/>
  <c r="H1691" i="1"/>
  <c r="G1691" i="1"/>
  <c r="F1691" i="1"/>
  <c r="E1691" i="1"/>
  <c r="J1690" i="1"/>
  <c r="I1690" i="1"/>
  <c r="H1690" i="1"/>
  <c r="G1690" i="1"/>
  <c r="F1690" i="1"/>
  <c r="E1690" i="1"/>
  <c r="J1689" i="1"/>
  <c r="I1689" i="1"/>
  <c r="H1689" i="1"/>
  <c r="G1689" i="1"/>
  <c r="F1689" i="1"/>
  <c r="E1689" i="1"/>
  <c r="J1688" i="1"/>
  <c r="I1688" i="1"/>
  <c r="H1688" i="1"/>
  <c r="G1688" i="1"/>
  <c r="F1688" i="1"/>
  <c r="E1688" i="1"/>
  <c r="J1687" i="1"/>
  <c r="I1687" i="1"/>
  <c r="H1687" i="1"/>
  <c r="G1687" i="1"/>
  <c r="F1687" i="1"/>
  <c r="E1687" i="1"/>
  <c r="J1686" i="1"/>
  <c r="I1686" i="1"/>
  <c r="H1686" i="1"/>
  <c r="G1686" i="1"/>
  <c r="F1686" i="1"/>
  <c r="E1686" i="1"/>
  <c r="J1685" i="1"/>
  <c r="I1685" i="1"/>
  <c r="H1685" i="1"/>
  <c r="G1685" i="1"/>
  <c r="F1685" i="1"/>
  <c r="E1685" i="1"/>
  <c r="J1684" i="1"/>
  <c r="I1684" i="1"/>
  <c r="H1684" i="1"/>
  <c r="G1684" i="1"/>
  <c r="F1684" i="1"/>
  <c r="E1684" i="1"/>
  <c r="J1683" i="1"/>
  <c r="I1683" i="1"/>
  <c r="H1683" i="1"/>
  <c r="G1683" i="1"/>
  <c r="F1683" i="1"/>
  <c r="E1683" i="1"/>
  <c r="J1682" i="1"/>
  <c r="I1682" i="1"/>
  <c r="H1682" i="1"/>
  <c r="G1682" i="1"/>
  <c r="F1682" i="1"/>
  <c r="E1682" i="1"/>
  <c r="J1681" i="1"/>
  <c r="I1681" i="1"/>
  <c r="H1681" i="1"/>
  <c r="G1681" i="1"/>
  <c r="F1681" i="1"/>
  <c r="E1681" i="1"/>
  <c r="J1680" i="1"/>
  <c r="I1680" i="1"/>
  <c r="H1680" i="1"/>
  <c r="G1680" i="1"/>
  <c r="F1680" i="1"/>
  <c r="E1680" i="1"/>
  <c r="J1679" i="1"/>
  <c r="I1679" i="1"/>
  <c r="H1679" i="1"/>
  <c r="G1679" i="1"/>
  <c r="F1679" i="1"/>
  <c r="E1679" i="1"/>
  <c r="J1678" i="1"/>
  <c r="I1678" i="1"/>
  <c r="H1678" i="1"/>
  <c r="G1678" i="1"/>
  <c r="F1678" i="1"/>
  <c r="E1678" i="1"/>
  <c r="J1677" i="1"/>
  <c r="I1677" i="1"/>
  <c r="H1677" i="1"/>
  <c r="G1677" i="1"/>
  <c r="F1677" i="1"/>
  <c r="E1677" i="1"/>
  <c r="J1676" i="1"/>
  <c r="I1676" i="1"/>
  <c r="H1676" i="1"/>
  <c r="G1676" i="1"/>
  <c r="F1676" i="1"/>
  <c r="E1676" i="1"/>
  <c r="J1675" i="1"/>
  <c r="I1675" i="1"/>
  <c r="H1675" i="1"/>
  <c r="G1675" i="1"/>
  <c r="F1675" i="1"/>
  <c r="E1675" i="1"/>
  <c r="J1674" i="1"/>
  <c r="I1674" i="1"/>
  <c r="H1674" i="1"/>
  <c r="G1674" i="1"/>
  <c r="F1674" i="1"/>
  <c r="E1674" i="1"/>
  <c r="J1673" i="1"/>
  <c r="I1673" i="1"/>
  <c r="H1673" i="1"/>
  <c r="G1673" i="1"/>
  <c r="F1673" i="1"/>
  <c r="E1673" i="1"/>
  <c r="J1672" i="1"/>
  <c r="I1672" i="1"/>
  <c r="H1672" i="1"/>
  <c r="G1672" i="1"/>
  <c r="F1672" i="1"/>
  <c r="E1672" i="1"/>
  <c r="J1671" i="1"/>
  <c r="I1671" i="1"/>
  <c r="H1671" i="1"/>
  <c r="G1671" i="1"/>
  <c r="F1671" i="1"/>
  <c r="E1671" i="1"/>
  <c r="J1670" i="1"/>
  <c r="I1670" i="1"/>
  <c r="H1670" i="1"/>
  <c r="G1670" i="1"/>
  <c r="F1670" i="1"/>
  <c r="E1670" i="1"/>
  <c r="J1669" i="1"/>
  <c r="I1669" i="1"/>
  <c r="H1669" i="1"/>
  <c r="G1669" i="1"/>
  <c r="F1669" i="1"/>
  <c r="E1669" i="1"/>
  <c r="J1668" i="1"/>
  <c r="I1668" i="1"/>
  <c r="H1668" i="1"/>
  <c r="G1668" i="1"/>
  <c r="F1668" i="1"/>
  <c r="E1668" i="1"/>
  <c r="J1667" i="1"/>
  <c r="I1667" i="1"/>
  <c r="H1667" i="1"/>
  <c r="G1667" i="1"/>
  <c r="F1667" i="1"/>
  <c r="E1667" i="1"/>
  <c r="J1666" i="1"/>
  <c r="I1666" i="1"/>
  <c r="H1666" i="1"/>
  <c r="G1666" i="1"/>
  <c r="F1666" i="1"/>
  <c r="E1666" i="1"/>
  <c r="J1665" i="1"/>
  <c r="I1665" i="1"/>
  <c r="H1665" i="1"/>
  <c r="G1665" i="1"/>
  <c r="F1665" i="1"/>
  <c r="E1665" i="1"/>
  <c r="J1664" i="1"/>
  <c r="I1664" i="1"/>
  <c r="H1664" i="1"/>
  <c r="G1664" i="1"/>
  <c r="F1664" i="1"/>
  <c r="E1664" i="1"/>
  <c r="J1663" i="1"/>
  <c r="I1663" i="1"/>
  <c r="H1663" i="1"/>
  <c r="G1663" i="1"/>
  <c r="F1663" i="1"/>
  <c r="E1663" i="1"/>
  <c r="J1662" i="1"/>
  <c r="I1662" i="1"/>
  <c r="H1662" i="1"/>
  <c r="G1662" i="1"/>
  <c r="F1662" i="1"/>
  <c r="E1662" i="1"/>
  <c r="J1661" i="1"/>
  <c r="I1661" i="1"/>
  <c r="H1661" i="1"/>
  <c r="G1661" i="1"/>
  <c r="F1661" i="1"/>
  <c r="E1661" i="1"/>
  <c r="J1660" i="1"/>
  <c r="I1660" i="1"/>
  <c r="H1660" i="1"/>
  <c r="G1660" i="1"/>
  <c r="F1660" i="1"/>
  <c r="E1660" i="1"/>
  <c r="J1659" i="1"/>
  <c r="I1659" i="1"/>
  <c r="H1659" i="1"/>
  <c r="G1659" i="1"/>
  <c r="F1659" i="1"/>
  <c r="E1659" i="1"/>
  <c r="J1658" i="1"/>
  <c r="I1658" i="1"/>
  <c r="H1658" i="1"/>
  <c r="G1658" i="1"/>
  <c r="F1658" i="1"/>
  <c r="E1658" i="1"/>
  <c r="J1657" i="1"/>
  <c r="I1657" i="1"/>
  <c r="H1657" i="1"/>
  <c r="G1657" i="1"/>
  <c r="F1657" i="1"/>
  <c r="E1657" i="1"/>
  <c r="J1656" i="1"/>
  <c r="I1656" i="1"/>
  <c r="H1656" i="1"/>
  <c r="G1656" i="1"/>
  <c r="F1656" i="1"/>
  <c r="E1656" i="1"/>
  <c r="J1655" i="1"/>
  <c r="I1655" i="1"/>
  <c r="H1655" i="1"/>
  <c r="G1655" i="1"/>
  <c r="F1655" i="1"/>
  <c r="E1655" i="1"/>
  <c r="J1654" i="1"/>
  <c r="I1654" i="1"/>
  <c r="H1654" i="1"/>
  <c r="G1654" i="1"/>
  <c r="F1654" i="1"/>
  <c r="E1654" i="1"/>
  <c r="J1653" i="1"/>
  <c r="I1653" i="1"/>
  <c r="H1653" i="1"/>
  <c r="G1653" i="1"/>
  <c r="F1653" i="1"/>
  <c r="E1653" i="1"/>
  <c r="J1652" i="1"/>
  <c r="I1652" i="1"/>
  <c r="H1652" i="1"/>
  <c r="G1652" i="1"/>
  <c r="F1652" i="1"/>
  <c r="E1652" i="1"/>
  <c r="J1651" i="1"/>
  <c r="I1651" i="1"/>
  <c r="H1651" i="1"/>
  <c r="G1651" i="1"/>
  <c r="F1651" i="1"/>
  <c r="E1651" i="1"/>
  <c r="J1650" i="1"/>
  <c r="I1650" i="1"/>
  <c r="H1650" i="1"/>
  <c r="G1650" i="1"/>
  <c r="F1650" i="1"/>
  <c r="E1650" i="1"/>
  <c r="J1649" i="1"/>
  <c r="I1649" i="1"/>
  <c r="H1649" i="1"/>
  <c r="G1649" i="1"/>
  <c r="F1649" i="1"/>
  <c r="E1649" i="1"/>
  <c r="J1648" i="1"/>
  <c r="I1648" i="1"/>
  <c r="H1648" i="1"/>
  <c r="G1648" i="1"/>
  <c r="F1648" i="1"/>
  <c r="E1648" i="1"/>
  <c r="J1647" i="1"/>
  <c r="I1647" i="1"/>
  <c r="H1647" i="1"/>
  <c r="G1647" i="1"/>
  <c r="F1647" i="1"/>
  <c r="E1647" i="1"/>
  <c r="J1646" i="1"/>
  <c r="I1646" i="1"/>
  <c r="H1646" i="1"/>
  <c r="G1646" i="1"/>
  <c r="F1646" i="1"/>
  <c r="E1646" i="1"/>
  <c r="J1645" i="1"/>
  <c r="I1645" i="1"/>
  <c r="H1645" i="1"/>
  <c r="G1645" i="1"/>
  <c r="F1645" i="1"/>
  <c r="E1645" i="1"/>
  <c r="J1644" i="1"/>
  <c r="I1644" i="1"/>
  <c r="H1644" i="1"/>
  <c r="G1644" i="1"/>
  <c r="F1644" i="1"/>
  <c r="E1644" i="1"/>
  <c r="J1643" i="1"/>
  <c r="I1643" i="1"/>
  <c r="H1643" i="1"/>
  <c r="G1643" i="1"/>
  <c r="F1643" i="1"/>
  <c r="E1643" i="1"/>
  <c r="J1642" i="1"/>
  <c r="I1642" i="1"/>
  <c r="H1642" i="1"/>
  <c r="G1642" i="1"/>
  <c r="F1642" i="1"/>
  <c r="E1642" i="1"/>
  <c r="J1641" i="1"/>
  <c r="I1641" i="1"/>
  <c r="H1641" i="1"/>
  <c r="G1641" i="1"/>
  <c r="F1641" i="1"/>
  <c r="E1641" i="1"/>
  <c r="J1640" i="1"/>
  <c r="I1640" i="1"/>
  <c r="H1640" i="1"/>
  <c r="G1640" i="1"/>
  <c r="F1640" i="1"/>
  <c r="E1640" i="1"/>
  <c r="J1639" i="1"/>
  <c r="I1639" i="1"/>
  <c r="H1639" i="1"/>
  <c r="G1639" i="1"/>
  <c r="F1639" i="1"/>
  <c r="E1639" i="1"/>
  <c r="J1638" i="1"/>
  <c r="I1638" i="1"/>
  <c r="H1638" i="1"/>
  <c r="G1638" i="1"/>
  <c r="F1638" i="1"/>
  <c r="E1638" i="1"/>
  <c r="J1637" i="1"/>
  <c r="I1637" i="1"/>
  <c r="H1637" i="1"/>
  <c r="G1637" i="1"/>
  <c r="F1637" i="1"/>
  <c r="E1637" i="1"/>
  <c r="J1636" i="1"/>
  <c r="I1636" i="1"/>
  <c r="H1636" i="1"/>
  <c r="G1636" i="1"/>
  <c r="F1636" i="1"/>
  <c r="E1636" i="1"/>
  <c r="J1635" i="1"/>
  <c r="I1635" i="1"/>
  <c r="H1635" i="1"/>
  <c r="G1635" i="1"/>
  <c r="F1635" i="1"/>
  <c r="E1635" i="1"/>
  <c r="J1634" i="1"/>
  <c r="I1634" i="1"/>
  <c r="H1634" i="1"/>
  <c r="G1634" i="1"/>
  <c r="F1634" i="1"/>
  <c r="E1634" i="1"/>
  <c r="J1633" i="1"/>
  <c r="I1633" i="1"/>
  <c r="H1633" i="1"/>
  <c r="G1633" i="1"/>
  <c r="F1633" i="1"/>
  <c r="E1633" i="1"/>
  <c r="J1632" i="1"/>
  <c r="I1632" i="1"/>
  <c r="H1632" i="1"/>
  <c r="G1632" i="1"/>
  <c r="F1632" i="1"/>
  <c r="E1632" i="1"/>
  <c r="J1631" i="1"/>
  <c r="I1631" i="1"/>
  <c r="H1631" i="1"/>
  <c r="G1631" i="1"/>
  <c r="F1631" i="1"/>
  <c r="E1631" i="1"/>
  <c r="J1630" i="1"/>
  <c r="I1630" i="1"/>
  <c r="H1630" i="1"/>
  <c r="G1630" i="1"/>
  <c r="F1630" i="1"/>
  <c r="E1630" i="1"/>
  <c r="J1629" i="1"/>
  <c r="I1629" i="1"/>
  <c r="H1629" i="1"/>
  <c r="G1629" i="1"/>
  <c r="F1629" i="1"/>
  <c r="E1629" i="1"/>
  <c r="J1628" i="1"/>
  <c r="I1628" i="1"/>
  <c r="H1628" i="1"/>
  <c r="G1628" i="1"/>
  <c r="F1628" i="1"/>
  <c r="E1628" i="1"/>
  <c r="J1627" i="1"/>
  <c r="I1627" i="1"/>
  <c r="H1627" i="1"/>
  <c r="G1627" i="1"/>
  <c r="F1627" i="1"/>
  <c r="E1627" i="1"/>
  <c r="J1626" i="1"/>
  <c r="I1626" i="1"/>
  <c r="H1626" i="1"/>
  <c r="G1626" i="1"/>
  <c r="F1626" i="1"/>
  <c r="E1626" i="1"/>
  <c r="J1625" i="1"/>
  <c r="I1625" i="1"/>
  <c r="H1625" i="1"/>
  <c r="G1625" i="1"/>
  <c r="F1625" i="1"/>
  <c r="E1625" i="1"/>
  <c r="J1624" i="1"/>
  <c r="I1624" i="1"/>
  <c r="H1624" i="1"/>
  <c r="G1624" i="1"/>
  <c r="F1624" i="1"/>
  <c r="E1624" i="1"/>
  <c r="J1623" i="1"/>
  <c r="I1623" i="1"/>
  <c r="H1623" i="1"/>
  <c r="G1623" i="1"/>
  <c r="F1623" i="1"/>
  <c r="E1623" i="1"/>
  <c r="J1622" i="1"/>
  <c r="I1622" i="1"/>
  <c r="H1622" i="1"/>
  <c r="G1622" i="1"/>
  <c r="F1622" i="1"/>
  <c r="E1622" i="1"/>
  <c r="J1621" i="1"/>
  <c r="I1621" i="1"/>
  <c r="H1621" i="1"/>
  <c r="G1621" i="1"/>
  <c r="F1621" i="1"/>
  <c r="E1621" i="1"/>
  <c r="J1620" i="1"/>
  <c r="I1620" i="1"/>
  <c r="H1620" i="1"/>
  <c r="G1620" i="1"/>
  <c r="F1620" i="1"/>
  <c r="E1620" i="1"/>
  <c r="J1619" i="1"/>
  <c r="I1619" i="1"/>
  <c r="H1619" i="1"/>
  <c r="G1619" i="1"/>
  <c r="F1619" i="1"/>
  <c r="E1619" i="1"/>
  <c r="J1618" i="1"/>
  <c r="I1618" i="1"/>
  <c r="H1618" i="1"/>
  <c r="G1618" i="1"/>
  <c r="F1618" i="1"/>
  <c r="E1618" i="1"/>
  <c r="J1617" i="1"/>
  <c r="I1617" i="1"/>
  <c r="H1617" i="1"/>
  <c r="G1617" i="1"/>
  <c r="F1617" i="1"/>
  <c r="E1617" i="1"/>
  <c r="J1616" i="1"/>
  <c r="I1616" i="1"/>
  <c r="H1616" i="1"/>
  <c r="G1616" i="1"/>
  <c r="F1616" i="1"/>
  <c r="E1616" i="1"/>
  <c r="J1615" i="1"/>
  <c r="I1615" i="1"/>
  <c r="H1615" i="1"/>
  <c r="G1615" i="1"/>
  <c r="F1615" i="1"/>
  <c r="E1615" i="1"/>
  <c r="J1614" i="1"/>
  <c r="I1614" i="1"/>
  <c r="H1614" i="1"/>
  <c r="G1614" i="1"/>
  <c r="F1614" i="1"/>
  <c r="E1614" i="1"/>
  <c r="J1613" i="1"/>
  <c r="I1613" i="1"/>
  <c r="H1613" i="1"/>
  <c r="G1613" i="1"/>
  <c r="F1613" i="1"/>
  <c r="E1613" i="1"/>
  <c r="J1612" i="1"/>
  <c r="I1612" i="1"/>
  <c r="H1612" i="1"/>
  <c r="G1612" i="1"/>
  <c r="F1612" i="1"/>
  <c r="E1612" i="1"/>
  <c r="J1611" i="1"/>
  <c r="I1611" i="1"/>
  <c r="H1611" i="1"/>
  <c r="G1611" i="1"/>
  <c r="F1611" i="1"/>
  <c r="E1611" i="1"/>
  <c r="J1610" i="1"/>
  <c r="I1610" i="1"/>
  <c r="H1610" i="1"/>
  <c r="G1610" i="1"/>
  <c r="F1610" i="1"/>
  <c r="E1610" i="1"/>
  <c r="J1609" i="1"/>
  <c r="I1609" i="1"/>
  <c r="H1609" i="1"/>
  <c r="G1609" i="1"/>
  <c r="F1609" i="1"/>
  <c r="E1609" i="1"/>
  <c r="J1608" i="1"/>
  <c r="I1608" i="1"/>
  <c r="H1608" i="1"/>
  <c r="G1608" i="1"/>
  <c r="F1608" i="1"/>
  <c r="E1608" i="1"/>
  <c r="J1607" i="1"/>
  <c r="I1607" i="1"/>
  <c r="H1607" i="1"/>
  <c r="G1607" i="1"/>
  <c r="F1607" i="1"/>
  <c r="E1607" i="1"/>
  <c r="J1606" i="1"/>
  <c r="I1606" i="1"/>
  <c r="H1606" i="1"/>
  <c r="G1606" i="1"/>
  <c r="F1606" i="1"/>
  <c r="E1606" i="1"/>
  <c r="J1605" i="1"/>
  <c r="I1605" i="1"/>
  <c r="H1605" i="1"/>
  <c r="G1605" i="1"/>
  <c r="F1605" i="1"/>
  <c r="E1605" i="1"/>
  <c r="J1604" i="1"/>
  <c r="I1604" i="1"/>
  <c r="H1604" i="1"/>
  <c r="G1604" i="1"/>
  <c r="F1604" i="1"/>
  <c r="E1604" i="1"/>
  <c r="J1603" i="1"/>
  <c r="I1603" i="1"/>
  <c r="H1603" i="1"/>
  <c r="G1603" i="1"/>
  <c r="F1603" i="1"/>
  <c r="E1603" i="1"/>
  <c r="J1602" i="1"/>
  <c r="I1602" i="1"/>
  <c r="H1602" i="1"/>
  <c r="G1602" i="1"/>
  <c r="F1602" i="1"/>
  <c r="E1602" i="1"/>
  <c r="J1601" i="1"/>
  <c r="I1601" i="1"/>
  <c r="H1601" i="1"/>
  <c r="G1601" i="1"/>
  <c r="F1601" i="1"/>
  <c r="E1601" i="1"/>
  <c r="J1600" i="1"/>
  <c r="I1600" i="1"/>
  <c r="H1600" i="1"/>
  <c r="G1600" i="1"/>
  <c r="F1600" i="1"/>
  <c r="E1600" i="1"/>
  <c r="J1599" i="1"/>
  <c r="I1599" i="1"/>
  <c r="H1599" i="1"/>
  <c r="G1599" i="1"/>
  <c r="F1599" i="1"/>
  <c r="E1599" i="1"/>
  <c r="J1598" i="1"/>
  <c r="I1598" i="1"/>
  <c r="H1598" i="1"/>
  <c r="G1598" i="1"/>
  <c r="F1598" i="1"/>
  <c r="E1598" i="1"/>
  <c r="J1597" i="1"/>
  <c r="I1597" i="1"/>
  <c r="H1597" i="1"/>
  <c r="G1597" i="1"/>
  <c r="F1597" i="1"/>
  <c r="E1597" i="1"/>
  <c r="J1596" i="1"/>
  <c r="I1596" i="1"/>
  <c r="H1596" i="1"/>
  <c r="G1596" i="1"/>
  <c r="F1596" i="1"/>
  <c r="E1596" i="1"/>
  <c r="J1595" i="1"/>
  <c r="I1595" i="1"/>
  <c r="H1595" i="1"/>
  <c r="G1595" i="1"/>
  <c r="F1595" i="1"/>
  <c r="E1595" i="1"/>
  <c r="J1594" i="1"/>
  <c r="I1594" i="1"/>
  <c r="H1594" i="1"/>
  <c r="G1594" i="1"/>
  <c r="F1594" i="1"/>
  <c r="E1594" i="1"/>
  <c r="J1593" i="1"/>
  <c r="I1593" i="1"/>
  <c r="H1593" i="1"/>
  <c r="G1593" i="1"/>
  <c r="F1593" i="1"/>
  <c r="E1593" i="1"/>
  <c r="J1592" i="1"/>
  <c r="I1592" i="1"/>
  <c r="H1592" i="1"/>
  <c r="G1592" i="1"/>
  <c r="F1592" i="1"/>
  <c r="E1592" i="1"/>
  <c r="J1591" i="1"/>
  <c r="I1591" i="1"/>
  <c r="H1591" i="1"/>
  <c r="G1591" i="1"/>
  <c r="F1591" i="1"/>
  <c r="E1591" i="1"/>
  <c r="J1590" i="1"/>
  <c r="I1590" i="1"/>
  <c r="H1590" i="1"/>
  <c r="G1590" i="1"/>
  <c r="F1590" i="1"/>
  <c r="E1590" i="1"/>
  <c r="J1589" i="1"/>
  <c r="I1589" i="1"/>
  <c r="H1589" i="1"/>
  <c r="G1589" i="1"/>
  <c r="F1589" i="1"/>
  <c r="E1589" i="1"/>
  <c r="J1588" i="1"/>
  <c r="I1588" i="1"/>
  <c r="H1588" i="1"/>
  <c r="G1588" i="1"/>
  <c r="F1588" i="1"/>
  <c r="E1588" i="1"/>
  <c r="J1587" i="1"/>
  <c r="I1587" i="1"/>
  <c r="H1587" i="1"/>
  <c r="G1587" i="1"/>
  <c r="F1587" i="1"/>
  <c r="E1587" i="1"/>
  <c r="J1586" i="1"/>
  <c r="I1586" i="1"/>
  <c r="H1586" i="1"/>
  <c r="G1586" i="1"/>
  <c r="F1586" i="1"/>
  <c r="E1586" i="1"/>
  <c r="J1585" i="1"/>
  <c r="I1585" i="1"/>
  <c r="H1585" i="1"/>
  <c r="G1585" i="1"/>
  <c r="F1585" i="1"/>
  <c r="E1585" i="1"/>
  <c r="J1584" i="1"/>
  <c r="I1584" i="1"/>
  <c r="H1584" i="1"/>
  <c r="G1584" i="1"/>
  <c r="F1584" i="1"/>
  <c r="E1584" i="1"/>
  <c r="J1583" i="1"/>
  <c r="I1583" i="1"/>
  <c r="H1583" i="1"/>
  <c r="G1583" i="1"/>
  <c r="F1583" i="1"/>
  <c r="E1583" i="1"/>
  <c r="J1582" i="1"/>
  <c r="I1582" i="1"/>
  <c r="H1582" i="1"/>
  <c r="G1582" i="1"/>
  <c r="F1582" i="1"/>
  <c r="E1582" i="1"/>
  <c r="J1581" i="1"/>
  <c r="I1581" i="1"/>
  <c r="H1581" i="1"/>
  <c r="G1581" i="1"/>
  <c r="F1581" i="1"/>
  <c r="E1581" i="1"/>
  <c r="J1580" i="1"/>
  <c r="I1580" i="1"/>
  <c r="H1580" i="1"/>
  <c r="G1580" i="1"/>
  <c r="F1580" i="1"/>
  <c r="E1580" i="1"/>
  <c r="J1579" i="1"/>
  <c r="I1579" i="1"/>
  <c r="H1579" i="1"/>
  <c r="G1579" i="1"/>
  <c r="F1579" i="1"/>
  <c r="E1579" i="1"/>
  <c r="J1578" i="1"/>
  <c r="I1578" i="1"/>
  <c r="H1578" i="1"/>
  <c r="G1578" i="1"/>
  <c r="F1578" i="1"/>
  <c r="E1578" i="1"/>
  <c r="J1577" i="1"/>
  <c r="I1577" i="1"/>
  <c r="H1577" i="1"/>
  <c r="G1577" i="1"/>
  <c r="F1577" i="1"/>
  <c r="E1577" i="1"/>
  <c r="J1576" i="1"/>
  <c r="I1576" i="1"/>
  <c r="H1576" i="1"/>
  <c r="G1576" i="1"/>
  <c r="F1576" i="1"/>
  <c r="E1576" i="1"/>
  <c r="J1575" i="1"/>
  <c r="I1575" i="1"/>
  <c r="H1575" i="1"/>
  <c r="G1575" i="1"/>
  <c r="F1575" i="1"/>
  <c r="E1575" i="1"/>
  <c r="J1574" i="1"/>
  <c r="I1574" i="1"/>
  <c r="H1574" i="1"/>
  <c r="G1574" i="1"/>
  <c r="F1574" i="1"/>
  <c r="E1574" i="1"/>
  <c r="J1573" i="1"/>
  <c r="I1573" i="1"/>
  <c r="H1573" i="1"/>
  <c r="G1573" i="1"/>
  <c r="F1573" i="1"/>
  <c r="E1573" i="1"/>
  <c r="J1572" i="1"/>
  <c r="I1572" i="1"/>
  <c r="H1572" i="1"/>
  <c r="G1572" i="1"/>
  <c r="F1572" i="1"/>
  <c r="E1572" i="1"/>
  <c r="J1571" i="1"/>
  <c r="I1571" i="1"/>
  <c r="H1571" i="1"/>
  <c r="G1571" i="1"/>
  <c r="F1571" i="1"/>
  <c r="E1571" i="1"/>
  <c r="J1570" i="1"/>
  <c r="I1570" i="1"/>
  <c r="H1570" i="1"/>
  <c r="G1570" i="1"/>
  <c r="F1570" i="1"/>
  <c r="E1570" i="1"/>
  <c r="J1569" i="1"/>
  <c r="I1569" i="1"/>
  <c r="H1569" i="1"/>
  <c r="G1569" i="1"/>
  <c r="F1569" i="1"/>
  <c r="E1569" i="1"/>
  <c r="J1568" i="1"/>
  <c r="I1568" i="1"/>
  <c r="H1568" i="1"/>
  <c r="G1568" i="1"/>
  <c r="F1568" i="1"/>
  <c r="E1568" i="1"/>
  <c r="J1567" i="1"/>
  <c r="I1567" i="1"/>
  <c r="H1567" i="1"/>
  <c r="G1567" i="1"/>
  <c r="F1567" i="1"/>
  <c r="E1567" i="1"/>
  <c r="J1566" i="1"/>
  <c r="I1566" i="1"/>
  <c r="H1566" i="1"/>
  <c r="G1566" i="1"/>
  <c r="F1566" i="1"/>
  <c r="E1566" i="1"/>
  <c r="J1565" i="1"/>
  <c r="I1565" i="1"/>
  <c r="H1565" i="1"/>
  <c r="G1565" i="1"/>
  <c r="F1565" i="1"/>
  <c r="E1565" i="1"/>
  <c r="J1564" i="1"/>
  <c r="I1564" i="1"/>
  <c r="H1564" i="1"/>
  <c r="G1564" i="1"/>
  <c r="F1564" i="1"/>
  <c r="E1564" i="1"/>
  <c r="J1563" i="1"/>
  <c r="I1563" i="1"/>
  <c r="H1563" i="1"/>
  <c r="G1563" i="1"/>
  <c r="F1563" i="1"/>
  <c r="E1563" i="1"/>
  <c r="J1562" i="1"/>
  <c r="I1562" i="1"/>
  <c r="H1562" i="1"/>
  <c r="G1562" i="1"/>
  <c r="F1562" i="1"/>
  <c r="E1562" i="1"/>
  <c r="J1561" i="1"/>
  <c r="I1561" i="1"/>
  <c r="H1561" i="1"/>
  <c r="G1561" i="1"/>
  <c r="F1561" i="1"/>
  <c r="E1561" i="1"/>
  <c r="J1560" i="1"/>
  <c r="I1560" i="1"/>
  <c r="H1560" i="1"/>
  <c r="G1560" i="1"/>
  <c r="F1560" i="1"/>
  <c r="E1560" i="1"/>
  <c r="J1559" i="1"/>
  <c r="I1559" i="1"/>
  <c r="H1559" i="1"/>
  <c r="G1559" i="1"/>
  <c r="F1559" i="1"/>
  <c r="E1559" i="1"/>
  <c r="J1558" i="1"/>
  <c r="I1558" i="1"/>
  <c r="H1558" i="1"/>
  <c r="G1558" i="1"/>
  <c r="F1558" i="1"/>
  <c r="E1558" i="1"/>
  <c r="J1557" i="1"/>
  <c r="I1557" i="1"/>
  <c r="H1557" i="1"/>
  <c r="G1557" i="1"/>
  <c r="F1557" i="1"/>
  <c r="E1557" i="1"/>
  <c r="J1556" i="1"/>
  <c r="I1556" i="1"/>
  <c r="H1556" i="1"/>
  <c r="G1556" i="1"/>
  <c r="F1556" i="1"/>
  <c r="E1556" i="1"/>
  <c r="J1555" i="1"/>
  <c r="I1555" i="1"/>
  <c r="H1555" i="1"/>
  <c r="G1555" i="1"/>
  <c r="F1555" i="1"/>
  <c r="E1555" i="1"/>
  <c r="J1554" i="1"/>
  <c r="I1554" i="1"/>
  <c r="H1554" i="1"/>
  <c r="G1554" i="1"/>
  <c r="F1554" i="1"/>
  <c r="E1554" i="1"/>
  <c r="J1553" i="1"/>
  <c r="I1553" i="1"/>
  <c r="H1553" i="1"/>
  <c r="G1553" i="1"/>
  <c r="F1553" i="1"/>
  <c r="E1553" i="1"/>
  <c r="J1552" i="1"/>
  <c r="I1552" i="1"/>
  <c r="H1552" i="1"/>
  <c r="G1552" i="1"/>
  <c r="F1552" i="1"/>
  <c r="E1552" i="1"/>
  <c r="J1551" i="1"/>
  <c r="I1551" i="1"/>
  <c r="H1551" i="1"/>
  <c r="G1551" i="1"/>
  <c r="F1551" i="1"/>
  <c r="E1551" i="1"/>
  <c r="J1550" i="1"/>
  <c r="I1550" i="1"/>
  <c r="H1550" i="1"/>
  <c r="G1550" i="1"/>
  <c r="F1550" i="1"/>
  <c r="E1550" i="1"/>
  <c r="J1549" i="1"/>
  <c r="I1549" i="1"/>
  <c r="H1549" i="1"/>
  <c r="G1549" i="1"/>
  <c r="F1549" i="1"/>
  <c r="E1549" i="1"/>
  <c r="J1548" i="1"/>
  <c r="I1548" i="1"/>
  <c r="H1548" i="1"/>
  <c r="G1548" i="1"/>
  <c r="F1548" i="1"/>
  <c r="E1548" i="1"/>
  <c r="J1547" i="1"/>
  <c r="I1547" i="1"/>
  <c r="H1547" i="1"/>
  <c r="G1547" i="1"/>
  <c r="F1547" i="1"/>
  <c r="E1547" i="1"/>
  <c r="J1546" i="1"/>
  <c r="I1546" i="1"/>
  <c r="H1546" i="1"/>
  <c r="G1546" i="1"/>
  <c r="F1546" i="1"/>
  <c r="E1546" i="1"/>
  <c r="J1545" i="1"/>
  <c r="I1545" i="1"/>
  <c r="H1545" i="1"/>
  <c r="G1545" i="1"/>
  <c r="F1545" i="1"/>
  <c r="E1545" i="1"/>
  <c r="J1544" i="1"/>
  <c r="I1544" i="1"/>
  <c r="H1544" i="1"/>
  <c r="G1544" i="1"/>
  <c r="F1544" i="1"/>
  <c r="E1544" i="1"/>
  <c r="J1543" i="1"/>
  <c r="I1543" i="1"/>
  <c r="H1543" i="1"/>
  <c r="G1543" i="1"/>
  <c r="F1543" i="1"/>
  <c r="E1543" i="1"/>
  <c r="J1542" i="1"/>
  <c r="I1542" i="1"/>
  <c r="H1542" i="1"/>
  <c r="G1542" i="1"/>
  <c r="F1542" i="1"/>
  <c r="E1542" i="1"/>
  <c r="J1541" i="1"/>
  <c r="I1541" i="1"/>
  <c r="H1541" i="1"/>
  <c r="G1541" i="1"/>
  <c r="F1541" i="1"/>
  <c r="E1541" i="1"/>
  <c r="J1540" i="1"/>
  <c r="I1540" i="1"/>
  <c r="H1540" i="1"/>
  <c r="G1540" i="1"/>
  <c r="F1540" i="1"/>
  <c r="E1540" i="1"/>
  <c r="J1539" i="1"/>
  <c r="I1539" i="1"/>
  <c r="H1539" i="1"/>
  <c r="G1539" i="1"/>
  <c r="F1539" i="1"/>
  <c r="E1539" i="1"/>
  <c r="J1538" i="1"/>
  <c r="I1538" i="1"/>
  <c r="H1538" i="1"/>
  <c r="G1538" i="1"/>
  <c r="F1538" i="1"/>
  <c r="E1538" i="1"/>
  <c r="J1537" i="1"/>
  <c r="I1537" i="1"/>
  <c r="H1537" i="1"/>
  <c r="G1537" i="1"/>
  <c r="F1537" i="1"/>
  <c r="E1537" i="1"/>
  <c r="J1536" i="1"/>
  <c r="I1536" i="1"/>
  <c r="H1536" i="1"/>
  <c r="G1536" i="1"/>
  <c r="F1536" i="1"/>
  <c r="E1536" i="1"/>
  <c r="J1535" i="1"/>
  <c r="I1535" i="1"/>
  <c r="H1535" i="1"/>
  <c r="G1535" i="1"/>
  <c r="F1535" i="1"/>
  <c r="E1535" i="1"/>
  <c r="J1534" i="1"/>
  <c r="I1534" i="1"/>
  <c r="H1534" i="1"/>
  <c r="G1534" i="1"/>
  <c r="F1534" i="1"/>
  <c r="E1534" i="1"/>
  <c r="J1533" i="1"/>
  <c r="I1533" i="1"/>
  <c r="H1533" i="1"/>
  <c r="G1533" i="1"/>
  <c r="F1533" i="1"/>
  <c r="E1533" i="1"/>
  <c r="J1532" i="1"/>
  <c r="I1532" i="1"/>
  <c r="H1532" i="1"/>
  <c r="G1532" i="1"/>
  <c r="F1532" i="1"/>
  <c r="E1532" i="1"/>
  <c r="J1531" i="1"/>
  <c r="I1531" i="1"/>
  <c r="H1531" i="1"/>
  <c r="G1531" i="1"/>
  <c r="F1531" i="1"/>
  <c r="E1531" i="1"/>
  <c r="J1530" i="1"/>
  <c r="I1530" i="1"/>
  <c r="H1530" i="1"/>
  <c r="G1530" i="1"/>
  <c r="F1530" i="1"/>
  <c r="E1530" i="1"/>
  <c r="J1529" i="1"/>
  <c r="I1529" i="1"/>
  <c r="H1529" i="1"/>
  <c r="G1529" i="1"/>
  <c r="F1529" i="1"/>
  <c r="E1529" i="1"/>
  <c r="J1528" i="1"/>
  <c r="I1528" i="1"/>
  <c r="H1528" i="1"/>
  <c r="G1528" i="1"/>
  <c r="F1528" i="1"/>
  <c r="E1528" i="1"/>
  <c r="J1527" i="1"/>
  <c r="I1527" i="1"/>
  <c r="H1527" i="1"/>
  <c r="G1527" i="1"/>
  <c r="F1527" i="1"/>
  <c r="E1527" i="1"/>
  <c r="J1526" i="1"/>
  <c r="I1526" i="1"/>
  <c r="H1526" i="1"/>
  <c r="G1526" i="1"/>
  <c r="F1526" i="1"/>
  <c r="E1526" i="1"/>
  <c r="J1525" i="1"/>
  <c r="I1525" i="1"/>
  <c r="H1525" i="1"/>
  <c r="G1525" i="1"/>
  <c r="F1525" i="1"/>
  <c r="E1525" i="1"/>
  <c r="J1524" i="1"/>
  <c r="I1524" i="1"/>
  <c r="H1524" i="1"/>
  <c r="G1524" i="1"/>
  <c r="F1524" i="1"/>
  <c r="E1524" i="1"/>
  <c r="J1523" i="1"/>
  <c r="I1523" i="1"/>
  <c r="H1523" i="1"/>
  <c r="G1523" i="1"/>
  <c r="F1523" i="1"/>
  <c r="E1523" i="1"/>
  <c r="J1522" i="1"/>
  <c r="I1522" i="1"/>
  <c r="H1522" i="1"/>
  <c r="G1522" i="1"/>
  <c r="F1522" i="1"/>
  <c r="E1522" i="1"/>
  <c r="J1521" i="1"/>
  <c r="I1521" i="1"/>
  <c r="H1521" i="1"/>
  <c r="G1521" i="1"/>
  <c r="F1521" i="1"/>
  <c r="E1521" i="1"/>
  <c r="J1520" i="1"/>
  <c r="I1520" i="1"/>
  <c r="H1520" i="1"/>
  <c r="G1520" i="1"/>
  <c r="F1520" i="1"/>
  <c r="E1520" i="1"/>
  <c r="J1519" i="1"/>
  <c r="I1519" i="1"/>
  <c r="H1519" i="1"/>
  <c r="G1519" i="1"/>
  <c r="F1519" i="1"/>
  <c r="E1519" i="1"/>
  <c r="J1518" i="1"/>
  <c r="I1518" i="1"/>
  <c r="H1518" i="1"/>
  <c r="G1518" i="1"/>
  <c r="F1518" i="1"/>
  <c r="E1518" i="1"/>
  <c r="J1517" i="1"/>
  <c r="I1517" i="1"/>
  <c r="H1517" i="1"/>
  <c r="G1517" i="1"/>
  <c r="F1517" i="1"/>
  <c r="E1517" i="1"/>
  <c r="J1516" i="1"/>
  <c r="I1516" i="1"/>
  <c r="H1516" i="1"/>
  <c r="G1516" i="1"/>
  <c r="F1516" i="1"/>
  <c r="E1516" i="1"/>
  <c r="J1515" i="1"/>
  <c r="I1515" i="1"/>
  <c r="H1515" i="1"/>
  <c r="G1515" i="1"/>
  <c r="F1515" i="1"/>
  <c r="E1515" i="1"/>
  <c r="J1514" i="1"/>
  <c r="I1514" i="1"/>
  <c r="H1514" i="1"/>
  <c r="G1514" i="1"/>
  <c r="F1514" i="1"/>
  <c r="E1514" i="1"/>
  <c r="J1513" i="1"/>
  <c r="I1513" i="1"/>
  <c r="H1513" i="1"/>
  <c r="G1513" i="1"/>
  <c r="F1513" i="1"/>
  <c r="E1513" i="1"/>
  <c r="J1512" i="1"/>
  <c r="I1512" i="1"/>
  <c r="H1512" i="1"/>
  <c r="G1512" i="1"/>
  <c r="F1512" i="1"/>
  <c r="E1512" i="1"/>
  <c r="J1511" i="1"/>
  <c r="I1511" i="1"/>
  <c r="H1511" i="1"/>
  <c r="G1511" i="1"/>
  <c r="F1511" i="1"/>
  <c r="E1511" i="1"/>
  <c r="J1510" i="1"/>
  <c r="I1510" i="1"/>
  <c r="H1510" i="1"/>
  <c r="G1510" i="1"/>
  <c r="F1510" i="1"/>
  <c r="E1510" i="1"/>
  <c r="J1509" i="1"/>
  <c r="I1509" i="1"/>
  <c r="H1509" i="1"/>
  <c r="G1509" i="1"/>
  <c r="F1509" i="1"/>
  <c r="E1509" i="1"/>
  <c r="J1508" i="1"/>
  <c r="I1508" i="1"/>
  <c r="H1508" i="1"/>
  <c r="G1508" i="1"/>
  <c r="F1508" i="1"/>
  <c r="E1508" i="1"/>
  <c r="J1507" i="1"/>
  <c r="I1507" i="1"/>
  <c r="H1507" i="1"/>
  <c r="G1507" i="1"/>
  <c r="F1507" i="1"/>
  <c r="E1507" i="1"/>
  <c r="J1506" i="1"/>
  <c r="I1506" i="1"/>
  <c r="H1506" i="1"/>
  <c r="G1506" i="1"/>
  <c r="F1506" i="1"/>
  <c r="E1506" i="1"/>
  <c r="J1505" i="1"/>
  <c r="I1505" i="1"/>
  <c r="H1505" i="1"/>
  <c r="G1505" i="1"/>
  <c r="F1505" i="1"/>
  <c r="E1505" i="1"/>
  <c r="J1504" i="1"/>
  <c r="I1504" i="1"/>
  <c r="H1504" i="1"/>
  <c r="G1504" i="1"/>
  <c r="F1504" i="1"/>
  <c r="E1504" i="1"/>
  <c r="J1503" i="1"/>
  <c r="I1503" i="1"/>
  <c r="H1503" i="1"/>
  <c r="G1503" i="1"/>
  <c r="F1503" i="1"/>
  <c r="E1503" i="1"/>
  <c r="J1502" i="1"/>
  <c r="I1502" i="1"/>
  <c r="H1502" i="1"/>
  <c r="G1502" i="1"/>
  <c r="F1502" i="1"/>
  <c r="E1502" i="1"/>
  <c r="J1501" i="1"/>
  <c r="I1501" i="1"/>
  <c r="H1501" i="1"/>
  <c r="G1501" i="1"/>
  <c r="F1501" i="1"/>
  <c r="E1501" i="1"/>
  <c r="J1500" i="1"/>
  <c r="I1500" i="1"/>
  <c r="H1500" i="1"/>
  <c r="G1500" i="1"/>
  <c r="F1500" i="1"/>
  <c r="E1500" i="1"/>
  <c r="J1499" i="1"/>
  <c r="I1499" i="1"/>
  <c r="H1499" i="1"/>
  <c r="G1499" i="1"/>
  <c r="F1499" i="1"/>
  <c r="E1499" i="1"/>
  <c r="J1498" i="1"/>
  <c r="I1498" i="1"/>
  <c r="H1498" i="1"/>
  <c r="G1498" i="1"/>
  <c r="F1498" i="1"/>
  <c r="E1498" i="1"/>
  <c r="J1497" i="1"/>
  <c r="I1497" i="1"/>
  <c r="H1497" i="1"/>
  <c r="G1497" i="1"/>
  <c r="F1497" i="1"/>
  <c r="E1497" i="1"/>
  <c r="J1496" i="1"/>
  <c r="I1496" i="1"/>
  <c r="H1496" i="1"/>
  <c r="G1496" i="1"/>
  <c r="F1496" i="1"/>
  <c r="E1496" i="1"/>
  <c r="J1495" i="1"/>
  <c r="I1495" i="1"/>
  <c r="H1495" i="1"/>
  <c r="G1495" i="1"/>
  <c r="F1495" i="1"/>
  <c r="E1495" i="1"/>
  <c r="J1494" i="1"/>
  <c r="I1494" i="1"/>
  <c r="H1494" i="1"/>
  <c r="G1494" i="1"/>
  <c r="F1494" i="1"/>
  <c r="E1494" i="1"/>
  <c r="J1493" i="1"/>
  <c r="I1493" i="1"/>
  <c r="H1493" i="1"/>
  <c r="G1493" i="1"/>
  <c r="F1493" i="1"/>
  <c r="E1493" i="1"/>
  <c r="J1492" i="1"/>
  <c r="I1492" i="1"/>
  <c r="H1492" i="1"/>
  <c r="G1492" i="1"/>
  <c r="F1492" i="1"/>
  <c r="E1492" i="1"/>
  <c r="J1491" i="1"/>
  <c r="I1491" i="1"/>
  <c r="H1491" i="1"/>
  <c r="G1491" i="1"/>
  <c r="F1491" i="1"/>
  <c r="E1491" i="1"/>
  <c r="J1490" i="1"/>
  <c r="I1490" i="1"/>
  <c r="H1490" i="1"/>
  <c r="G1490" i="1"/>
  <c r="F1490" i="1"/>
  <c r="E1490" i="1"/>
  <c r="J1489" i="1"/>
  <c r="I1489" i="1"/>
  <c r="H1489" i="1"/>
  <c r="G1489" i="1"/>
  <c r="F1489" i="1"/>
  <c r="E1489" i="1"/>
  <c r="J1488" i="1"/>
  <c r="I1488" i="1"/>
  <c r="H1488" i="1"/>
  <c r="G1488" i="1"/>
  <c r="F1488" i="1"/>
  <c r="E1488" i="1"/>
  <c r="J1487" i="1"/>
  <c r="I1487" i="1"/>
  <c r="H1487" i="1"/>
  <c r="G1487" i="1"/>
  <c r="F1487" i="1"/>
  <c r="E1487" i="1"/>
  <c r="J1486" i="1"/>
  <c r="I1486" i="1"/>
  <c r="H1486" i="1"/>
  <c r="G1486" i="1"/>
  <c r="F1486" i="1"/>
  <c r="E1486" i="1"/>
  <c r="J1485" i="1"/>
  <c r="I1485" i="1"/>
  <c r="H1485" i="1"/>
  <c r="G1485" i="1"/>
  <c r="F1485" i="1"/>
  <c r="E1485" i="1"/>
  <c r="J1484" i="1"/>
  <c r="I1484" i="1"/>
  <c r="H1484" i="1"/>
  <c r="G1484" i="1"/>
  <c r="F1484" i="1"/>
  <c r="E1484" i="1"/>
  <c r="J1483" i="1"/>
  <c r="I1483" i="1"/>
  <c r="H1483" i="1"/>
  <c r="G1483" i="1"/>
  <c r="F1483" i="1"/>
  <c r="E1483" i="1"/>
  <c r="J1482" i="1"/>
  <c r="I1482" i="1"/>
  <c r="H1482" i="1"/>
  <c r="G1482" i="1"/>
  <c r="F1482" i="1"/>
  <c r="E1482" i="1"/>
  <c r="J1481" i="1"/>
  <c r="I1481" i="1"/>
  <c r="H1481" i="1"/>
  <c r="G1481" i="1"/>
  <c r="F1481" i="1"/>
  <c r="E1481" i="1"/>
  <c r="J1480" i="1"/>
  <c r="I1480" i="1"/>
  <c r="H1480" i="1"/>
  <c r="G1480" i="1"/>
  <c r="F1480" i="1"/>
  <c r="E1480" i="1"/>
  <c r="J1479" i="1"/>
  <c r="I1479" i="1"/>
  <c r="H1479" i="1"/>
  <c r="G1479" i="1"/>
  <c r="F1479" i="1"/>
  <c r="E1479" i="1"/>
  <c r="J1478" i="1"/>
  <c r="I1478" i="1"/>
  <c r="H1478" i="1"/>
  <c r="G1478" i="1"/>
  <c r="F1478" i="1"/>
  <c r="E1478" i="1"/>
  <c r="J1477" i="1"/>
  <c r="I1477" i="1"/>
  <c r="H1477" i="1"/>
  <c r="G1477" i="1"/>
  <c r="F1477" i="1"/>
  <c r="E1477" i="1"/>
  <c r="J1476" i="1"/>
  <c r="I1476" i="1"/>
  <c r="H1476" i="1"/>
  <c r="G1476" i="1"/>
  <c r="F1476" i="1"/>
  <c r="E1476" i="1"/>
  <c r="J1475" i="1"/>
  <c r="I1475" i="1"/>
  <c r="H1475" i="1"/>
  <c r="G1475" i="1"/>
  <c r="F1475" i="1"/>
  <c r="E1475" i="1"/>
  <c r="J1474" i="1"/>
  <c r="I1474" i="1"/>
  <c r="H1474" i="1"/>
  <c r="G1474" i="1"/>
  <c r="F1474" i="1"/>
  <c r="E1474" i="1"/>
  <c r="J1473" i="1"/>
  <c r="I1473" i="1"/>
  <c r="H1473" i="1"/>
  <c r="G1473" i="1"/>
  <c r="F1473" i="1"/>
  <c r="E1473" i="1"/>
  <c r="J1472" i="1"/>
  <c r="I1472" i="1"/>
  <c r="H1472" i="1"/>
  <c r="G1472" i="1"/>
  <c r="F1472" i="1"/>
  <c r="E1472" i="1"/>
  <c r="J1471" i="1"/>
  <c r="I1471" i="1"/>
  <c r="H1471" i="1"/>
  <c r="G1471" i="1"/>
  <c r="F1471" i="1"/>
  <c r="E1471" i="1"/>
  <c r="J1470" i="1"/>
  <c r="I1470" i="1"/>
  <c r="H1470" i="1"/>
  <c r="G1470" i="1"/>
  <c r="F1470" i="1"/>
  <c r="E1470" i="1"/>
  <c r="J1469" i="1"/>
  <c r="I1469" i="1"/>
  <c r="H1469" i="1"/>
  <c r="G1469" i="1"/>
  <c r="F1469" i="1"/>
  <c r="E1469" i="1"/>
  <c r="J1468" i="1"/>
  <c r="I1468" i="1"/>
  <c r="H1468" i="1"/>
  <c r="G1468" i="1"/>
  <c r="F1468" i="1"/>
  <c r="E1468" i="1"/>
  <c r="J1467" i="1"/>
  <c r="I1467" i="1"/>
  <c r="H1467" i="1"/>
  <c r="G1467" i="1"/>
  <c r="F1467" i="1"/>
  <c r="E1467" i="1"/>
  <c r="J1466" i="1"/>
  <c r="I1466" i="1"/>
  <c r="H1466" i="1"/>
  <c r="G1466" i="1"/>
  <c r="F1466" i="1"/>
  <c r="E1466" i="1"/>
  <c r="J1465" i="1"/>
  <c r="I1465" i="1"/>
  <c r="H1465" i="1"/>
  <c r="G1465" i="1"/>
  <c r="F1465" i="1"/>
  <c r="E1465" i="1"/>
  <c r="J1464" i="1"/>
  <c r="I1464" i="1"/>
  <c r="H1464" i="1"/>
  <c r="G1464" i="1"/>
  <c r="F1464" i="1"/>
  <c r="E1464" i="1"/>
  <c r="J1463" i="1"/>
  <c r="I1463" i="1"/>
  <c r="H1463" i="1"/>
  <c r="G1463" i="1"/>
  <c r="F1463" i="1"/>
  <c r="E1463" i="1"/>
  <c r="J1462" i="1"/>
  <c r="I1462" i="1"/>
  <c r="H1462" i="1"/>
  <c r="G1462" i="1"/>
  <c r="F1462" i="1"/>
  <c r="E1462" i="1"/>
  <c r="J1461" i="1"/>
  <c r="I1461" i="1"/>
  <c r="H1461" i="1"/>
  <c r="G1461" i="1"/>
  <c r="F1461" i="1"/>
  <c r="E1461" i="1"/>
  <c r="J1460" i="1"/>
  <c r="I1460" i="1"/>
  <c r="H1460" i="1"/>
  <c r="G1460" i="1"/>
  <c r="F1460" i="1"/>
  <c r="E1460" i="1"/>
  <c r="J1459" i="1"/>
  <c r="I1459" i="1"/>
  <c r="H1459" i="1"/>
  <c r="G1459" i="1"/>
  <c r="F1459" i="1"/>
  <c r="E1459" i="1"/>
  <c r="J1458" i="1"/>
  <c r="I1458" i="1"/>
  <c r="H1458" i="1"/>
  <c r="G1458" i="1"/>
  <c r="F1458" i="1"/>
  <c r="E1458" i="1"/>
  <c r="J1457" i="1"/>
  <c r="I1457" i="1"/>
  <c r="H1457" i="1"/>
  <c r="G1457" i="1"/>
  <c r="F1457" i="1"/>
  <c r="E1457" i="1"/>
  <c r="J1456" i="1"/>
  <c r="I1456" i="1"/>
  <c r="H1456" i="1"/>
  <c r="G1456" i="1"/>
  <c r="F1456" i="1"/>
  <c r="E1456" i="1"/>
  <c r="J1455" i="1"/>
  <c r="I1455" i="1"/>
  <c r="H1455" i="1"/>
  <c r="G1455" i="1"/>
  <c r="F1455" i="1"/>
  <c r="E1455" i="1"/>
  <c r="J1454" i="1"/>
  <c r="I1454" i="1"/>
  <c r="H1454" i="1"/>
  <c r="G1454" i="1"/>
  <c r="F1454" i="1"/>
  <c r="E1454" i="1"/>
  <c r="J1453" i="1"/>
  <c r="I1453" i="1"/>
  <c r="H1453" i="1"/>
  <c r="G1453" i="1"/>
  <c r="F1453" i="1"/>
  <c r="E1453" i="1"/>
  <c r="J1452" i="1"/>
  <c r="I1452" i="1"/>
  <c r="H1452" i="1"/>
  <c r="G1452" i="1"/>
  <c r="F1452" i="1"/>
  <c r="E1452" i="1"/>
  <c r="J1451" i="1"/>
  <c r="I1451" i="1"/>
  <c r="H1451" i="1"/>
  <c r="G1451" i="1"/>
  <c r="F1451" i="1"/>
  <c r="E1451" i="1"/>
  <c r="J1450" i="1"/>
  <c r="I1450" i="1"/>
  <c r="H1450" i="1"/>
  <c r="G1450" i="1"/>
  <c r="F1450" i="1"/>
  <c r="E1450" i="1"/>
  <c r="J1449" i="1"/>
  <c r="I1449" i="1"/>
  <c r="H1449" i="1"/>
  <c r="G1449" i="1"/>
  <c r="F1449" i="1"/>
  <c r="E1449" i="1"/>
  <c r="J1448" i="1"/>
  <c r="I1448" i="1"/>
  <c r="H1448" i="1"/>
  <c r="G1448" i="1"/>
  <c r="F1448" i="1"/>
  <c r="E1448" i="1"/>
  <c r="J1447" i="1"/>
  <c r="I1447" i="1"/>
  <c r="H1447" i="1"/>
  <c r="G1447" i="1"/>
  <c r="F1447" i="1"/>
  <c r="E1447" i="1"/>
  <c r="J1446" i="1"/>
  <c r="I1446" i="1"/>
  <c r="H1446" i="1"/>
  <c r="G1446" i="1"/>
  <c r="F1446" i="1"/>
  <c r="E1446" i="1"/>
  <c r="J1445" i="1"/>
  <c r="I1445" i="1"/>
  <c r="H1445" i="1"/>
  <c r="G1445" i="1"/>
  <c r="F1445" i="1"/>
  <c r="E1445" i="1"/>
  <c r="J1444" i="1"/>
  <c r="I1444" i="1"/>
  <c r="H1444" i="1"/>
  <c r="G1444" i="1"/>
  <c r="F1444" i="1"/>
  <c r="E1444" i="1"/>
  <c r="J1443" i="1"/>
  <c r="I1443" i="1"/>
  <c r="H1443" i="1"/>
  <c r="G1443" i="1"/>
  <c r="F1443" i="1"/>
  <c r="E1443" i="1"/>
  <c r="J1442" i="1"/>
  <c r="I1442" i="1"/>
  <c r="H1442" i="1"/>
  <c r="G1442" i="1"/>
  <c r="F1442" i="1"/>
  <c r="E1442" i="1"/>
  <c r="J1441" i="1"/>
  <c r="I1441" i="1"/>
  <c r="H1441" i="1"/>
  <c r="G1441" i="1"/>
  <c r="F1441" i="1"/>
  <c r="E1441" i="1"/>
  <c r="J1440" i="1"/>
  <c r="I1440" i="1"/>
  <c r="H1440" i="1"/>
  <c r="G1440" i="1"/>
  <c r="F1440" i="1"/>
  <c r="E1440" i="1"/>
  <c r="J1439" i="1"/>
  <c r="I1439" i="1"/>
  <c r="H1439" i="1"/>
  <c r="G1439" i="1"/>
  <c r="F1439" i="1"/>
  <c r="E1439" i="1"/>
  <c r="J1438" i="1"/>
  <c r="I1438" i="1"/>
  <c r="H1438" i="1"/>
  <c r="G1438" i="1"/>
  <c r="F1438" i="1"/>
  <c r="E1438" i="1"/>
  <c r="J1437" i="1"/>
  <c r="I1437" i="1"/>
  <c r="H1437" i="1"/>
  <c r="G1437" i="1"/>
  <c r="F1437" i="1"/>
  <c r="E1437" i="1"/>
  <c r="J1436" i="1"/>
  <c r="I1436" i="1"/>
  <c r="H1436" i="1"/>
  <c r="G1436" i="1"/>
  <c r="F1436" i="1"/>
  <c r="E1436" i="1"/>
  <c r="J1435" i="1"/>
  <c r="I1435" i="1"/>
  <c r="H1435" i="1"/>
  <c r="G1435" i="1"/>
  <c r="F1435" i="1"/>
  <c r="E1435" i="1"/>
  <c r="J1434" i="1"/>
  <c r="I1434" i="1"/>
  <c r="H1434" i="1"/>
  <c r="G1434" i="1"/>
  <c r="F1434" i="1"/>
  <c r="E1434" i="1"/>
  <c r="J1433" i="1"/>
  <c r="I1433" i="1"/>
  <c r="H1433" i="1"/>
  <c r="G1433" i="1"/>
  <c r="F1433" i="1"/>
  <c r="E1433" i="1"/>
  <c r="J1432" i="1"/>
  <c r="I1432" i="1"/>
  <c r="H1432" i="1"/>
  <c r="G1432" i="1"/>
  <c r="F1432" i="1"/>
  <c r="E1432" i="1"/>
  <c r="J1431" i="1"/>
  <c r="I1431" i="1"/>
  <c r="H1431" i="1"/>
  <c r="G1431" i="1"/>
  <c r="F1431" i="1"/>
  <c r="E1431" i="1"/>
  <c r="J1430" i="1"/>
  <c r="I1430" i="1"/>
  <c r="H1430" i="1"/>
  <c r="G1430" i="1"/>
  <c r="F1430" i="1"/>
  <c r="E1430" i="1"/>
  <c r="J1429" i="1"/>
  <c r="I1429" i="1"/>
  <c r="H1429" i="1"/>
  <c r="G1429" i="1"/>
  <c r="F1429" i="1"/>
  <c r="E1429" i="1"/>
  <c r="J1428" i="1"/>
  <c r="I1428" i="1"/>
  <c r="H1428" i="1"/>
  <c r="G1428" i="1"/>
  <c r="F1428" i="1"/>
  <c r="E1428" i="1"/>
  <c r="J1427" i="1"/>
  <c r="I1427" i="1"/>
  <c r="H1427" i="1"/>
  <c r="G1427" i="1"/>
  <c r="F1427" i="1"/>
  <c r="E1427" i="1"/>
  <c r="J1426" i="1"/>
  <c r="I1426" i="1"/>
  <c r="H1426" i="1"/>
  <c r="G1426" i="1"/>
  <c r="F1426" i="1"/>
  <c r="E1426" i="1"/>
  <c r="J1425" i="1"/>
  <c r="I1425" i="1"/>
  <c r="H1425" i="1"/>
  <c r="G1425" i="1"/>
  <c r="F1425" i="1"/>
  <c r="E1425" i="1"/>
  <c r="J1424" i="1"/>
  <c r="I1424" i="1"/>
  <c r="H1424" i="1"/>
  <c r="G1424" i="1"/>
  <c r="F1424" i="1"/>
  <c r="E1424" i="1"/>
  <c r="J1423" i="1"/>
  <c r="I1423" i="1"/>
  <c r="H1423" i="1"/>
  <c r="G1423" i="1"/>
  <c r="F1423" i="1"/>
  <c r="E1423" i="1"/>
  <c r="J1422" i="1"/>
  <c r="I1422" i="1"/>
  <c r="H1422" i="1"/>
  <c r="G1422" i="1"/>
  <c r="F1422" i="1"/>
  <c r="E1422" i="1"/>
  <c r="J1421" i="1"/>
  <c r="I1421" i="1"/>
  <c r="H1421" i="1"/>
  <c r="G1421" i="1"/>
  <c r="F1421" i="1"/>
  <c r="E1421" i="1"/>
  <c r="J1420" i="1"/>
  <c r="I1420" i="1"/>
  <c r="H1420" i="1"/>
  <c r="G1420" i="1"/>
  <c r="F1420" i="1"/>
  <c r="E1420" i="1"/>
  <c r="J1419" i="1"/>
  <c r="I1419" i="1"/>
  <c r="H1419" i="1"/>
  <c r="G1419" i="1"/>
  <c r="F1419" i="1"/>
  <c r="E1419" i="1"/>
  <c r="J1418" i="1"/>
  <c r="I1418" i="1"/>
  <c r="H1418" i="1"/>
  <c r="G1418" i="1"/>
  <c r="F1418" i="1"/>
  <c r="E1418" i="1"/>
  <c r="J1417" i="1"/>
  <c r="I1417" i="1"/>
  <c r="H1417" i="1"/>
  <c r="G1417" i="1"/>
  <c r="F1417" i="1"/>
  <c r="E1417" i="1"/>
  <c r="J1416" i="1"/>
  <c r="I1416" i="1"/>
  <c r="H1416" i="1"/>
  <c r="G1416" i="1"/>
  <c r="F1416" i="1"/>
  <c r="E1416" i="1"/>
  <c r="J1415" i="1"/>
  <c r="I1415" i="1"/>
  <c r="H1415" i="1"/>
  <c r="G1415" i="1"/>
  <c r="F1415" i="1"/>
  <c r="E1415" i="1"/>
  <c r="J1414" i="1"/>
  <c r="I1414" i="1"/>
  <c r="H1414" i="1"/>
  <c r="G1414" i="1"/>
  <c r="F1414" i="1"/>
  <c r="E1414" i="1"/>
  <c r="J1413" i="1"/>
  <c r="I1413" i="1"/>
  <c r="H1413" i="1"/>
  <c r="G1413" i="1"/>
  <c r="F1413" i="1"/>
  <c r="E1413" i="1"/>
  <c r="J1412" i="1"/>
  <c r="I1412" i="1"/>
  <c r="H1412" i="1"/>
  <c r="G1412" i="1"/>
  <c r="F1412" i="1"/>
  <c r="E1412" i="1"/>
  <c r="J1411" i="1"/>
  <c r="I1411" i="1"/>
  <c r="H1411" i="1"/>
  <c r="G1411" i="1"/>
  <c r="F1411" i="1"/>
  <c r="E1411" i="1"/>
  <c r="J1410" i="1"/>
  <c r="I1410" i="1"/>
  <c r="H1410" i="1"/>
  <c r="G1410" i="1"/>
  <c r="F1410" i="1"/>
  <c r="E1410" i="1"/>
  <c r="J1409" i="1"/>
  <c r="I1409" i="1"/>
  <c r="H1409" i="1"/>
  <c r="G1409" i="1"/>
  <c r="F1409" i="1"/>
  <c r="E1409" i="1"/>
  <c r="J1408" i="1"/>
  <c r="I1408" i="1"/>
  <c r="H1408" i="1"/>
  <c r="G1408" i="1"/>
  <c r="F1408" i="1"/>
  <c r="E1408" i="1"/>
  <c r="J1407" i="1"/>
  <c r="I1407" i="1"/>
  <c r="H1407" i="1"/>
  <c r="G1407" i="1"/>
  <c r="F1407" i="1"/>
  <c r="E1407" i="1"/>
  <c r="J1406" i="1"/>
  <c r="I1406" i="1"/>
  <c r="H1406" i="1"/>
  <c r="G1406" i="1"/>
  <c r="F1406" i="1"/>
  <c r="E1406" i="1"/>
  <c r="J1405" i="1"/>
  <c r="I1405" i="1"/>
  <c r="H1405" i="1"/>
  <c r="G1405" i="1"/>
  <c r="F1405" i="1"/>
  <c r="E1405" i="1"/>
  <c r="J1404" i="1"/>
  <c r="I1404" i="1"/>
  <c r="H1404" i="1"/>
  <c r="G1404" i="1"/>
  <c r="F1404" i="1"/>
  <c r="E1404" i="1"/>
  <c r="J1403" i="1"/>
  <c r="I1403" i="1"/>
  <c r="H1403" i="1"/>
  <c r="G1403" i="1"/>
  <c r="F1403" i="1"/>
  <c r="E1403" i="1"/>
  <c r="J1402" i="1"/>
  <c r="I1402" i="1"/>
  <c r="H1402" i="1"/>
  <c r="G1402" i="1"/>
  <c r="F1402" i="1"/>
  <c r="E1402" i="1"/>
  <c r="J1401" i="1"/>
  <c r="I1401" i="1"/>
  <c r="H1401" i="1"/>
  <c r="G1401" i="1"/>
  <c r="F1401" i="1"/>
  <c r="E1401" i="1"/>
  <c r="J1400" i="1"/>
  <c r="I1400" i="1"/>
  <c r="H1400" i="1"/>
  <c r="G1400" i="1"/>
  <c r="F1400" i="1"/>
  <c r="E1400" i="1"/>
  <c r="J1399" i="1"/>
  <c r="I1399" i="1"/>
  <c r="H1399" i="1"/>
  <c r="G1399" i="1"/>
  <c r="F1399" i="1"/>
  <c r="E1399" i="1"/>
  <c r="J1398" i="1"/>
  <c r="I1398" i="1"/>
  <c r="H1398" i="1"/>
  <c r="G1398" i="1"/>
  <c r="F1398" i="1"/>
  <c r="E1398" i="1"/>
  <c r="J1397" i="1"/>
  <c r="I1397" i="1"/>
  <c r="H1397" i="1"/>
  <c r="G1397" i="1"/>
  <c r="F1397" i="1"/>
  <c r="E1397" i="1"/>
  <c r="J1396" i="1"/>
  <c r="I1396" i="1"/>
  <c r="H1396" i="1"/>
  <c r="G1396" i="1"/>
  <c r="F1396" i="1"/>
  <c r="E1396" i="1"/>
  <c r="J1395" i="1"/>
  <c r="I1395" i="1"/>
  <c r="H1395" i="1"/>
  <c r="G1395" i="1"/>
  <c r="F1395" i="1"/>
  <c r="E1395" i="1"/>
  <c r="J1394" i="1"/>
  <c r="I1394" i="1"/>
  <c r="H1394" i="1"/>
  <c r="G1394" i="1"/>
  <c r="F1394" i="1"/>
  <c r="E1394" i="1"/>
  <c r="J1393" i="1"/>
  <c r="I1393" i="1"/>
  <c r="H1393" i="1"/>
  <c r="G1393" i="1"/>
  <c r="F1393" i="1"/>
  <c r="E1393" i="1"/>
  <c r="J1392" i="1"/>
  <c r="I1392" i="1"/>
  <c r="H1392" i="1"/>
  <c r="G1392" i="1"/>
  <c r="F1392" i="1"/>
  <c r="E1392" i="1"/>
  <c r="J1391" i="1"/>
  <c r="I1391" i="1"/>
  <c r="H1391" i="1"/>
  <c r="G1391" i="1"/>
  <c r="F1391" i="1"/>
  <c r="E1391" i="1"/>
  <c r="J1390" i="1"/>
  <c r="I1390" i="1"/>
  <c r="H1390" i="1"/>
  <c r="G1390" i="1"/>
  <c r="F1390" i="1"/>
  <c r="E1390" i="1"/>
  <c r="J1389" i="1"/>
  <c r="I1389" i="1"/>
  <c r="H1389" i="1"/>
  <c r="G1389" i="1"/>
  <c r="F1389" i="1"/>
  <c r="E1389" i="1"/>
  <c r="J1388" i="1"/>
  <c r="I1388" i="1"/>
  <c r="H1388" i="1"/>
  <c r="G1388" i="1"/>
  <c r="F1388" i="1"/>
  <c r="E1388" i="1"/>
  <c r="J1387" i="1"/>
  <c r="I1387" i="1"/>
  <c r="H1387" i="1"/>
  <c r="G1387" i="1"/>
  <c r="F1387" i="1"/>
  <c r="E1387" i="1"/>
  <c r="J1386" i="1"/>
  <c r="I1386" i="1"/>
  <c r="H1386" i="1"/>
  <c r="G1386" i="1"/>
  <c r="F1386" i="1"/>
  <c r="E1386" i="1"/>
  <c r="J1385" i="1"/>
  <c r="I1385" i="1"/>
  <c r="H1385" i="1"/>
  <c r="G1385" i="1"/>
  <c r="F1385" i="1"/>
  <c r="E1385" i="1"/>
  <c r="J1384" i="1"/>
  <c r="I1384" i="1"/>
  <c r="H1384" i="1"/>
  <c r="G1384" i="1"/>
  <c r="F1384" i="1"/>
  <c r="E1384" i="1"/>
  <c r="J1383" i="1"/>
  <c r="I1383" i="1"/>
  <c r="H1383" i="1"/>
  <c r="G1383" i="1"/>
  <c r="F1383" i="1"/>
  <c r="E1383" i="1"/>
  <c r="J1382" i="1"/>
  <c r="I1382" i="1"/>
  <c r="H1382" i="1"/>
  <c r="G1382" i="1"/>
  <c r="F1382" i="1"/>
  <c r="E1382" i="1"/>
  <c r="J1381" i="1"/>
  <c r="I1381" i="1"/>
  <c r="H1381" i="1"/>
  <c r="G1381" i="1"/>
  <c r="F1381" i="1"/>
  <c r="E1381" i="1"/>
  <c r="J1380" i="1"/>
  <c r="I1380" i="1"/>
  <c r="H1380" i="1"/>
  <c r="G1380" i="1"/>
  <c r="F1380" i="1"/>
  <c r="E1380" i="1"/>
  <c r="J1379" i="1"/>
  <c r="I1379" i="1"/>
  <c r="H1379" i="1"/>
  <c r="G1379" i="1"/>
  <c r="F1379" i="1"/>
  <c r="E1379" i="1"/>
  <c r="J1378" i="1"/>
  <c r="I1378" i="1"/>
  <c r="H1378" i="1"/>
  <c r="G1378" i="1"/>
  <c r="F1378" i="1"/>
  <c r="E1378" i="1"/>
  <c r="J1377" i="1"/>
  <c r="I1377" i="1"/>
  <c r="H1377" i="1"/>
  <c r="G1377" i="1"/>
  <c r="F1377" i="1"/>
  <c r="E1377" i="1"/>
  <c r="J1376" i="1"/>
  <c r="I1376" i="1"/>
  <c r="H1376" i="1"/>
  <c r="G1376" i="1"/>
  <c r="F1376" i="1"/>
  <c r="E1376" i="1"/>
  <c r="J1375" i="1"/>
  <c r="I1375" i="1"/>
  <c r="H1375" i="1"/>
  <c r="G1375" i="1"/>
  <c r="F1375" i="1"/>
  <c r="E1375" i="1"/>
  <c r="J1374" i="1"/>
  <c r="I1374" i="1"/>
  <c r="H1374" i="1"/>
  <c r="G1374" i="1"/>
  <c r="F1374" i="1"/>
  <c r="E1374" i="1"/>
  <c r="J1373" i="1"/>
  <c r="I1373" i="1"/>
  <c r="H1373" i="1"/>
  <c r="G1373" i="1"/>
  <c r="F1373" i="1"/>
  <c r="E1373" i="1"/>
  <c r="J1372" i="1"/>
  <c r="I1372" i="1"/>
  <c r="H1372" i="1"/>
  <c r="G1372" i="1"/>
  <c r="F1372" i="1"/>
  <c r="E1372" i="1"/>
  <c r="J1371" i="1"/>
  <c r="I1371" i="1"/>
  <c r="H1371" i="1"/>
  <c r="G1371" i="1"/>
  <c r="F1371" i="1"/>
  <c r="E1371" i="1"/>
  <c r="J1370" i="1"/>
  <c r="I1370" i="1"/>
  <c r="H1370" i="1"/>
  <c r="G1370" i="1"/>
  <c r="F1370" i="1"/>
  <c r="E1370" i="1"/>
  <c r="J1369" i="1"/>
  <c r="I1369" i="1"/>
  <c r="H1369" i="1"/>
  <c r="G1369" i="1"/>
  <c r="F1369" i="1"/>
  <c r="E1369" i="1"/>
  <c r="J1368" i="1"/>
  <c r="I1368" i="1"/>
  <c r="H1368" i="1"/>
  <c r="G1368" i="1"/>
  <c r="F1368" i="1"/>
  <c r="E1368" i="1"/>
  <c r="J1367" i="1"/>
  <c r="I1367" i="1"/>
  <c r="H1367" i="1"/>
  <c r="G1367" i="1"/>
  <c r="F1367" i="1"/>
  <c r="E1367" i="1"/>
  <c r="J1366" i="1"/>
  <c r="I1366" i="1"/>
  <c r="H1366" i="1"/>
  <c r="G1366" i="1"/>
  <c r="F1366" i="1"/>
  <c r="E1366" i="1"/>
  <c r="J1365" i="1"/>
  <c r="I1365" i="1"/>
  <c r="H1365" i="1"/>
  <c r="G1365" i="1"/>
  <c r="F1365" i="1"/>
  <c r="E1365" i="1"/>
  <c r="J1364" i="1"/>
  <c r="I1364" i="1"/>
  <c r="H1364" i="1"/>
  <c r="G1364" i="1"/>
  <c r="F1364" i="1"/>
  <c r="E1364" i="1"/>
  <c r="J1363" i="1"/>
  <c r="I1363" i="1"/>
  <c r="H1363" i="1"/>
  <c r="G1363" i="1"/>
  <c r="F1363" i="1"/>
  <c r="E1363" i="1"/>
  <c r="J1362" i="1"/>
  <c r="I1362" i="1"/>
  <c r="H1362" i="1"/>
  <c r="G1362" i="1"/>
  <c r="F1362" i="1"/>
  <c r="E1362" i="1"/>
  <c r="J1361" i="1"/>
  <c r="I1361" i="1"/>
  <c r="H1361" i="1"/>
  <c r="G1361" i="1"/>
  <c r="F1361" i="1"/>
  <c r="E1361" i="1"/>
  <c r="J1360" i="1"/>
  <c r="I1360" i="1"/>
  <c r="H1360" i="1"/>
  <c r="G1360" i="1"/>
  <c r="F1360" i="1"/>
  <c r="E1360" i="1"/>
  <c r="J1359" i="1"/>
  <c r="I1359" i="1"/>
  <c r="H1359" i="1"/>
  <c r="G1359" i="1"/>
  <c r="F1359" i="1"/>
  <c r="E1359" i="1"/>
  <c r="J1358" i="1"/>
  <c r="I1358" i="1"/>
  <c r="H1358" i="1"/>
  <c r="G1358" i="1"/>
  <c r="F1358" i="1"/>
  <c r="E1358" i="1"/>
  <c r="J1357" i="1"/>
  <c r="I1357" i="1"/>
  <c r="H1357" i="1"/>
  <c r="G1357" i="1"/>
  <c r="F1357" i="1"/>
  <c r="E1357" i="1"/>
  <c r="J1356" i="1"/>
  <c r="I1356" i="1"/>
  <c r="H1356" i="1"/>
  <c r="G1356" i="1"/>
  <c r="F1356" i="1"/>
  <c r="E1356" i="1"/>
  <c r="J1355" i="1"/>
  <c r="I1355" i="1"/>
  <c r="H1355" i="1"/>
  <c r="G1355" i="1"/>
  <c r="F1355" i="1"/>
  <c r="E1355" i="1"/>
  <c r="J1354" i="1"/>
  <c r="I1354" i="1"/>
  <c r="H1354" i="1"/>
  <c r="G1354" i="1"/>
  <c r="F1354" i="1"/>
  <c r="E1354" i="1"/>
  <c r="J1353" i="1"/>
  <c r="I1353" i="1"/>
  <c r="H1353" i="1"/>
  <c r="G1353" i="1"/>
  <c r="F1353" i="1"/>
  <c r="E1353" i="1"/>
  <c r="J1352" i="1"/>
  <c r="I1352" i="1"/>
  <c r="H1352" i="1"/>
  <c r="G1352" i="1"/>
  <c r="F1352" i="1"/>
  <c r="E1352" i="1"/>
  <c r="J1351" i="1"/>
  <c r="I1351" i="1"/>
  <c r="H1351" i="1"/>
  <c r="G1351" i="1"/>
  <c r="F1351" i="1"/>
  <c r="E1351" i="1"/>
  <c r="J1350" i="1"/>
  <c r="I1350" i="1"/>
  <c r="H1350" i="1"/>
  <c r="G1350" i="1"/>
  <c r="F1350" i="1"/>
  <c r="E1350" i="1"/>
  <c r="J1349" i="1"/>
  <c r="I1349" i="1"/>
  <c r="H1349" i="1"/>
  <c r="G1349" i="1"/>
  <c r="F1349" i="1"/>
  <c r="E1349" i="1"/>
  <c r="J1348" i="1"/>
  <c r="I1348" i="1"/>
  <c r="H1348" i="1"/>
  <c r="G1348" i="1"/>
  <c r="F1348" i="1"/>
  <c r="E1348" i="1"/>
  <c r="J1347" i="1"/>
  <c r="I1347" i="1"/>
  <c r="H1347" i="1"/>
  <c r="G1347" i="1"/>
  <c r="F1347" i="1"/>
  <c r="E1347" i="1"/>
  <c r="J1346" i="1"/>
  <c r="I1346" i="1"/>
  <c r="H1346" i="1"/>
  <c r="G1346" i="1"/>
  <c r="F1346" i="1"/>
  <c r="E1346" i="1"/>
  <c r="J1345" i="1"/>
  <c r="I1345" i="1"/>
  <c r="H1345" i="1"/>
  <c r="G1345" i="1"/>
  <c r="F1345" i="1"/>
  <c r="E1345" i="1"/>
  <c r="J1344" i="1"/>
  <c r="I1344" i="1"/>
  <c r="H1344" i="1"/>
  <c r="G1344" i="1"/>
  <c r="F1344" i="1"/>
  <c r="E1344" i="1"/>
  <c r="J1343" i="1"/>
  <c r="I1343" i="1"/>
  <c r="H1343" i="1"/>
  <c r="G1343" i="1"/>
  <c r="F1343" i="1"/>
  <c r="E1343" i="1"/>
  <c r="J1342" i="1"/>
  <c r="I1342" i="1"/>
  <c r="H1342" i="1"/>
  <c r="G1342" i="1"/>
  <c r="F1342" i="1"/>
  <c r="E1342" i="1"/>
  <c r="J1341" i="1"/>
  <c r="I1341" i="1"/>
  <c r="H1341" i="1"/>
  <c r="G1341" i="1"/>
  <c r="F1341" i="1"/>
  <c r="E1341" i="1"/>
  <c r="J1340" i="1"/>
  <c r="I1340" i="1"/>
  <c r="H1340" i="1"/>
  <c r="G1340" i="1"/>
  <c r="F1340" i="1"/>
  <c r="E1340" i="1"/>
  <c r="J1339" i="1"/>
  <c r="I1339" i="1"/>
  <c r="H1339" i="1"/>
  <c r="G1339" i="1"/>
  <c r="F1339" i="1"/>
  <c r="E1339" i="1"/>
  <c r="J1338" i="1"/>
  <c r="I1338" i="1"/>
  <c r="H1338" i="1"/>
  <c r="G1338" i="1"/>
  <c r="F1338" i="1"/>
  <c r="E1338" i="1"/>
  <c r="J1337" i="1"/>
  <c r="I1337" i="1"/>
  <c r="H1337" i="1"/>
  <c r="G1337" i="1"/>
  <c r="F1337" i="1"/>
  <c r="E1337" i="1"/>
  <c r="J1336" i="1"/>
  <c r="I1336" i="1"/>
  <c r="H1336" i="1"/>
  <c r="G1336" i="1"/>
  <c r="F1336" i="1"/>
  <c r="E1336" i="1"/>
  <c r="J1335" i="1"/>
  <c r="I1335" i="1"/>
  <c r="H1335" i="1"/>
  <c r="G1335" i="1"/>
  <c r="F1335" i="1"/>
  <c r="E1335" i="1"/>
  <c r="J1334" i="1"/>
  <c r="I1334" i="1"/>
  <c r="H1334" i="1"/>
  <c r="G1334" i="1"/>
  <c r="F1334" i="1"/>
  <c r="E1334" i="1"/>
  <c r="J1333" i="1"/>
  <c r="I1333" i="1"/>
  <c r="H1333" i="1"/>
  <c r="G1333" i="1"/>
  <c r="F1333" i="1"/>
  <c r="E1333" i="1"/>
  <c r="J1332" i="1"/>
  <c r="I1332" i="1"/>
  <c r="H1332" i="1"/>
  <c r="G1332" i="1"/>
  <c r="F1332" i="1"/>
  <c r="E1332" i="1"/>
  <c r="J1331" i="1"/>
  <c r="I1331" i="1"/>
  <c r="H1331" i="1"/>
  <c r="G1331" i="1"/>
  <c r="F1331" i="1"/>
  <c r="E1331" i="1"/>
  <c r="J1330" i="1"/>
  <c r="I1330" i="1"/>
  <c r="H1330" i="1"/>
  <c r="G1330" i="1"/>
  <c r="F1330" i="1"/>
  <c r="E1330" i="1"/>
  <c r="J1329" i="1"/>
  <c r="I1329" i="1"/>
  <c r="H1329" i="1"/>
  <c r="G1329" i="1"/>
  <c r="F1329" i="1"/>
  <c r="E1329" i="1"/>
  <c r="J1328" i="1"/>
  <c r="I1328" i="1"/>
  <c r="H1328" i="1"/>
  <c r="G1328" i="1"/>
  <c r="F1328" i="1"/>
  <c r="E1328" i="1"/>
  <c r="J1327" i="1"/>
  <c r="I1327" i="1"/>
  <c r="H1327" i="1"/>
  <c r="G1327" i="1"/>
  <c r="F1327" i="1"/>
  <c r="E1327" i="1"/>
  <c r="J1326" i="1"/>
  <c r="I1326" i="1"/>
  <c r="H1326" i="1"/>
  <c r="G1326" i="1"/>
  <c r="F1326" i="1"/>
  <c r="E1326" i="1"/>
  <c r="J1325" i="1"/>
  <c r="I1325" i="1"/>
  <c r="H1325" i="1"/>
  <c r="G1325" i="1"/>
  <c r="F1325" i="1"/>
  <c r="E1325" i="1"/>
  <c r="J1324" i="1"/>
  <c r="I1324" i="1"/>
  <c r="H1324" i="1"/>
  <c r="G1324" i="1"/>
  <c r="F1324" i="1"/>
  <c r="E1324" i="1"/>
  <c r="J1323" i="1"/>
  <c r="I1323" i="1"/>
  <c r="H1323" i="1"/>
  <c r="G1323" i="1"/>
  <c r="F1323" i="1"/>
  <c r="E1323" i="1"/>
  <c r="J1322" i="1"/>
  <c r="I1322" i="1"/>
  <c r="H1322" i="1"/>
  <c r="G1322" i="1"/>
  <c r="F1322" i="1"/>
  <c r="E1322" i="1"/>
  <c r="J1321" i="1"/>
  <c r="I1321" i="1"/>
  <c r="H1321" i="1"/>
  <c r="G1321" i="1"/>
  <c r="F1321" i="1"/>
  <c r="E1321" i="1"/>
  <c r="J1320" i="1"/>
  <c r="I1320" i="1"/>
  <c r="H1320" i="1"/>
  <c r="G1320" i="1"/>
  <c r="F1320" i="1"/>
  <c r="E1320" i="1"/>
  <c r="J1319" i="1"/>
  <c r="I1319" i="1"/>
  <c r="H1319" i="1"/>
  <c r="G1319" i="1"/>
  <c r="F1319" i="1"/>
  <c r="E1319" i="1"/>
  <c r="J1318" i="1"/>
  <c r="I1318" i="1"/>
  <c r="H1318" i="1"/>
  <c r="G1318" i="1"/>
  <c r="F1318" i="1"/>
  <c r="E1318" i="1"/>
  <c r="J1317" i="1"/>
  <c r="I1317" i="1"/>
  <c r="H1317" i="1"/>
  <c r="G1317" i="1"/>
  <c r="F1317" i="1"/>
  <c r="E1317" i="1"/>
  <c r="J1316" i="1"/>
  <c r="I1316" i="1"/>
  <c r="H1316" i="1"/>
  <c r="G1316" i="1"/>
  <c r="F1316" i="1"/>
  <c r="E1316" i="1"/>
  <c r="J1315" i="1"/>
  <c r="I1315" i="1"/>
  <c r="H1315" i="1"/>
  <c r="G1315" i="1"/>
  <c r="F1315" i="1"/>
  <c r="E1315" i="1"/>
  <c r="J1314" i="1"/>
  <c r="I1314" i="1"/>
  <c r="H1314" i="1"/>
  <c r="G1314" i="1"/>
  <c r="F1314" i="1"/>
  <c r="E1314" i="1"/>
  <c r="J1313" i="1"/>
  <c r="I1313" i="1"/>
  <c r="H1313" i="1"/>
  <c r="G1313" i="1"/>
  <c r="F1313" i="1"/>
  <c r="E1313" i="1"/>
  <c r="J1312" i="1"/>
  <c r="I1312" i="1"/>
  <c r="H1312" i="1"/>
  <c r="G1312" i="1"/>
  <c r="F1312" i="1"/>
  <c r="E1312" i="1"/>
  <c r="J1311" i="1"/>
  <c r="I1311" i="1"/>
  <c r="H1311" i="1"/>
  <c r="G1311" i="1"/>
  <c r="F1311" i="1"/>
  <c r="E1311" i="1"/>
  <c r="J1310" i="1"/>
  <c r="I1310" i="1"/>
  <c r="H1310" i="1"/>
  <c r="G1310" i="1"/>
  <c r="F1310" i="1"/>
  <c r="E1310" i="1"/>
  <c r="J1309" i="1"/>
  <c r="I1309" i="1"/>
  <c r="H1309" i="1"/>
  <c r="G1309" i="1"/>
  <c r="F1309" i="1"/>
  <c r="E1309" i="1"/>
  <c r="J1308" i="1"/>
  <c r="I1308" i="1"/>
  <c r="H1308" i="1"/>
  <c r="G1308" i="1"/>
  <c r="F1308" i="1"/>
  <c r="E1308" i="1"/>
  <c r="J1307" i="1"/>
  <c r="I1307" i="1"/>
  <c r="H1307" i="1"/>
  <c r="G1307" i="1"/>
  <c r="F1307" i="1"/>
  <c r="E1307" i="1"/>
  <c r="J1306" i="1"/>
  <c r="I1306" i="1"/>
  <c r="H1306" i="1"/>
  <c r="G1306" i="1"/>
  <c r="F1306" i="1"/>
  <c r="E1306" i="1"/>
  <c r="J1305" i="1"/>
  <c r="I1305" i="1"/>
  <c r="H1305" i="1"/>
  <c r="G1305" i="1"/>
  <c r="F1305" i="1"/>
  <c r="E1305" i="1"/>
  <c r="J1304" i="1"/>
  <c r="I1304" i="1"/>
  <c r="H1304" i="1"/>
  <c r="G1304" i="1"/>
  <c r="F1304" i="1"/>
  <c r="E1304" i="1"/>
  <c r="J1303" i="1"/>
  <c r="I1303" i="1"/>
  <c r="H1303" i="1"/>
  <c r="G1303" i="1"/>
  <c r="F1303" i="1"/>
  <c r="E1303" i="1"/>
  <c r="J1302" i="1"/>
  <c r="I1302" i="1"/>
  <c r="H1302" i="1"/>
  <c r="G1302" i="1"/>
  <c r="F1302" i="1"/>
  <c r="E1302" i="1"/>
  <c r="J1301" i="1"/>
  <c r="I1301" i="1"/>
  <c r="H1301" i="1"/>
  <c r="G1301" i="1"/>
  <c r="F1301" i="1"/>
  <c r="E1301" i="1"/>
  <c r="J1300" i="1"/>
  <c r="I1300" i="1"/>
  <c r="H1300" i="1"/>
  <c r="G1300" i="1"/>
  <c r="F1300" i="1"/>
  <c r="E1300" i="1"/>
  <c r="J1299" i="1"/>
  <c r="I1299" i="1"/>
  <c r="H1299" i="1"/>
  <c r="G1299" i="1"/>
  <c r="F1299" i="1"/>
  <c r="E1299" i="1"/>
  <c r="J1298" i="1"/>
  <c r="I1298" i="1"/>
  <c r="H1298" i="1"/>
  <c r="G1298" i="1"/>
  <c r="F1298" i="1"/>
  <c r="E1298" i="1"/>
  <c r="J1297" i="1"/>
  <c r="I1297" i="1"/>
  <c r="H1297" i="1"/>
  <c r="G1297" i="1"/>
  <c r="F1297" i="1"/>
  <c r="E1297" i="1"/>
  <c r="J1296" i="1"/>
  <c r="I1296" i="1"/>
  <c r="H1296" i="1"/>
  <c r="G1296" i="1"/>
  <c r="F1296" i="1"/>
  <c r="E1296" i="1"/>
  <c r="J1295" i="1"/>
  <c r="I1295" i="1"/>
  <c r="H1295" i="1"/>
  <c r="G1295" i="1"/>
  <c r="F1295" i="1"/>
  <c r="E1295" i="1"/>
  <c r="J1294" i="1"/>
  <c r="I1294" i="1"/>
  <c r="H1294" i="1"/>
  <c r="G1294" i="1"/>
  <c r="F1294" i="1"/>
  <c r="E1294" i="1"/>
  <c r="J1293" i="1"/>
  <c r="I1293" i="1"/>
  <c r="H1293" i="1"/>
  <c r="G1293" i="1"/>
  <c r="F1293" i="1"/>
  <c r="E1293" i="1"/>
  <c r="J1292" i="1"/>
  <c r="I1292" i="1"/>
  <c r="H1292" i="1"/>
  <c r="G1292" i="1"/>
  <c r="F1292" i="1"/>
  <c r="E1292" i="1"/>
  <c r="J1291" i="1"/>
  <c r="I1291" i="1"/>
  <c r="H1291" i="1"/>
  <c r="G1291" i="1"/>
  <c r="F1291" i="1"/>
  <c r="E1291" i="1"/>
  <c r="J1290" i="1"/>
  <c r="I1290" i="1"/>
  <c r="H1290" i="1"/>
  <c r="G1290" i="1"/>
  <c r="F1290" i="1"/>
  <c r="E1290" i="1"/>
  <c r="J1289" i="1"/>
  <c r="I1289" i="1"/>
  <c r="H1289" i="1"/>
  <c r="G1289" i="1"/>
  <c r="F1289" i="1"/>
  <c r="E1289" i="1"/>
  <c r="J1288" i="1"/>
  <c r="I1288" i="1"/>
  <c r="H1288" i="1"/>
  <c r="G1288" i="1"/>
  <c r="F1288" i="1"/>
  <c r="E1288" i="1"/>
  <c r="J1287" i="1"/>
  <c r="I1287" i="1"/>
  <c r="H1287" i="1"/>
  <c r="G1287" i="1"/>
  <c r="F1287" i="1"/>
  <c r="E1287" i="1"/>
  <c r="J1286" i="1"/>
  <c r="I1286" i="1"/>
  <c r="H1286" i="1"/>
  <c r="G1286" i="1"/>
  <c r="F1286" i="1"/>
  <c r="E1286" i="1"/>
  <c r="J1285" i="1"/>
  <c r="I1285" i="1"/>
  <c r="H1285" i="1"/>
  <c r="G1285" i="1"/>
  <c r="F1285" i="1"/>
  <c r="E1285" i="1"/>
  <c r="J1284" i="1"/>
  <c r="I1284" i="1"/>
  <c r="H1284" i="1"/>
  <c r="G1284" i="1"/>
  <c r="F1284" i="1"/>
  <c r="E1284" i="1"/>
  <c r="J1283" i="1"/>
  <c r="I1283" i="1"/>
  <c r="H1283" i="1"/>
  <c r="G1283" i="1"/>
  <c r="F1283" i="1"/>
  <c r="E1283" i="1"/>
  <c r="J1282" i="1"/>
  <c r="I1282" i="1"/>
  <c r="H1282" i="1"/>
  <c r="G1282" i="1"/>
  <c r="F1282" i="1"/>
  <c r="E1282" i="1"/>
  <c r="J1281" i="1"/>
  <c r="I1281" i="1"/>
  <c r="H1281" i="1"/>
  <c r="G1281" i="1"/>
  <c r="F1281" i="1"/>
  <c r="E1281" i="1"/>
  <c r="J1280" i="1"/>
  <c r="I1280" i="1"/>
  <c r="H1280" i="1"/>
  <c r="G1280" i="1"/>
  <c r="F1280" i="1"/>
  <c r="E1280" i="1"/>
  <c r="J1279" i="1"/>
  <c r="I1279" i="1"/>
  <c r="H1279" i="1"/>
  <c r="G1279" i="1"/>
  <c r="F1279" i="1"/>
  <c r="E1279" i="1"/>
  <c r="J1278" i="1"/>
  <c r="I1278" i="1"/>
  <c r="H1278" i="1"/>
  <c r="G1278" i="1"/>
  <c r="F1278" i="1"/>
  <c r="E1278" i="1"/>
  <c r="J1277" i="1"/>
  <c r="I1277" i="1"/>
  <c r="H1277" i="1"/>
  <c r="G1277" i="1"/>
  <c r="F1277" i="1"/>
  <c r="E1277" i="1"/>
  <c r="J1276" i="1"/>
  <c r="I1276" i="1"/>
  <c r="H1276" i="1"/>
  <c r="G1276" i="1"/>
  <c r="F1276" i="1"/>
  <c r="E1276" i="1"/>
  <c r="J1275" i="1"/>
  <c r="I1275" i="1"/>
  <c r="H1275" i="1"/>
  <c r="G1275" i="1"/>
  <c r="F1275" i="1"/>
  <c r="E1275" i="1"/>
  <c r="J1274" i="1"/>
  <c r="I1274" i="1"/>
  <c r="H1274" i="1"/>
  <c r="G1274" i="1"/>
  <c r="F1274" i="1"/>
  <c r="E1274" i="1"/>
  <c r="J1273" i="1"/>
  <c r="I1273" i="1"/>
  <c r="H1273" i="1"/>
  <c r="G1273" i="1"/>
  <c r="F1273" i="1"/>
  <c r="E1273" i="1"/>
  <c r="J1272" i="1"/>
  <c r="I1272" i="1"/>
  <c r="H1272" i="1"/>
  <c r="G1272" i="1"/>
  <c r="F1272" i="1"/>
  <c r="E1272" i="1"/>
  <c r="J1271" i="1"/>
  <c r="I1271" i="1"/>
  <c r="H1271" i="1"/>
  <c r="G1271" i="1"/>
  <c r="F1271" i="1"/>
  <c r="E1271" i="1"/>
  <c r="J1270" i="1"/>
  <c r="I1270" i="1"/>
  <c r="H1270" i="1"/>
  <c r="G1270" i="1"/>
  <c r="F1270" i="1"/>
  <c r="E1270" i="1"/>
  <c r="J1269" i="1"/>
  <c r="I1269" i="1"/>
  <c r="H1269" i="1"/>
  <c r="G1269" i="1"/>
  <c r="F1269" i="1"/>
  <c r="E1269" i="1"/>
  <c r="J1268" i="1"/>
  <c r="I1268" i="1"/>
  <c r="H1268" i="1"/>
  <c r="G1268" i="1"/>
  <c r="F1268" i="1"/>
  <c r="E1268" i="1"/>
  <c r="J1267" i="1"/>
  <c r="I1267" i="1"/>
  <c r="H1267" i="1"/>
  <c r="G1267" i="1"/>
  <c r="F1267" i="1"/>
  <c r="E1267" i="1"/>
  <c r="J1266" i="1"/>
  <c r="I1266" i="1"/>
  <c r="H1266" i="1"/>
  <c r="G1266" i="1"/>
  <c r="F1266" i="1"/>
  <c r="E1266" i="1"/>
  <c r="J1265" i="1"/>
  <c r="I1265" i="1"/>
  <c r="H1265" i="1"/>
  <c r="G1265" i="1"/>
  <c r="F1265" i="1"/>
  <c r="E1265" i="1"/>
  <c r="J1264" i="1"/>
  <c r="I1264" i="1"/>
  <c r="H1264" i="1"/>
  <c r="G1264" i="1"/>
  <c r="F1264" i="1"/>
  <c r="E1264" i="1"/>
  <c r="J1263" i="1"/>
  <c r="I1263" i="1"/>
  <c r="H1263" i="1"/>
  <c r="G1263" i="1"/>
  <c r="F1263" i="1"/>
  <c r="E1263" i="1"/>
  <c r="J1262" i="1"/>
  <c r="I1262" i="1"/>
  <c r="H1262" i="1"/>
  <c r="G1262" i="1"/>
  <c r="F1262" i="1"/>
  <c r="E1262" i="1"/>
  <c r="J1261" i="1"/>
  <c r="I1261" i="1"/>
  <c r="H1261" i="1"/>
  <c r="G1261" i="1"/>
  <c r="F1261" i="1"/>
  <c r="E1261" i="1"/>
  <c r="J1260" i="1"/>
  <c r="I1260" i="1"/>
  <c r="H1260" i="1"/>
  <c r="G1260" i="1"/>
  <c r="F1260" i="1"/>
  <c r="E1260" i="1"/>
  <c r="J1259" i="1"/>
  <c r="I1259" i="1"/>
  <c r="H1259" i="1"/>
  <c r="G1259" i="1"/>
  <c r="F1259" i="1"/>
  <c r="E1259" i="1"/>
  <c r="J1258" i="1"/>
  <c r="I1258" i="1"/>
  <c r="H1258" i="1"/>
  <c r="G1258" i="1"/>
  <c r="F1258" i="1"/>
  <c r="E1258" i="1"/>
  <c r="J1257" i="1"/>
  <c r="I1257" i="1"/>
  <c r="H1257" i="1"/>
  <c r="G1257" i="1"/>
  <c r="F1257" i="1"/>
  <c r="E1257" i="1"/>
  <c r="J1256" i="1"/>
  <c r="I1256" i="1"/>
  <c r="H1256" i="1"/>
  <c r="G1256" i="1"/>
  <c r="F1256" i="1"/>
  <c r="E1256" i="1"/>
  <c r="J1255" i="1"/>
  <c r="I1255" i="1"/>
  <c r="H1255" i="1"/>
  <c r="G1255" i="1"/>
  <c r="F1255" i="1"/>
  <c r="E1255" i="1"/>
  <c r="J1254" i="1"/>
  <c r="I1254" i="1"/>
  <c r="H1254" i="1"/>
  <c r="G1254" i="1"/>
  <c r="F1254" i="1"/>
  <c r="E1254" i="1"/>
  <c r="J1253" i="1"/>
  <c r="I1253" i="1"/>
  <c r="H1253" i="1"/>
  <c r="G1253" i="1"/>
  <c r="F1253" i="1"/>
  <c r="E1253" i="1"/>
  <c r="J1252" i="1"/>
  <c r="I1252" i="1"/>
  <c r="H1252" i="1"/>
  <c r="G1252" i="1"/>
  <c r="F1252" i="1"/>
  <c r="E1252" i="1"/>
  <c r="J1251" i="1"/>
  <c r="I1251" i="1"/>
  <c r="H1251" i="1"/>
  <c r="G1251" i="1"/>
  <c r="F1251" i="1"/>
  <c r="E1251" i="1"/>
  <c r="J1250" i="1"/>
  <c r="I1250" i="1"/>
  <c r="H1250" i="1"/>
  <c r="G1250" i="1"/>
  <c r="F1250" i="1"/>
  <c r="E1250" i="1"/>
  <c r="J1249" i="1"/>
  <c r="I1249" i="1"/>
  <c r="H1249" i="1"/>
  <c r="G1249" i="1"/>
  <c r="F1249" i="1"/>
  <c r="E1249" i="1"/>
  <c r="J1248" i="1"/>
  <c r="I1248" i="1"/>
  <c r="H1248" i="1"/>
  <c r="G1248" i="1"/>
  <c r="F1248" i="1"/>
  <c r="E1248" i="1"/>
  <c r="J1247" i="1"/>
  <c r="I1247" i="1"/>
  <c r="H1247" i="1"/>
  <c r="G1247" i="1"/>
  <c r="F1247" i="1"/>
  <c r="E1247" i="1"/>
  <c r="J1246" i="1"/>
  <c r="I1246" i="1"/>
  <c r="H1246" i="1"/>
  <c r="G1246" i="1"/>
  <c r="F1246" i="1"/>
  <c r="E1246" i="1"/>
  <c r="J1245" i="1"/>
  <c r="I1245" i="1"/>
  <c r="H1245" i="1"/>
  <c r="G1245" i="1"/>
  <c r="F1245" i="1"/>
  <c r="E1245" i="1"/>
  <c r="J1244" i="1"/>
  <c r="I1244" i="1"/>
  <c r="H1244" i="1"/>
  <c r="G1244" i="1"/>
  <c r="F1244" i="1"/>
  <c r="E1244" i="1"/>
  <c r="J1243" i="1"/>
  <c r="I1243" i="1"/>
  <c r="H1243" i="1"/>
  <c r="G1243" i="1"/>
  <c r="F1243" i="1"/>
  <c r="E1243" i="1"/>
  <c r="J1242" i="1"/>
  <c r="I1242" i="1"/>
  <c r="H1242" i="1"/>
  <c r="G1242" i="1"/>
  <c r="F1242" i="1"/>
  <c r="E1242" i="1"/>
  <c r="J1241" i="1"/>
  <c r="I1241" i="1"/>
  <c r="H1241" i="1"/>
  <c r="G1241" i="1"/>
  <c r="F1241" i="1"/>
  <c r="E1241" i="1"/>
  <c r="J1240" i="1"/>
  <c r="I1240" i="1"/>
  <c r="H1240" i="1"/>
  <c r="G1240" i="1"/>
  <c r="F1240" i="1"/>
  <c r="E1240" i="1"/>
  <c r="J1239" i="1"/>
  <c r="I1239" i="1"/>
  <c r="H1239" i="1"/>
  <c r="G1239" i="1"/>
  <c r="F1239" i="1"/>
  <c r="E1239" i="1"/>
  <c r="J1238" i="1"/>
  <c r="I1238" i="1"/>
  <c r="H1238" i="1"/>
  <c r="G1238" i="1"/>
  <c r="F1238" i="1"/>
  <c r="E1238" i="1"/>
  <c r="J1237" i="1"/>
  <c r="I1237" i="1"/>
  <c r="H1237" i="1"/>
  <c r="G1237" i="1"/>
  <c r="F1237" i="1"/>
  <c r="E1237" i="1"/>
  <c r="J1236" i="1"/>
  <c r="I1236" i="1"/>
  <c r="H1236" i="1"/>
  <c r="G1236" i="1"/>
  <c r="F1236" i="1"/>
  <c r="E1236" i="1"/>
  <c r="J1235" i="1"/>
  <c r="I1235" i="1"/>
  <c r="H1235" i="1"/>
  <c r="G1235" i="1"/>
  <c r="F1235" i="1"/>
  <c r="E1235" i="1"/>
  <c r="J1234" i="1"/>
  <c r="I1234" i="1"/>
  <c r="H1234" i="1"/>
  <c r="G1234" i="1"/>
  <c r="F1234" i="1"/>
  <c r="E1234" i="1"/>
  <c r="J1233" i="1"/>
  <c r="I1233" i="1"/>
  <c r="H1233" i="1"/>
  <c r="G1233" i="1"/>
  <c r="F1233" i="1"/>
  <c r="E1233" i="1"/>
  <c r="J1232" i="1"/>
  <c r="I1232" i="1"/>
  <c r="H1232" i="1"/>
  <c r="G1232" i="1"/>
  <c r="F1232" i="1"/>
  <c r="E1232" i="1"/>
  <c r="J1231" i="1"/>
  <c r="I1231" i="1"/>
  <c r="H1231" i="1"/>
  <c r="G1231" i="1"/>
  <c r="F1231" i="1"/>
  <c r="E1231" i="1"/>
  <c r="J1230" i="1"/>
  <c r="I1230" i="1"/>
  <c r="H1230" i="1"/>
  <c r="G1230" i="1"/>
  <c r="F1230" i="1"/>
  <c r="E1230" i="1"/>
  <c r="J1229" i="1"/>
  <c r="I1229" i="1"/>
  <c r="H1229" i="1"/>
  <c r="G1229" i="1"/>
  <c r="F1229" i="1"/>
  <c r="E1229" i="1"/>
  <c r="J1228" i="1"/>
  <c r="I1228" i="1"/>
  <c r="H1228" i="1"/>
  <c r="G1228" i="1"/>
  <c r="F1228" i="1"/>
  <c r="E1228" i="1"/>
  <c r="J1227" i="1"/>
  <c r="I1227" i="1"/>
  <c r="H1227" i="1"/>
  <c r="G1227" i="1"/>
  <c r="F1227" i="1"/>
  <c r="E1227" i="1"/>
  <c r="J1226" i="1"/>
  <c r="I1226" i="1"/>
  <c r="H1226" i="1"/>
  <c r="G1226" i="1"/>
  <c r="F1226" i="1"/>
  <c r="E1226" i="1"/>
  <c r="J1225" i="1"/>
  <c r="I1225" i="1"/>
  <c r="H1225" i="1"/>
  <c r="G1225" i="1"/>
  <c r="F1225" i="1"/>
  <c r="E1225" i="1"/>
  <c r="J1224" i="1"/>
  <c r="I1224" i="1"/>
  <c r="H1224" i="1"/>
  <c r="G1224" i="1"/>
  <c r="F1224" i="1"/>
  <c r="E1224" i="1"/>
  <c r="J1223" i="1"/>
  <c r="I1223" i="1"/>
  <c r="H1223" i="1"/>
  <c r="G1223" i="1"/>
  <c r="F1223" i="1"/>
  <c r="E1223" i="1"/>
  <c r="J1222" i="1"/>
  <c r="I1222" i="1"/>
  <c r="H1222" i="1"/>
  <c r="G1222" i="1"/>
  <c r="F1222" i="1"/>
  <c r="E1222" i="1"/>
  <c r="J1221" i="1"/>
  <c r="I1221" i="1"/>
  <c r="H1221" i="1"/>
  <c r="G1221" i="1"/>
  <c r="F1221" i="1"/>
  <c r="E1221" i="1"/>
  <c r="J1220" i="1"/>
  <c r="I1220" i="1"/>
  <c r="H1220" i="1"/>
  <c r="G1220" i="1"/>
  <c r="F1220" i="1"/>
  <c r="E1220" i="1"/>
  <c r="J1219" i="1"/>
  <c r="I1219" i="1"/>
  <c r="H1219" i="1"/>
  <c r="G1219" i="1"/>
  <c r="F1219" i="1"/>
  <c r="E1219" i="1"/>
  <c r="J1218" i="1"/>
  <c r="I1218" i="1"/>
  <c r="H1218" i="1"/>
  <c r="G1218" i="1"/>
  <c r="F1218" i="1"/>
  <c r="E1218" i="1"/>
  <c r="J1217" i="1"/>
  <c r="I1217" i="1"/>
  <c r="H1217" i="1"/>
  <c r="G1217" i="1"/>
  <c r="F1217" i="1"/>
  <c r="E1217" i="1"/>
  <c r="J1216" i="1"/>
  <c r="I1216" i="1"/>
  <c r="H1216" i="1"/>
  <c r="G1216" i="1"/>
  <c r="F1216" i="1"/>
  <c r="E1216" i="1"/>
  <c r="J1215" i="1"/>
  <c r="I1215" i="1"/>
  <c r="H1215" i="1"/>
  <c r="G1215" i="1"/>
  <c r="F1215" i="1"/>
  <c r="E1215" i="1"/>
  <c r="J1214" i="1"/>
  <c r="I1214" i="1"/>
  <c r="H1214" i="1"/>
  <c r="G1214" i="1"/>
  <c r="F1214" i="1"/>
  <c r="E1214" i="1"/>
  <c r="J1213" i="1"/>
  <c r="I1213" i="1"/>
  <c r="H1213" i="1"/>
  <c r="G1213" i="1"/>
  <c r="F1213" i="1"/>
  <c r="E1213" i="1"/>
  <c r="J1212" i="1"/>
  <c r="I1212" i="1"/>
  <c r="H1212" i="1"/>
  <c r="G1212" i="1"/>
  <c r="F1212" i="1"/>
  <c r="E1212" i="1"/>
  <c r="J1211" i="1"/>
  <c r="I1211" i="1"/>
  <c r="H1211" i="1"/>
  <c r="G1211" i="1"/>
  <c r="F1211" i="1"/>
  <c r="E1211" i="1"/>
  <c r="J1210" i="1"/>
  <c r="I1210" i="1"/>
  <c r="H1210" i="1"/>
  <c r="G1210" i="1"/>
  <c r="F1210" i="1"/>
  <c r="E1210" i="1"/>
  <c r="J1209" i="1"/>
  <c r="I1209" i="1"/>
  <c r="H1209" i="1"/>
  <c r="G1209" i="1"/>
  <c r="F1209" i="1"/>
  <c r="E1209" i="1"/>
  <c r="J1208" i="1"/>
  <c r="I1208" i="1"/>
  <c r="H1208" i="1"/>
  <c r="G1208" i="1"/>
  <c r="F1208" i="1"/>
  <c r="E1208" i="1"/>
  <c r="J1207" i="1"/>
  <c r="I1207" i="1"/>
  <c r="H1207" i="1"/>
  <c r="G1207" i="1"/>
  <c r="F1207" i="1"/>
  <c r="E1207" i="1"/>
  <c r="J1206" i="1"/>
  <c r="I1206" i="1"/>
  <c r="H1206" i="1"/>
  <c r="G1206" i="1"/>
  <c r="F1206" i="1"/>
  <c r="E1206" i="1"/>
  <c r="J1205" i="1"/>
  <c r="I1205" i="1"/>
  <c r="H1205" i="1"/>
  <c r="G1205" i="1"/>
  <c r="F1205" i="1"/>
  <c r="E1205" i="1"/>
  <c r="J1204" i="1"/>
  <c r="I1204" i="1"/>
  <c r="H1204" i="1"/>
  <c r="G1204" i="1"/>
  <c r="F1204" i="1"/>
  <c r="E1204" i="1"/>
  <c r="J1203" i="1"/>
  <c r="I1203" i="1"/>
  <c r="H1203" i="1"/>
  <c r="G1203" i="1"/>
  <c r="F1203" i="1"/>
  <c r="E1203" i="1"/>
  <c r="J1202" i="1"/>
  <c r="I1202" i="1"/>
  <c r="H1202" i="1"/>
  <c r="G1202" i="1"/>
  <c r="F1202" i="1"/>
  <c r="E1202" i="1"/>
  <c r="J1201" i="1"/>
  <c r="I1201" i="1"/>
  <c r="H1201" i="1"/>
  <c r="G1201" i="1"/>
  <c r="F1201" i="1"/>
  <c r="E1201" i="1"/>
  <c r="J1200" i="1"/>
  <c r="I1200" i="1"/>
  <c r="H1200" i="1"/>
  <c r="G1200" i="1"/>
  <c r="F1200" i="1"/>
  <c r="E1200" i="1"/>
  <c r="J1199" i="1"/>
  <c r="I1199" i="1"/>
  <c r="H1199" i="1"/>
  <c r="G1199" i="1"/>
  <c r="F1199" i="1"/>
  <c r="E1199" i="1"/>
  <c r="J1198" i="1"/>
  <c r="I1198" i="1"/>
  <c r="H1198" i="1"/>
  <c r="G1198" i="1"/>
  <c r="F1198" i="1"/>
  <c r="E1198" i="1"/>
  <c r="J1197" i="1"/>
  <c r="I1197" i="1"/>
  <c r="H1197" i="1"/>
  <c r="G1197" i="1"/>
  <c r="F1197" i="1"/>
  <c r="E1197" i="1"/>
  <c r="J1196" i="1"/>
  <c r="I1196" i="1"/>
  <c r="H1196" i="1"/>
  <c r="G1196" i="1"/>
  <c r="F1196" i="1"/>
  <c r="E1196" i="1"/>
  <c r="J1195" i="1"/>
  <c r="I1195" i="1"/>
  <c r="H1195" i="1"/>
  <c r="G1195" i="1"/>
  <c r="F1195" i="1"/>
  <c r="E1195" i="1"/>
  <c r="J1194" i="1"/>
  <c r="I1194" i="1"/>
  <c r="H1194" i="1"/>
  <c r="G1194" i="1"/>
  <c r="F1194" i="1"/>
  <c r="E1194" i="1"/>
  <c r="J1193" i="1"/>
  <c r="I1193" i="1"/>
  <c r="H1193" i="1"/>
  <c r="G1193" i="1"/>
  <c r="F1193" i="1"/>
  <c r="E1193" i="1"/>
  <c r="J1192" i="1"/>
  <c r="I1192" i="1"/>
  <c r="H1192" i="1"/>
  <c r="G1192" i="1"/>
  <c r="F1192" i="1"/>
  <c r="E1192" i="1"/>
  <c r="J1191" i="1"/>
  <c r="I1191" i="1"/>
  <c r="H1191" i="1"/>
  <c r="G1191" i="1"/>
  <c r="F1191" i="1"/>
  <c r="E1191" i="1"/>
  <c r="J1190" i="1"/>
  <c r="I1190" i="1"/>
  <c r="H1190" i="1"/>
  <c r="G1190" i="1"/>
  <c r="F1190" i="1"/>
  <c r="E1190" i="1"/>
  <c r="J1189" i="1"/>
  <c r="I1189" i="1"/>
  <c r="H1189" i="1"/>
  <c r="G1189" i="1"/>
  <c r="F1189" i="1"/>
  <c r="E1189" i="1"/>
  <c r="J1188" i="1"/>
  <c r="I1188" i="1"/>
  <c r="H1188" i="1"/>
  <c r="G1188" i="1"/>
  <c r="F1188" i="1"/>
  <c r="E1188" i="1"/>
  <c r="J1187" i="1"/>
  <c r="I1187" i="1"/>
  <c r="H1187" i="1"/>
  <c r="G1187" i="1"/>
  <c r="F1187" i="1"/>
  <c r="E1187" i="1"/>
  <c r="J1186" i="1"/>
  <c r="I1186" i="1"/>
  <c r="H1186" i="1"/>
  <c r="G1186" i="1"/>
  <c r="F1186" i="1"/>
  <c r="E1186" i="1"/>
  <c r="J1185" i="1"/>
  <c r="I1185" i="1"/>
  <c r="H1185" i="1"/>
  <c r="G1185" i="1"/>
  <c r="F1185" i="1"/>
  <c r="E1185" i="1"/>
  <c r="J1184" i="1"/>
  <c r="I1184" i="1"/>
  <c r="H1184" i="1"/>
  <c r="G1184" i="1"/>
  <c r="F1184" i="1"/>
  <c r="E1184" i="1"/>
  <c r="J1183" i="1"/>
  <c r="I1183" i="1"/>
  <c r="H1183" i="1"/>
  <c r="G1183" i="1"/>
  <c r="F1183" i="1"/>
  <c r="E1183" i="1"/>
  <c r="J1182" i="1"/>
  <c r="I1182" i="1"/>
  <c r="H1182" i="1"/>
  <c r="G1182" i="1"/>
  <c r="F1182" i="1"/>
  <c r="E1182" i="1"/>
  <c r="J1181" i="1"/>
  <c r="I1181" i="1"/>
  <c r="H1181" i="1"/>
  <c r="G1181" i="1"/>
  <c r="F1181" i="1"/>
  <c r="E1181" i="1"/>
  <c r="J1180" i="1"/>
  <c r="I1180" i="1"/>
  <c r="H1180" i="1"/>
  <c r="G1180" i="1"/>
  <c r="F1180" i="1"/>
  <c r="E1180" i="1"/>
  <c r="J1179" i="1"/>
  <c r="I1179" i="1"/>
  <c r="H1179" i="1"/>
  <c r="G1179" i="1"/>
  <c r="F1179" i="1"/>
  <c r="E1179" i="1"/>
  <c r="J1178" i="1"/>
  <c r="I1178" i="1"/>
  <c r="H1178" i="1"/>
  <c r="G1178" i="1"/>
  <c r="F1178" i="1"/>
  <c r="E1178" i="1"/>
  <c r="J1177" i="1"/>
  <c r="I1177" i="1"/>
  <c r="H1177" i="1"/>
  <c r="G1177" i="1"/>
  <c r="F1177" i="1"/>
  <c r="E1177" i="1"/>
  <c r="J1176" i="1"/>
  <c r="I1176" i="1"/>
  <c r="H1176" i="1"/>
  <c r="G1176" i="1"/>
  <c r="F1176" i="1"/>
  <c r="E1176" i="1"/>
  <c r="J1175" i="1"/>
  <c r="I1175" i="1"/>
  <c r="H1175" i="1"/>
  <c r="G1175" i="1"/>
  <c r="F1175" i="1"/>
  <c r="E1175" i="1"/>
  <c r="J1174" i="1"/>
  <c r="I1174" i="1"/>
  <c r="H1174" i="1"/>
  <c r="G1174" i="1"/>
  <c r="F1174" i="1"/>
  <c r="E1174" i="1"/>
  <c r="J1173" i="1"/>
  <c r="I1173" i="1"/>
  <c r="H1173" i="1"/>
  <c r="G1173" i="1"/>
  <c r="F1173" i="1"/>
  <c r="E1173" i="1"/>
  <c r="J1172" i="1"/>
  <c r="I1172" i="1"/>
  <c r="H1172" i="1"/>
  <c r="G1172" i="1"/>
  <c r="F1172" i="1"/>
  <c r="E1172" i="1"/>
  <c r="J1171" i="1"/>
  <c r="I1171" i="1"/>
  <c r="H1171" i="1"/>
  <c r="G1171" i="1"/>
  <c r="F1171" i="1"/>
  <c r="E1171" i="1"/>
  <c r="J1170" i="1"/>
  <c r="I1170" i="1"/>
  <c r="H1170" i="1"/>
  <c r="G1170" i="1"/>
  <c r="F1170" i="1"/>
  <c r="E1170" i="1"/>
  <c r="J1169" i="1"/>
  <c r="I1169" i="1"/>
  <c r="H1169" i="1"/>
  <c r="G1169" i="1"/>
  <c r="F1169" i="1"/>
  <c r="E1169" i="1"/>
  <c r="J1168" i="1"/>
  <c r="I1168" i="1"/>
  <c r="H1168" i="1"/>
  <c r="G1168" i="1"/>
  <c r="F1168" i="1"/>
  <c r="E1168" i="1"/>
  <c r="J1167" i="1"/>
  <c r="I1167" i="1"/>
  <c r="H1167" i="1"/>
  <c r="G1167" i="1"/>
  <c r="F1167" i="1"/>
  <c r="E1167" i="1"/>
  <c r="J1166" i="1"/>
  <c r="I1166" i="1"/>
  <c r="H1166" i="1"/>
  <c r="G1166" i="1"/>
  <c r="F1166" i="1"/>
  <c r="E1166" i="1"/>
  <c r="J1165" i="1"/>
  <c r="I1165" i="1"/>
  <c r="H1165" i="1"/>
  <c r="G1165" i="1"/>
  <c r="F1165" i="1"/>
  <c r="E1165" i="1"/>
  <c r="J1164" i="1"/>
  <c r="I1164" i="1"/>
  <c r="H1164" i="1"/>
  <c r="G1164" i="1"/>
  <c r="F1164" i="1"/>
  <c r="E1164" i="1"/>
  <c r="J1163" i="1"/>
  <c r="I1163" i="1"/>
  <c r="H1163" i="1"/>
  <c r="G1163" i="1"/>
  <c r="F1163" i="1"/>
  <c r="E1163" i="1"/>
  <c r="J1162" i="1"/>
  <c r="I1162" i="1"/>
  <c r="H1162" i="1"/>
  <c r="G1162" i="1"/>
  <c r="F1162" i="1"/>
  <c r="E1162" i="1"/>
  <c r="J1161" i="1"/>
  <c r="I1161" i="1"/>
  <c r="H1161" i="1"/>
  <c r="G1161" i="1"/>
  <c r="F1161" i="1"/>
  <c r="E1161" i="1"/>
  <c r="J1160" i="1"/>
  <c r="I1160" i="1"/>
  <c r="H1160" i="1"/>
  <c r="G1160" i="1"/>
  <c r="F1160" i="1"/>
  <c r="E1160" i="1"/>
  <c r="J1159" i="1"/>
  <c r="I1159" i="1"/>
  <c r="H1159" i="1"/>
  <c r="G1159" i="1"/>
  <c r="F1159" i="1"/>
  <c r="E1159" i="1"/>
  <c r="J1158" i="1"/>
  <c r="I1158" i="1"/>
  <c r="H1158" i="1"/>
  <c r="G1158" i="1"/>
  <c r="F1158" i="1"/>
  <c r="E1158" i="1"/>
  <c r="J1157" i="1"/>
  <c r="I1157" i="1"/>
  <c r="H1157" i="1"/>
  <c r="G1157" i="1"/>
  <c r="F1157" i="1"/>
  <c r="E1157" i="1"/>
  <c r="J1156" i="1"/>
  <c r="I1156" i="1"/>
  <c r="H1156" i="1"/>
  <c r="G1156" i="1"/>
  <c r="F1156" i="1"/>
  <c r="E1156" i="1"/>
  <c r="J1155" i="1"/>
  <c r="I1155" i="1"/>
  <c r="H1155" i="1"/>
  <c r="G1155" i="1"/>
  <c r="F1155" i="1"/>
  <c r="E1155" i="1"/>
  <c r="J1154" i="1"/>
  <c r="I1154" i="1"/>
  <c r="H1154" i="1"/>
  <c r="G1154" i="1"/>
  <c r="F1154" i="1"/>
  <c r="E1154" i="1"/>
  <c r="J1153" i="1"/>
  <c r="I1153" i="1"/>
  <c r="H1153" i="1"/>
  <c r="G1153" i="1"/>
  <c r="F1153" i="1"/>
  <c r="E1153" i="1"/>
  <c r="J1152" i="1"/>
  <c r="I1152" i="1"/>
  <c r="H1152" i="1"/>
  <c r="G1152" i="1"/>
  <c r="F1152" i="1"/>
  <c r="E1152" i="1"/>
  <c r="J1151" i="1"/>
  <c r="I1151" i="1"/>
  <c r="H1151" i="1"/>
  <c r="G1151" i="1"/>
  <c r="F1151" i="1"/>
  <c r="E1151" i="1"/>
  <c r="J1150" i="1"/>
  <c r="I1150" i="1"/>
  <c r="H1150" i="1"/>
  <c r="G1150" i="1"/>
  <c r="F1150" i="1"/>
  <c r="E1150" i="1"/>
  <c r="J1149" i="1"/>
  <c r="I1149" i="1"/>
  <c r="H1149" i="1"/>
  <c r="G1149" i="1"/>
  <c r="F1149" i="1"/>
  <c r="E1149" i="1"/>
  <c r="J1148" i="1"/>
  <c r="I1148" i="1"/>
  <c r="H1148" i="1"/>
  <c r="G1148" i="1"/>
  <c r="F1148" i="1"/>
  <c r="E1148" i="1"/>
  <c r="J1147" i="1"/>
  <c r="I1147" i="1"/>
  <c r="H1147" i="1"/>
  <c r="G1147" i="1"/>
  <c r="F1147" i="1"/>
  <c r="E1147" i="1"/>
  <c r="J1146" i="1"/>
  <c r="I1146" i="1"/>
  <c r="H1146" i="1"/>
  <c r="G1146" i="1"/>
  <c r="F1146" i="1"/>
  <c r="E1146" i="1"/>
  <c r="J1145" i="1"/>
  <c r="I1145" i="1"/>
  <c r="H1145" i="1"/>
  <c r="G1145" i="1"/>
  <c r="F1145" i="1"/>
  <c r="E1145" i="1"/>
  <c r="J1144" i="1"/>
  <c r="I1144" i="1"/>
  <c r="H1144" i="1"/>
  <c r="G1144" i="1"/>
  <c r="F1144" i="1"/>
  <c r="E1144" i="1"/>
  <c r="J1143" i="1"/>
  <c r="I1143" i="1"/>
  <c r="H1143" i="1"/>
  <c r="G1143" i="1"/>
  <c r="F1143" i="1"/>
  <c r="E1143" i="1"/>
  <c r="J1142" i="1"/>
  <c r="I1142" i="1"/>
  <c r="H1142" i="1"/>
  <c r="G1142" i="1"/>
  <c r="F1142" i="1"/>
  <c r="E1142" i="1"/>
  <c r="J1141" i="1"/>
  <c r="I1141" i="1"/>
  <c r="H1141" i="1"/>
  <c r="G1141" i="1"/>
  <c r="F1141" i="1"/>
  <c r="E1141" i="1"/>
  <c r="J1140" i="1"/>
  <c r="I1140" i="1"/>
  <c r="H1140" i="1"/>
  <c r="G1140" i="1"/>
  <c r="F1140" i="1"/>
  <c r="E1140" i="1"/>
  <c r="J1139" i="1"/>
  <c r="I1139" i="1"/>
  <c r="H1139" i="1"/>
  <c r="G1139" i="1"/>
  <c r="F1139" i="1"/>
  <c r="E1139" i="1"/>
  <c r="J1138" i="1"/>
  <c r="I1138" i="1"/>
  <c r="H1138" i="1"/>
  <c r="G1138" i="1"/>
  <c r="F1138" i="1"/>
  <c r="E1138" i="1"/>
  <c r="J1137" i="1"/>
  <c r="I1137" i="1"/>
  <c r="H1137" i="1"/>
  <c r="G1137" i="1"/>
  <c r="F1137" i="1"/>
  <c r="E1137" i="1"/>
  <c r="J1136" i="1"/>
  <c r="I1136" i="1"/>
  <c r="H1136" i="1"/>
  <c r="G1136" i="1"/>
  <c r="F1136" i="1"/>
  <c r="E1136" i="1"/>
  <c r="J1135" i="1"/>
  <c r="I1135" i="1"/>
  <c r="H1135" i="1"/>
  <c r="G1135" i="1"/>
  <c r="F1135" i="1"/>
  <c r="E1135" i="1"/>
  <c r="J1134" i="1"/>
  <c r="I1134" i="1"/>
  <c r="H1134" i="1"/>
  <c r="G1134" i="1"/>
  <c r="F1134" i="1"/>
  <c r="E1134" i="1"/>
  <c r="J1133" i="1"/>
  <c r="I1133" i="1"/>
  <c r="H1133" i="1"/>
  <c r="G1133" i="1"/>
  <c r="F1133" i="1"/>
  <c r="E1133" i="1"/>
  <c r="J1132" i="1"/>
  <c r="I1132" i="1"/>
  <c r="H1132" i="1"/>
  <c r="G1132" i="1"/>
  <c r="F1132" i="1"/>
  <c r="E1132" i="1"/>
  <c r="J1131" i="1"/>
  <c r="I1131" i="1"/>
  <c r="H1131" i="1"/>
  <c r="G1131" i="1"/>
  <c r="F1131" i="1"/>
  <c r="E1131" i="1"/>
  <c r="J1130" i="1"/>
  <c r="I1130" i="1"/>
  <c r="H1130" i="1"/>
  <c r="G1130" i="1"/>
  <c r="F1130" i="1"/>
  <c r="E1130" i="1"/>
  <c r="J1129" i="1"/>
  <c r="I1129" i="1"/>
  <c r="H1129" i="1"/>
  <c r="G1129" i="1"/>
  <c r="F1129" i="1"/>
  <c r="E1129" i="1"/>
  <c r="J1128" i="1"/>
  <c r="I1128" i="1"/>
  <c r="H1128" i="1"/>
  <c r="G1128" i="1"/>
  <c r="F1128" i="1"/>
  <c r="E1128" i="1"/>
  <c r="J1127" i="1"/>
  <c r="I1127" i="1"/>
  <c r="H1127" i="1"/>
  <c r="G1127" i="1"/>
  <c r="F1127" i="1"/>
  <c r="E1127" i="1"/>
  <c r="J1126" i="1"/>
  <c r="I1126" i="1"/>
  <c r="H1126" i="1"/>
  <c r="G1126" i="1"/>
  <c r="F1126" i="1"/>
  <c r="E1126" i="1"/>
  <c r="J1125" i="1"/>
  <c r="I1125" i="1"/>
  <c r="H1125" i="1"/>
  <c r="G1125" i="1"/>
  <c r="F1125" i="1"/>
  <c r="E1125" i="1"/>
  <c r="J1124" i="1"/>
  <c r="I1124" i="1"/>
  <c r="H1124" i="1"/>
  <c r="G1124" i="1"/>
  <c r="F1124" i="1"/>
  <c r="E1124" i="1"/>
  <c r="J1123" i="1"/>
  <c r="I1123" i="1"/>
  <c r="H1123" i="1"/>
  <c r="G1123" i="1"/>
  <c r="F1123" i="1"/>
  <c r="E1123" i="1"/>
  <c r="J1122" i="1"/>
  <c r="I1122" i="1"/>
  <c r="H1122" i="1"/>
  <c r="G1122" i="1"/>
  <c r="F1122" i="1"/>
  <c r="E1122" i="1"/>
  <c r="J1121" i="1"/>
  <c r="I1121" i="1"/>
  <c r="H1121" i="1"/>
  <c r="G1121" i="1"/>
  <c r="F1121" i="1"/>
  <c r="E1121" i="1"/>
  <c r="J1120" i="1"/>
  <c r="I1120" i="1"/>
  <c r="H1120" i="1"/>
  <c r="G1120" i="1"/>
  <c r="F1120" i="1"/>
  <c r="E1120" i="1"/>
  <c r="J1119" i="1"/>
  <c r="I1119" i="1"/>
  <c r="H1119" i="1"/>
  <c r="G1119" i="1"/>
  <c r="F1119" i="1"/>
  <c r="E1119" i="1"/>
  <c r="J1118" i="1"/>
  <c r="I1118" i="1"/>
  <c r="H1118" i="1"/>
  <c r="G1118" i="1"/>
  <c r="F1118" i="1"/>
  <c r="E1118" i="1"/>
  <c r="J1117" i="1"/>
  <c r="I1117" i="1"/>
  <c r="H1117" i="1"/>
  <c r="G1117" i="1"/>
  <c r="F1117" i="1"/>
  <c r="E1117" i="1"/>
  <c r="J1116" i="1"/>
  <c r="I1116" i="1"/>
  <c r="H1116" i="1"/>
  <c r="G1116" i="1"/>
  <c r="F1116" i="1"/>
  <c r="E1116" i="1"/>
  <c r="J1115" i="1"/>
  <c r="I1115" i="1"/>
  <c r="H1115" i="1"/>
  <c r="G1115" i="1"/>
  <c r="F1115" i="1"/>
  <c r="E1115" i="1"/>
  <c r="J1114" i="1"/>
  <c r="I1114" i="1"/>
  <c r="H1114" i="1"/>
  <c r="G1114" i="1"/>
  <c r="F1114" i="1"/>
  <c r="E1114" i="1"/>
  <c r="J1113" i="1"/>
  <c r="I1113" i="1"/>
  <c r="H1113" i="1"/>
  <c r="G1113" i="1"/>
  <c r="F1113" i="1"/>
  <c r="E1113" i="1"/>
  <c r="J1112" i="1"/>
  <c r="I1112" i="1"/>
  <c r="H1112" i="1"/>
  <c r="G1112" i="1"/>
  <c r="F1112" i="1"/>
  <c r="E1112" i="1"/>
  <c r="J1111" i="1"/>
  <c r="I1111" i="1"/>
  <c r="H1111" i="1"/>
  <c r="G1111" i="1"/>
  <c r="F1111" i="1"/>
  <c r="E1111" i="1"/>
  <c r="J1110" i="1"/>
  <c r="I1110" i="1"/>
  <c r="H1110" i="1"/>
  <c r="G1110" i="1"/>
  <c r="F1110" i="1"/>
  <c r="E1110" i="1"/>
  <c r="J1109" i="1"/>
  <c r="I1109" i="1"/>
  <c r="H1109" i="1"/>
  <c r="G1109" i="1"/>
  <c r="F1109" i="1"/>
  <c r="E1109" i="1"/>
  <c r="J1108" i="1"/>
  <c r="I1108" i="1"/>
  <c r="H1108" i="1"/>
  <c r="G1108" i="1"/>
  <c r="F1108" i="1"/>
  <c r="E1108" i="1"/>
  <c r="J1107" i="1"/>
  <c r="I1107" i="1"/>
  <c r="H1107" i="1"/>
  <c r="G1107" i="1"/>
  <c r="F1107" i="1"/>
  <c r="E1107" i="1"/>
  <c r="J1106" i="1"/>
  <c r="I1106" i="1"/>
  <c r="H1106" i="1"/>
  <c r="G1106" i="1"/>
  <c r="F1106" i="1"/>
  <c r="E1106" i="1"/>
  <c r="J1105" i="1"/>
  <c r="I1105" i="1"/>
  <c r="H1105" i="1"/>
  <c r="G1105" i="1"/>
  <c r="F1105" i="1"/>
  <c r="E1105" i="1"/>
  <c r="J1104" i="1"/>
  <c r="I1104" i="1"/>
  <c r="H1104" i="1"/>
  <c r="G1104" i="1"/>
  <c r="F1104" i="1"/>
  <c r="E1104" i="1"/>
  <c r="J1103" i="1"/>
  <c r="I1103" i="1"/>
  <c r="H1103" i="1"/>
  <c r="G1103" i="1"/>
  <c r="F1103" i="1"/>
  <c r="E1103" i="1"/>
  <c r="J1102" i="1"/>
  <c r="I1102" i="1"/>
  <c r="H1102" i="1"/>
  <c r="G1102" i="1"/>
  <c r="F1102" i="1"/>
  <c r="E1102" i="1"/>
  <c r="J1101" i="1"/>
  <c r="I1101" i="1"/>
  <c r="H1101" i="1"/>
  <c r="G1101" i="1"/>
  <c r="F1101" i="1"/>
  <c r="E1101" i="1"/>
  <c r="J1100" i="1"/>
  <c r="I1100" i="1"/>
  <c r="H1100" i="1"/>
  <c r="G1100" i="1"/>
  <c r="F1100" i="1"/>
  <c r="E1100" i="1"/>
  <c r="J1099" i="1"/>
  <c r="I1099" i="1"/>
  <c r="H1099" i="1"/>
  <c r="G1099" i="1"/>
  <c r="F1099" i="1"/>
  <c r="E1099" i="1"/>
  <c r="J1098" i="1"/>
  <c r="I1098" i="1"/>
  <c r="H1098" i="1"/>
  <c r="G1098" i="1"/>
  <c r="F1098" i="1"/>
  <c r="E1098" i="1"/>
  <c r="J1097" i="1"/>
  <c r="I1097" i="1"/>
  <c r="H1097" i="1"/>
  <c r="G1097" i="1"/>
  <c r="F1097" i="1"/>
  <c r="E1097" i="1"/>
  <c r="J1096" i="1"/>
  <c r="I1096" i="1"/>
  <c r="H1096" i="1"/>
  <c r="G1096" i="1"/>
  <c r="F1096" i="1"/>
  <c r="E1096" i="1"/>
  <c r="J1095" i="1"/>
  <c r="I1095" i="1"/>
  <c r="H1095" i="1"/>
  <c r="G1095" i="1"/>
  <c r="F1095" i="1"/>
  <c r="E1095" i="1"/>
  <c r="J1094" i="1"/>
  <c r="I1094" i="1"/>
  <c r="H1094" i="1"/>
  <c r="G1094" i="1"/>
  <c r="F1094" i="1"/>
  <c r="E1094" i="1"/>
  <c r="J1093" i="1"/>
  <c r="I1093" i="1"/>
  <c r="H1093" i="1"/>
  <c r="G1093" i="1"/>
  <c r="F1093" i="1"/>
  <c r="E1093" i="1"/>
  <c r="J1092" i="1"/>
  <c r="I1092" i="1"/>
  <c r="H1092" i="1"/>
  <c r="G1092" i="1"/>
  <c r="F1092" i="1"/>
  <c r="E1092" i="1"/>
  <c r="J1091" i="1"/>
  <c r="I1091" i="1"/>
  <c r="H1091" i="1"/>
  <c r="G1091" i="1"/>
  <c r="F1091" i="1"/>
  <c r="E1091" i="1"/>
  <c r="J1090" i="1"/>
  <c r="I1090" i="1"/>
  <c r="H1090" i="1"/>
  <c r="G1090" i="1"/>
  <c r="F1090" i="1"/>
  <c r="E1090" i="1"/>
  <c r="J1089" i="1"/>
  <c r="I1089" i="1"/>
  <c r="H1089" i="1"/>
  <c r="G1089" i="1"/>
  <c r="F1089" i="1"/>
  <c r="E1089" i="1"/>
  <c r="J1088" i="1"/>
  <c r="I1088" i="1"/>
  <c r="H1088" i="1"/>
  <c r="G1088" i="1"/>
  <c r="F1088" i="1"/>
  <c r="E1088" i="1"/>
  <c r="J1087" i="1"/>
  <c r="I1087" i="1"/>
  <c r="H1087" i="1"/>
  <c r="G1087" i="1"/>
  <c r="F1087" i="1"/>
  <c r="E1087" i="1"/>
  <c r="J1086" i="1"/>
  <c r="I1086" i="1"/>
  <c r="H1086" i="1"/>
  <c r="G1086" i="1"/>
  <c r="F1086" i="1"/>
  <c r="E1086" i="1"/>
  <c r="J1085" i="1"/>
  <c r="I1085" i="1"/>
  <c r="H1085" i="1"/>
  <c r="G1085" i="1"/>
  <c r="F1085" i="1"/>
  <c r="E1085" i="1"/>
  <c r="J1084" i="1"/>
  <c r="I1084" i="1"/>
  <c r="H1084" i="1"/>
  <c r="G1084" i="1"/>
  <c r="F1084" i="1"/>
  <c r="E1084" i="1"/>
  <c r="J1083" i="1"/>
  <c r="I1083" i="1"/>
  <c r="H1083" i="1"/>
  <c r="G1083" i="1"/>
  <c r="F1083" i="1"/>
  <c r="E1083" i="1"/>
  <c r="J1082" i="1"/>
  <c r="I1082" i="1"/>
  <c r="H1082" i="1"/>
  <c r="G1082" i="1"/>
  <c r="F1082" i="1"/>
  <c r="E1082" i="1"/>
  <c r="J1081" i="1"/>
  <c r="I1081" i="1"/>
  <c r="H1081" i="1"/>
  <c r="G1081" i="1"/>
  <c r="F1081" i="1"/>
  <c r="E1081" i="1"/>
  <c r="J1080" i="1"/>
  <c r="I1080" i="1"/>
  <c r="H1080" i="1"/>
  <c r="G1080" i="1"/>
  <c r="F1080" i="1"/>
  <c r="E1080" i="1"/>
  <c r="J1079" i="1"/>
  <c r="I1079" i="1"/>
  <c r="H1079" i="1"/>
  <c r="G1079" i="1"/>
  <c r="F1079" i="1"/>
  <c r="E1079" i="1"/>
  <c r="J1078" i="1"/>
  <c r="I1078" i="1"/>
  <c r="H1078" i="1"/>
  <c r="G1078" i="1"/>
  <c r="F1078" i="1"/>
  <c r="E1078" i="1"/>
  <c r="J1077" i="1"/>
  <c r="I1077" i="1"/>
  <c r="H1077" i="1"/>
  <c r="G1077" i="1"/>
  <c r="F1077" i="1"/>
  <c r="E1077" i="1"/>
  <c r="J1076" i="1"/>
  <c r="I1076" i="1"/>
  <c r="H1076" i="1"/>
  <c r="G1076" i="1"/>
  <c r="F1076" i="1"/>
  <c r="E1076" i="1"/>
  <c r="J1075" i="1"/>
  <c r="I1075" i="1"/>
  <c r="H1075" i="1"/>
  <c r="G1075" i="1"/>
  <c r="F1075" i="1"/>
  <c r="E1075" i="1"/>
  <c r="J1074" i="1"/>
  <c r="I1074" i="1"/>
  <c r="H1074" i="1"/>
  <c r="G1074" i="1"/>
  <c r="F1074" i="1"/>
  <c r="E1074" i="1"/>
  <c r="J1073" i="1"/>
  <c r="I1073" i="1"/>
  <c r="H1073" i="1"/>
  <c r="G1073" i="1"/>
  <c r="F1073" i="1"/>
  <c r="E1073" i="1"/>
  <c r="J1072" i="1"/>
  <c r="I1072" i="1"/>
  <c r="H1072" i="1"/>
  <c r="G1072" i="1"/>
  <c r="F1072" i="1"/>
  <c r="E1072" i="1"/>
  <c r="J1071" i="1"/>
  <c r="I1071" i="1"/>
  <c r="H1071" i="1"/>
  <c r="G1071" i="1"/>
  <c r="F1071" i="1"/>
  <c r="E1071" i="1"/>
  <c r="J1070" i="1"/>
  <c r="I1070" i="1"/>
  <c r="H1070" i="1"/>
  <c r="G1070" i="1"/>
  <c r="F1070" i="1"/>
  <c r="E1070" i="1"/>
  <c r="J1069" i="1"/>
  <c r="I1069" i="1"/>
  <c r="H1069" i="1"/>
  <c r="G1069" i="1"/>
  <c r="F1069" i="1"/>
  <c r="E1069" i="1"/>
  <c r="J1068" i="1"/>
  <c r="I1068" i="1"/>
  <c r="H1068" i="1"/>
  <c r="G1068" i="1"/>
  <c r="F1068" i="1"/>
  <c r="E1068" i="1"/>
  <c r="J1067" i="1"/>
  <c r="I1067" i="1"/>
  <c r="H1067" i="1"/>
  <c r="G1067" i="1"/>
  <c r="F1067" i="1"/>
  <c r="E1067" i="1"/>
  <c r="J1066" i="1"/>
  <c r="I1066" i="1"/>
  <c r="H1066" i="1"/>
  <c r="G1066" i="1"/>
  <c r="F1066" i="1"/>
  <c r="E1066" i="1"/>
  <c r="J1065" i="1"/>
  <c r="I1065" i="1"/>
  <c r="H1065" i="1"/>
  <c r="G1065" i="1"/>
  <c r="F1065" i="1"/>
  <c r="E1065" i="1"/>
  <c r="J1064" i="1"/>
  <c r="I1064" i="1"/>
  <c r="H1064" i="1"/>
  <c r="G1064" i="1"/>
  <c r="F1064" i="1"/>
  <c r="E1064" i="1"/>
  <c r="J1063" i="1"/>
  <c r="I1063" i="1"/>
  <c r="H1063" i="1"/>
  <c r="G1063" i="1"/>
  <c r="F1063" i="1"/>
  <c r="E1063" i="1"/>
  <c r="J1062" i="1"/>
  <c r="I1062" i="1"/>
  <c r="H1062" i="1"/>
  <c r="G1062" i="1"/>
  <c r="F1062" i="1"/>
  <c r="E1062" i="1"/>
  <c r="J1061" i="1"/>
  <c r="I1061" i="1"/>
  <c r="H1061" i="1"/>
  <c r="G1061" i="1"/>
  <c r="F1061" i="1"/>
  <c r="E1061" i="1"/>
  <c r="J1060" i="1"/>
  <c r="I1060" i="1"/>
  <c r="H1060" i="1"/>
  <c r="G1060" i="1"/>
  <c r="F1060" i="1"/>
  <c r="E1060" i="1"/>
  <c r="J1059" i="1"/>
  <c r="I1059" i="1"/>
  <c r="H1059" i="1"/>
  <c r="G1059" i="1"/>
  <c r="F1059" i="1"/>
  <c r="E1059" i="1"/>
  <c r="J1058" i="1"/>
  <c r="I1058" i="1"/>
  <c r="H1058" i="1"/>
  <c r="G1058" i="1"/>
  <c r="F1058" i="1"/>
  <c r="E1058" i="1"/>
  <c r="J1057" i="1"/>
  <c r="I1057" i="1"/>
  <c r="H1057" i="1"/>
  <c r="G1057" i="1"/>
  <c r="F1057" i="1"/>
  <c r="E1057" i="1"/>
  <c r="J1056" i="1"/>
  <c r="I1056" i="1"/>
  <c r="H1056" i="1"/>
  <c r="G1056" i="1"/>
  <c r="F1056" i="1"/>
  <c r="E1056" i="1"/>
  <c r="J1055" i="1"/>
  <c r="I1055" i="1"/>
  <c r="H1055" i="1"/>
  <c r="G1055" i="1"/>
  <c r="F1055" i="1"/>
  <c r="E1055" i="1"/>
  <c r="J1054" i="1"/>
  <c r="I1054" i="1"/>
  <c r="H1054" i="1"/>
  <c r="G1054" i="1"/>
  <c r="F1054" i="1"/>
  <c r="E1054" i="1"/>
  <c r="J1053" i="1"/>
  <c r="I1053" i="1"/>
  <c r="H1053" i="1"/>
  <c r="G1053" i="1"/>
  <c r="F1053" i="1"/>
  <c r="E1053" i="1"/>
  <c r="J1052" i="1"/>
  <c r="I1052" i="1"/>
  <c r="H1052" i="1"/>
  <c r="G1052" i="1"/>
  <c r="F1052" i="1"/>
  <c r="E1052" i="1"/>
  <c r="J1051" i="1"/>
  <c r="I1051" i="1"/>
  <c r="H1051" i="1"/>
  <c r="G1051" i="1"/>
  <c r="F1051" i="1"/>
  <c r="E1051" i="1"/>
  <c r="J1050" i="1"/>
  <c r="I1050" i="1"/>
  <c r="H1050" i="1"/>
  <c r="G1050" i="1"/>
  <c r="F1050" i="1"/>
  <c r="E1050" i="1"/>
  <c r="J1049" i="1"/>
  <c r="I1049" i="1"/>
  <c r="H1049" i="1"/>
  <c r="G1049" i="1"/>
  <c r="F1049" i="1"/>
  <c r="E1049" i="1"/>
  <c r="J1048" i="1"/>
  <c r="I1048" i="1"/>
  <c r="H1048" i="1"/>
  <c r="G1048" i="1"/>
  <c r="F1048" i="1"/>
  <c r="E1048" i="1"/>
  <c r="J1047" i="1"/>
  <c r="I1047" i="1"/>
  <c r="H1047" i="1"/>
  <c r="G1047" i="1"/>
  <c r="F1047" i="1"/>
  <c r="E1047" i="1"/>
  <c r="J1046" i="1"/>
  <c r="I1046" i="1"/>
  <c r="H1046" i="1"/>
  <c r="G1046" i="1"/>
  <c r="F1046" i="1"/>
  <c r="E1046" i="1"/>
  <c r="J1045" i="1"/>
  <c r="I1045" i="1"/>
  <c r="H1045" i="1"/>
  <c r="G1045" i="1"/>
  <c r="F1045" i="1"/>
  <c r="E1045" i="1"/>
  <c r="J1044" i="1"/>
  <c r="I1044" i="1"/>
  <c r="H1044" i="1"/>
  <c r="G1044" i="1"/>
  <c r="F1044" i="1"/>
  <c r="E1044" i="1"/>
  <c r="J1043" i="1"/>
  <c r="I1043" i="1"/>
  <c r="H1043" i="1"/>
  <c r="G1043" i="1"/>
  <c r="F1043" i="1"/>
  <c r="E1043" i="1"/>
  <c r="J1042" i="1"/>
  <c r="I1042" i="1"/>
  <c r="H1042" i="1"/>
  <c r="G1042" i="1"/>
  <c r="F1042" i="1"/>
  <c r="E1042" i="1"/>
  <c r="J1041" i="1"/>
  <c r="I1041" i="1"/>
  <c r="H1041" i="1"/>
  <c r="G1041" i="1"/>
  <c r="F1041" i="1"/>
  <c r="E1041" i="1"/>
  <c r="J1040" i="1"/>
  <c r="I1040" i="1"/>
  <c r="H1040" i="1"/>
  <c r="G1040" i="1"/>
  <c r="F1040" i="1"/>
  <c r="E1040" i="1"/>
  <c r="J1039" i="1"/>
  <c r="I1039" i="1"/>
  <c r="H1039" i="1"/>
  <c r="G1039" i="1"/>
  <c r="F1039" i="1"/>
  <c r="E1039" i="1"/>
  <c r="J1038" i="1"/>
  <c r="I1038" i="1"/>
  <c r="H1038" i="1"/>
  <c r="G1038" i="1"/>
  <c r="F1038" i="1"/>
  <c r="E1038" i="1"/>
  <c r="J1037" i="1"/>
  <c r="I1037" i="1"/>
  <c r="H1037" i="1"/>
  <c r="G1037" i="1"/>
  <c r="F1037" i="1"/>
  <c r="E1037" i="1"/>
  <c r="J1036" i="1"/>
  <c r="I1036" i="1"/>
  <c r="H1036" i="1"/>
  <c r="G1036" i="1"/>
  <c r="F1036" i="1"/>
  <c r="E1036" i="1"/>
  <c r="J1035" i="1"/>
  <c r="I1035" i="1"/>
  <c r="H1035" i="1"/>
  <c r="G1035" i="1"/>
  <c r="F1035" i="1"/>
  <c r="E1035" i="1"/>
  <c r="J1034" i="1"/>
  <c r="I1034" i="1"/>
  <c r="H1034" i="1"/>
  <c r="G1034" i="1"/>
  <c r="F1034" i="1"/>
  <c r="E1034" i="1"/>
  <c r="J1033" i="1"/>
  <c r="I1033" i="1"/>
  <c r="H1033" i="1"/>
  <c r="G1033" i="1"/>
  <c r="F1033" i="1"/>
  <c r="E1033" i="1"/>
  <c r="J1032" i="1"/>
  <c r="I1032" i="1"/>
  <c r="H1032" i="1"/>
  <c r="G1032" i="1"/>
  <c r="F1032" i="1"/>
  <c r="E1032" i="1"/>
  <c r="J1031" i="1"/>
  <c r="I1031" i="1"/>
  <c r="H1031" i="1"/>
  <c r="G1031" i="1"/>
  <c r="F1031" i="1"/>
  <c r="E1031" i="1"/>
  <c r="J1030" i="1"/>
  <c r="I1030" i="1"/>
  <c r="H1030" i="1"/>
  <c r="G1030" i="1"/>
  <c r="F1030" i="1"/>
  <c r="E1030" i="1"/>
  <c r="J1029" i="1"/>
  <c r="I1029" i="1"/>
  <c r="H1029" i="1"/>
  <c r="G1029" i="1"/>
  <c r="F1029" i="1"/>
  <c r="E1029" i="1"/>
  <c r="J1028" i="1"/>
  <c r="I1028" i="1"/>
  <c r="H1028" i="1"/>
  <c r="G1028" i="1"/>
  <c r="F1028" i="1"/>
  <c r="E1028" i="1"/>
  <c r="J1027" i="1"/>
  <c r="I1027" i="1"/>
  <c r="H1027" i="1"/>
  <c r="G1027" i="1"/>
  <c r="F1027" i="1"/>
  <c r="E1027" i="1"/>
  <c r="J1026" i="1"/>
  <c r="I1026" i="1"/>
  <c r="H1026" i="1"/>
  <c r="G1026" i="1"/>
  <c r="F1026" i="1"/>
  <c r="E1026" i="1"/>
  <c r="J1025" i="1"/>
  <c r="I1025" i="1"/>
  <c r="H1025" i="1"/>
  <c r="G1025" i="1"/>
  <c r="F1025" i="1"/>
  <c r="E1025" i="1"/>
  <c r="J1024" i="1"/>
  <c r="I1024" i="1"/>
  <c r="H1024" i="1"/>
  <c r="G1024" i="1"/>
  <c r="F1024" i="1"/>
  <c r="E1024" i="1"/>
  <c r="J1023" i="1"/>
  <c r="I1023" i="1"/>
  <c r="H1023" i="1"/>
  <c r="G1023" i="1"/>
  <c r="F1023" i="1"/>
  <c r="E1023" i="1"/>
  <c r="J1022" i="1"/>
  <c r="I1022" i="1"/>
  <c r="H1022" i="1"/>
  <c r="G1022" i="1"/>
  <c r="F1022" i="1"/>
  <c r="E1022" i="1"/>
  <c r="J1021" i="1"/>
  <c r="I1021" i="1"/>
  <c r="H1021" i="1"/>
  <c r="G1021" i="1"/>
  <c r="F1021" i="1"/>
  <c r="E1021" i="1"/>
  <c r="J1020" i="1"/>
  <c r="I1020" i="1"/>
  <c r="H1020" i="1"/>
  <c r="G1020" i="1"/>
  <c r="F1020" i="1"/>
  <c r="E1020" i="1"/>
  <c r="J1019" i="1"/>
  <c r="I1019" i="1"/>
  <c r="H1019" i="1"/>
  <c r="G1019" i="1"/>
  <c r="F1019" i="1"/>
  <c r="E1019" i="1"/>
  <c r="J1018" i="1"/>
  <c r="I1018" i="1"/>
  <c r="H1018" i="1"/>
  <c r="G1018" i="1"/>
  <c r="F1018" i="1"/>
  <c r="E1018" i="1"/>
  <c r="J1017" i="1"/>
  <c r="I1017" i="1"/>
  <c r="H1017" i="1"/>
  <c r="G1017" i="1"/>
  <c r="F1017" i="1"/>
  <c r="E1017" i="1"/>
  <c r="J1016" i="1"/>
  <c r="I1016" i="1"/>
  <c r="H1016" i="1"/>
  <c r="G1016" i="1"/>
  <c r="F1016" i="1"/>
  <c r="E1016" i="1"/>
  <c r="J1015" i="1"/>
  <c r="I1015" i="1"/>
  <c r="H1015" i="1"/>
  <c r="G1015" i="1"/>
  <c r="F1015" i="1"/>
  <c r="E1015" i="1"/>
  <c r="J1014" i="1"/>
  <c r="I1014" i="1"/>
  <c r="H1014" i="1"/>
  <c r="G1014" i="1"/>
  <c r="F1014" i="1"/>
  <c r="E1014" i="1"/>
  <c r="J1013" i="1"/>
  <c r="I1013" i="1"/>
  <c r="H1013" i="1"/>
  <c r="G1013" i="1"/>
  <c r="F1013" i="1"/>
  <c r="E1013" i="1"/>
  <c r="J1012" i="1"/>
  <c r="I1012" i="1"/>
  <c r="H1012" i="1"/>
  <c r="G1012" i="1"/>
  <c r="F1012" i="1"/>
  <c r="E1012" i="1"/>
  <c r="J1011" i="1"/>
  <c r="I1011" i="1"/>
  <c r="H1011" i="1"/>
  <c r="G1011" i="1"/>
  <c r="F1011" i="1"/>
  <c r="E1011" i="1"/>
  <c r="J1010" i="1"/>
  <c r="I1010" i="1"/>
  <c r="H1010" i="1"/>
  <c r="G1010" i="1"/>
  <c r="F1010" i="1"/>
  <c r="E1010" i="1"/>
  <c r="J1009" i="1"/>
  <c r="I1009" i="1"/>
  <c r="H1009" i="1"/>
  <c r="G1009" i="1"/>
  <c r="F1009" i="1"/>
  <c r="E1009" i="1"/>
  <c r="J1008" i="1"/>
  <c r="I1008" i="1"/>
  <c r="H1008" i="1"/>
  <c r="G1008" i="1"/>
  <c r="F1008" i="1"/>
  <c r="E1008" i="1"/>
  <c r="J1007" i="1"/>
  <c r="I1007" i="1"/>
  <c r="H1007" i="1"/>
  <c r="G1007" i="1"/>
  <c r="F1007" i="1"/>
  <c r="E1007" i="1"/>
  <c r="J1006" i="1"/>
  <c r="I1006" i="1"/>
  <c r="H1006" i="1"/>
  <c r="G1006" i="1"/>
  <c r="F1006" i="1"/>
  <c r="E1006" i="1"/>
  <c r="J1005" i="1"/>
  <c r="I1005" i="1"/>
  <c r="H1005" i="1"/>
  <c r="G1005" i="1"/>
  <c r="F1005" i="1"/>
  <c r="E1005" i="1"/>
  <c r="J1004" i="1"/>
  <c r="I1004" i="1"/>
  <c r="H1004" i="1"/>
  <c r="G1004" i="1"/>
  <c r="F1004" i="1"/>
  <c r="E1004" i="1"/>
  <c r="J1003" i="1"/>
  <c r="I1003" i="1"/>
  <c r="H1003" i="1"/>
  <c r="G1003" i="1"/>
  <c r="F1003" i="1"/>
  <c r="E1003" i="1"/>
  <c r="J1002" i="1"/>
  <c r="I1002" i="1"/>
  <c r="H1002" i="1"/>
  <c r="G1002" i="1"/>
  <c r="F1002" i="1"/>
  <c r="E1002" i="1"/>
  <c r="J1001" i="1"/>
  <c r="I1001" i="1"/>
  <c r="H1001" i="1"/>
  <c r="G1001" i="1"/>
  <c r="F1001" i="1"/>
  <c r="E1001" i="1"/>
  <c r="J1000" i="1"/>
  <c r="I1000" i="1"/>
  <c r="H1000" i="1"/>
  <c r="G1000" i="1"/>
  <c r="F1000" i="1"/>
  <c r="E1000" i="1"/>
  <c r="J999" i="1"/>
  <c r="I999" i="1"/>
  <c r="H999" i="1"/>
  <c r="G999" i="1"/>
  <c r="F999" i="1"/>
  <c r="E999" i="1"/>
  <c r="J998" i="1"/>
  <c r="I998" i="1"/>
  <c r="H998" i="1"/>
  <c r="G998" i="1"/>
  <c r="F998" i="1"/>
  <c r="E998" i="1"/>
  <c r="J997" i="1"/>
  <c r="I997" i="1"/>
  <c r="H997" i="1"/>
  <c r="G997" i="1"/>
  <c r="F997" i="1"/>
  <c r="E997" i="1"/>
  <c r="J996" i="1"/>
  <c r="I996" i="1"/>
  <c r="H996" i="1"/>
  <c r="G996" i="1"/>
  <c r="F996" i="1"/>
  <c r="E996" i="1"/>
  <c r="J995" i="1"/>
  <c r="I995" i="1"/>
  <c r="H995" i="1"/>
  <c r="G995" i="1"/>
  <c r="F995" i="1"/>
  <c r="E995" i="1"/>
  <c r="J994" i="1"/>
  <c r="I994" i="1"/>
  <c r="H994" i="1"/>
  <c r="G994" i="1"/>
  <c r="F994" i="1"/>
  <c r="E994" i="1"/>
  <c r="J993" i="1"/>
  <c r="I993" i="1"/>
  <c r="H993" i="1"/>
  <c r="G993" i="1"/>
  <c r="F993" i="1"/>
  <c r="E993" i="1"/>
  <c r="J992" i="1"/>
  <c r="I992" i="1"/>
  <c r="H992" i="1"/>
  <c r="G992" i="1"/>
  <c r="F992" i="1"/>
  <c r="E992" i="1"/>
  <c r="J991" i="1"/>
  <c r="I991" i="1"/>
  <c r="H991" i="1"/>
  <c r="G991" i="1"/>
  <c r="F991" i="1"/>
  <c r="E991" i="1"/>
  <c r="J990" i="1"/>
  <c r="I990" i="1"/>
  <c r="H990" i="1"/>
  <c r="G990" i="1"/>
  <c r="F990" i="1"/>
  <c r="E990" i="1"/>
  <c r="J989" i="1"/>
  <c r="I989" i="1"/>
  <c r="H989" i="1"/>
  <c r="G989" i="1"/>
  <c r="F989" i="1"/>
  <c r="E989" i="1"/>
  <c r="J988" i="1"/>
  <c r="I988" i="1"/>
  <c r="H988" i="1"/>
  <c r="G988" i="1"/>
  <c r="F988" i="1"/>
  <c r="E988" i="1"/>
  <c r="J987" i="1"/>
  <c r="I987" i="1"/>
  <c r="H987" i="1"/>
  <c r="G987" i="1"/>
  <c r="F987" i="1"/>
  <c r="E987" i="1"/>
  <c r="J986" i="1"/>
  <c r="I986" i="1"/>
  <c r="H986" i="1"/>
  <c r="G986" i="1"/>
  <c r="F986" i="1"/>
  <c r="E986" i="1"/>
  <c r="J985" i="1"/>
  <c r="I985" i="1"/>
  <c r="H985" i="1"/>
  <c r="G985" i="1"/>
  <c r="F985" i="1"/>
  <c r="E985" i="1"/>
  <c r="J984" i="1"/>
  <c r="I984" i="1"/>
  <c r="H984" i="1"/>
  <c r="G984" i="1"/>
  <c r="F984" i="1"/>
  <c r="E984" i="1"/>
  <c r="J983" i="1"/>
  <c r="I983" i="1"/>
  <c r="H983" i="1"/>
  <c r="G983" i="1"/>
  <c r="F983" i="1"/>
  <c r="E983" i="1"/>
  <c r="J982" i="1"/>
  <c r="I982" i="1"/>
  <c r="H982" i="1"/>
  <c r="G982" i="1"/>
  <c r="F982" i="1"/>
  <c r="E982" i="1"/>
  <c r="J981" i="1"/>
  <c r="I981" i="1"/>
  <c r="H981" i="1"/>
  <c r="G981" i="1"/>
  <c r="F981" i="1"/>
  <c r="E981" i="1"/>
  <c r="J980" i="1"/>
  <c r="I980" i="1"/>
  <c r="H980" i="1"/>
  <c r="G980" i="1"/>
  <c r="F980" i="1"/>
  <c r="E980" i="1"/>
  <c r="J979" i="1"/>
  <c r="I979" i="1"/>
  <c r="H979" i="1"/>
  <c r="G979" i="1"/>
  <c r="F979" i="1"/>
  <c r="E979" i="1"/>
  <c r="J978" i="1"/>
  <c r="I978" i="1"/>
  <c r="H978" i="1"/>
  <c r="G978" i="1"/>
  <c r="F978" i="1"/>
  <c r="E978" i="1"/>
  <c r="J977" i="1"/>
  <c r="I977" i="1"/>
  <c r="H977" i="1"/>
  <c r="G977" i="1"/>
  <c r="F977" i="1"/>
  <c r="E977" i="1"/>
  <c r="J976" i="1"/>
  <c r="I976" i="1"/>
  <c r="H976" i="1"/>
  <c r="G976" i="1"/>
  <c r="F976" i="1"/>
  <c r="E976" i="1"/>
  <c r="J975" i="1"/>
  <c r="I975" i="1"/>
  <c r="H975" i="1"/>
  <c r="G975" i="1"/>
  <c r="F975" i="1"/>
  <c r="E975" i="1"/>
  <c r="J974" i="1"/>
  <c r="I974" i="1"/>
  <c r="H974" i="1"/>
  <c r="G974" i="1"/>
  <c r="F974" i="1"/>
  <c r="E974" i="1"/>
  <c r="J973" i="1"/>
  <c r="I973" i="1"/>
  <c r="H973" i="1"/>
  <c r="G973" i="1"/>
  <c r="F973" i="1"/>
  <c r="E973" i="1"/>
  <c r="J972" i="1"/>
  <c r="I972" i="1"/>
  <c r="H972" i="1"/>
  <c r="G972" i="1"/>
  <c r="F972" i="1"/>
  <c r="E972" i="1"/>
  <c r="J971" i="1"/>
  <c r="I971" i="1"/>
  <c r="H971" i="1"/>
  <c r="G971" i="1"/>
  <c r="F971" i="1"/>
  <c r="E971" i="1"/>
  <c r="J970" i="1"/>
  <c r="I970" i="1"/>
  <c r="H970" i="1"/>
  <c r="G970" i="1"/>
  <c r="F970" i="1"/>
  <c r="E970" i="1"/>
  <c r="J969" i="1"/>
  <c r="I969" i="1"/>
  <c r="H969" i="1"/>
  <c r="G969" i="1"/>
  <c r="F969" i="1"/>
  <c r="E969" i="1"/>
  <c r="J968" i="1"/>
  <c r="I968" i="1"/>
  <c r="H968" i="1"/>
  <c r="G968" i="1"/>
  <c r="F968" i="1"/>
  <c r="E968" i="1"/>
  <c r="J967" i="1"/>
  <c r="I967" i="1"/>
  <c r="H967" i="1"/>
  <c r="G967" i="1"/>
  <c r="F967" i="1"/>
  <c r="E967" i="1"/>
  <c r="J966" i="1"/>
  <c r="I966" i="1"/>
  <c r="H966" i="1"/>
  <c r="G966" i="1"/>
  <c r="F966" i="1"/>
  <c r="E966" i="1"/>
  <c r="J965" i="1"/>
  <c r="I965" i="1"/>
  <c r="H965" i="1"/>
  <c r="G965" i="1"/>
  <c r="F965" i="1"/>
  <c r="E965" i="1"/>
  <c r="J964" i="1"/>
  <c r="I964" i="1"/>
  <c r="H964" i="1"/>
  <c r="G964" i="1"/>
  <c r="F964" i="1"/>
  <c r="E964" i="1"/>
  <c r="J963" i="1"/>
  <c r="I963" i="1"/>
  <c r="H963" i="1"/>
  <c r="G963" i="1"/>
  <c r="F963" i="1"/>
  <c r="E963" i="1"/>
  <c r="J962" i="1"/>
  <c r="I962" i="1"/>
  <c r="H962" i="1"/>
  <c r="G962" i="1"/>
  <c r="F962" i="1"/>
  <c r="E962" i="1"/>
  <c r="J961" i="1"/>
  <c r="I961" i="1"/>
  <c r="H961" i="1"/>
  <c r="G961" i="1"/>
  <c r="F961" i="1"/>
  <c r="E961" i="1"/>
  <c r="J960" i="1"/>
  <c r="I960" i="1"/>
  <c r="H960" i="1"/>
  <c r="G960" i="1"/>
  <c r="F960" i="1"/>
  <c r="E960" i="1"/>
  <c r="J959" i="1"/>
  <c r="I959" i="1"/>
  <c r="H959" i="1"/>
  <c r="G959" i="1"/>
  <c r="F959" i="1"/>
  <c r="E959" i="1"/>
  <c r="J958" i="1"/>
  <c r="I958" i="1"/>
  <c r="H958" i="1"/>
  <c r="G958" i="1"/>
  <c r="F958" i="1"/>
  <c r="E958" i="1"/>
  <c r="J957" i="1"/>
  <c r="I957" i="1"/>
  <c r="H957" i="1"/>
  <c r="G957" i="1"/>
  <c r="F957" i="1"/>
  <c r="E957" i="1"/>
  <c r="J956" i="1"/>
  <c r="I956" i="1"/>
  <c r="H956" i="1"/>
  <c r="G956" i="1"/>
  <c r="F956" i="1"/>
  <c r="E956" i="1"/>
  <c r="J955" i="1"/>
  <c r="I955" i="1"/>
  <c r="H955" i="1"/>
  <c r="G955" i="1"/>
  <c r="F955" i="1"/>
  <c r="E955" i="1"/>
  <c r="J954" i="1"/>
  <c r="I954" i="1"/>
  <c r="H954" i="1"/>
  <c r="G954" i="1"/>
  <c r="F954" i="1"/>
  <c r="E954" i="1"/>
  <c r="J953" i="1"/>
  <c r="I953" i="1"/>
  <c r="H953" i="1"/>
  <c r="G953" i="1"/>
  <c r="F953" i="1"/>
  <c r="E953" i="1"/>
  <c r="J952" i="1"/>
  <c r="I952" i="1"/>
  <c r="H952" i="1"/>
  <c r="G952" i="1"/>
  <c r="F952" i="1"/>
  <c r="E952" i="1"/>
  <c r="J951" i="1"/>
  <c r="I951" i="1"/>
  <c r="H951" i="1"/>
  <c r="G951" i="1"/>
  <c r="F951" i="1"/>
  <c r="E951" i="1"/>
  <c r="J950" i="1"/>
  <c r="I950" i="1"/>
  <c r="H950" i="1"/>
  <c r="G950" i="1"/>
  <c r="F950" i="1"/>
  <c r="E950" i="1"/>
  <c r="J949" i="1"/>
  <c r="I949" i="1"/>
  <c r="H949" i="1"/>
  <c r="G949" i="1"/>
  <c r="F949" i="1"/>
  <c r="E949" i="1"/>
  <c r="J948" i="1"/>
  <c r="I948" i="1"/>
  <c r="H948" i="1"/>
  <c r="G948" i="1"/>
  <c r="F948" i="1"/>
  <c r="E948" i="1"/>
  <c r="J947" i="1"/>
  <c r="I947" i="1"/>
  <c r="H947" i="1"/>
  <c r="G947" i="1"/>
  <c r="F947" i="1"/>
  <c r="E947" i="1"/>
  <c r="J946" i="1"/>
  <c r="I946" i="1"/>
  <c r="H946" i="1"/>
  <c r="G946" i="1"/>
  <c r="F946" i="1"/>
  <c r="E946" i="1"/>
  <c r="J945" i="1"/>
  <c r="I945" i="1"/>
  <c r="H945" i="1"/>
  <c r="G945" i="1"/>
  <c r="F945" i="1"/>
  <c r="E945" i="1"/>
  <c r="J944" i="1"/>
  <c r="I944" i="1"/>
  <c r="H944" i="1"/>
  <c r="G944" i="1"/>
  <c r="F944" i="1"/>
  <c r="E944" i="1"/>
  <c r="J943" i="1"/>
  <c r="I943" i="1"/>
  <c r="H943" i="1"/>
  <c r="G943" i="1"/>
  <c r="F943" i="1"/>
  <c r="E943" i="1"/>
  <c r="J942" i="1"/>
  <c r="I942" i="1"/>
  <c r="H942" i="1"/>
  <c r="G942" i="1"/>
  <c r="F942" i="1"/>
  <c r="E942" i="1"/>
  <c r="J941" i="1"/>
  <c r="I941" i="1"/>
  <c r="H941" i="1"/>
  <c r="G941" i="1"/>
  <c r="F941" i="1"/>
  <c r="E941" i="1"/>
  <c r="J940" i="1"/>
  <c r="I940" i="1"/>
  <c r="H940" i="1"/>
  <c r="G940" i="1"/>
  <c r="F940" i="1"/>
  <c r="E940" i="1"/>
  <c r="J939" i="1"/>
  <c r="I939" i="1"/>
  <c r="H939" i="1"/>
  <c r="G939" i="1"/>
  <c r="F939" i="1"/>
  <c r="E939" i="1"/>
  <c r="J938" i="1"/>
  <c r="I938" i="1"/>
  <c r="H938" i="1"/>
  <c r="G938" i="1"/>
  <c r="F938" i="1"/>
  <c r="E938" i="1"/>
  <c r="J937" i="1"/>
  <c r="I937" i="1"/>
  <c r="H937" i="1"/>
  <c r="G937" i="1"/>
  <c r="F937" i="1"/>
  <c r="E937" i="1"/>
  <c r="J936" i="1"/>
  <c r="I936" i="1"/>
  <c r="H936" i="1"/>
  <c r="G936" i="1"/>
  <c r="F936" i="1"/>
  <c r="E936" i="1"/>
  <c r="J935" i="1"/>
  <c r="I935" i="1"/>
  <c r="H935" i="1"/>
  <c r="G935" i="1"/>
  <c r="F935" i="1"/>
  <c r="E935" i="1"/>
  <c r="J934" i="1"/>
  <c r="I934" i="1"/>
  <c r="H934" i="1"/>
  <c r="G934" i="1"/>
  <c r="F934" i="1"/>
  <c r="E934" i="1"/>
  <c r="J933" i="1"/>
  <c r="I933" i="1"/>
  <c r="H933" i="1"/>
  <c r="G933" i="1"/>
  <c r="F933" i="1"/>
  <c r="E933" i="1"/>
  <c r="J932" i="1"/>
  <c r="I932" i="1"/>
  <c r="H932" i="1"/>
  <c r="G932" i="1"/>
  <c r="F932" i="1"/>
  <c r="E932" i="1"/>
  <c r="J931" i="1"/>
  <c r="I931" i="1"/>
  <c r="H931" i="1"/>
  <c r="G931" i="1"/>
  <c r="F931" i="1"/>
  <c r="E931" i="1"/>
  <c r="J930" i="1"/>
  <c r="I930" i="1"/>
  <c r="H930" i="1"/>
  <c r="G930" i="1"/>
  <c r="F930" i="1"/>
  <c r="E930" i="1"/>
  <c r="J929" i="1"/>
  <c r="I929" i="1"/>
  <c r="H929" i="1"/>
  <c r="G929" i="1"/>
  <c r="F929" i="1"/>
  <c r="E929" i="1"/>
  <c r="J928" i="1"/>
  <c r="I928" i="1"/>
  <c r="H928" i="1"/>
  <c r="G928" i="1"/>
  <c r="F928" i="1"/>
  <c r="E928" i="1"/>
  <c r="J927" i="1"/>
  <c r="I927" i="1"/>
  <c r="H927" i="1"/>
  <c r="G927" i="1"/>
  <c r="F927" i="1"/>
  <c r="E927" i="1"/>
  <c r="J926" i="1"/>
  <c r="I926" i="1"/>
  <c r="H926" i="1"/>
  <c r="G926" i="1"/>
  <c r="F926" i="1"/>
  <c r="E926" i="1"/>
  <c r="J925" i="1"/>
  <c r="I925" i="1"/>
  <c r="H925" i="1"/>
  <c r="G925" i="1"/>
  <c r="F925" i="1"/>
  <c r="E925" i="1"/>
  <c r="J924" i="1"/>
  <c r="I924" i="1"/>
  <c r="H924" i="1"/>
  <c r="G924" i="1"/>
  <c r="F924" i="1"/>
  <c r="E924" i="1"/>
  <c r="J923" i="1"/>
  <c r="I923" i="1"/>
  <c r="H923" i="1"/>
  <c r="G923" i="1"/>
  <c r="F923" i="1"/>
  <c r="E923" i="1"/>
  <c r="J922" i="1"/>
  <c r="I922" i="1"/>
  <c r="H922" i="1"/>
  <c r="G922" i="1"/>
  <c r="F922" i="1"/>
  <c r="E922" i="1"/>
  <c r="J921" i="1"/>
  <c r="I921" i="1"/>
  <c r="H921" i="1"/>
  <c r="G921" i="1"/>
  <c r="F921" i="1"/>
  <c r="E921" i="1"/>
  <c r="J920" i="1"/>
  <c r="I920" i="1"/>
  <c r="H920" i="1"/>
  <c r="G920" i="1"/>
  <c r="F920" i="1"/>
  <c r="E920" i="1"/>
  <c r="J919" i="1"/>
  <c r="I919" i="1"/>
  <c r="H919" i="1"/>
  <c r="G919" i="1"/>
  <c r="F919" i="1"/>
  <c r="E919" i="1"/>
  <c r="J918" i="1"/>
  <c r="I918" i="1"/>
  <c r="H918" i="1"/>
  <c r="G918" i="1"/>
  <c r="F918" i="1"/>
  <c r="E918" i="1"/>
  <c r="J917" i="1"/>
  <c r="I917" i="1"/>
  <c r="H917" i="1"/>
  <c r="G917" i="1"/>
  <c r="F917" i="1"/>
  <c r="E917" i="1"/>
  <c r="J916" i="1"/>
  <c r="I916" i="1"/>
  <c r="H916" i="1"/>
  <c r="G916" i="1"/>
  <c r="F916" i="1"/>
  <c r="E916" i="1"/>
  <c r="J915" i="1"/>
  <c r="I915" i="1"/>
  <c r="H915" i="1"/>
  <c r="G915" i="1"/>
  <c r="F915" i="1"/>
  <c r="E915" i="1"/>
  <c r="J914" i="1"/>
  <c r="I914" i="1"/>
  <c r="H914" i="1"/>
  <c r="G914" i="1"/>
  <c r="F914" i="1"/>
  <c r="E914" i="1"/>
  <c r="J913" i="1"/>
  <c r="I913" i="1"/>
  <c r="H913" i="1"/>
  <c r="G913" i="1"/>
  <c r="F913" i="1"/>
  <c r="E913" i="1"/>
  <c r="J912" i="1"/>
  <c r="I912" i="1"/>
  <c r="H912" i="1"/>
  <c r="G912" i="1"/>
  <c r="F912" i="1"/>
  <c r="E912" i="1"/>
  <c r="J911" i="1"/>
  <c r="I911" i="1"/>
  <c r="H911" i="1"/>
  <c r="G911" i="1"/>
  <c r="F911" i="1"/>
  <c r="E911" i="1"/>
  <c r="J910" i="1"/>
  <c r="I910" i="1"/>
  <c r="H910" i="1"/>
  <c r="G910" i="1"/>
  <c r="F910" i="1"/>
  <c r="E910" i="1"/>
  <c r="J909" i="1"/>
  <c r="I909" i="1"/>
  <c r="H909" i="1"/>
  <c r="G909" i="1"/>
  <c r="F909" i="1"/>
  <c r="E909" i="1"/>
  <c r="J908" i="1"/>
  <c r="I908" i="1"/>
  <c r="H908" i="1"/>
  <c r="G908" i="1"/>
  <c r="F908" i="1"/>
  <c r="E908" i="1"/>
  <c r="J907" i="1"/>
  <c r="I907" i="1"/>
  <c r="H907" i="1"/>
  <c r="G907" i="1"/>
  <c r="F907" i="1"/>
  <c r="E907" i="1"/>
  <c r="J906" i="1"/>
  <c r="I906" i="1"/>
  <c r="H906" i="1"/>
  <c r="G906" i="1"/>
  <c r="F906" i="1"/>
  <c r="E906" i="1"/>
  <c r="J905" i="1"/>
  <c r="I905" i="1"/>
  <c r="H905" i="1"/>
  <c r="G905" i="1"/>
  <c r="F905" i="1"/>
  <c r="E905" i="1"/>
  <c r="J904" i="1"/>
  <c r="I904" i="1"/>
  <c r="H904" i="1"/>
  <c r="G904" i="1"/>
  <c r="F904" i="1"/>
  <c r="E904" i="1"/>
  <c r="J903" i="1"/>
  <c r="I903" i="1"/>
  <c r="H903" i="1"/>
  <c r="G903" i="1"/>
  <c r="F903" i="1"/>
  <c r="E903" i="1"/>
  <c r="J902" i="1"/>
  <c r="I902" i="1"/>
  <c r="H902" i="1"/>
  <c r="G902" i="1"/>
  <c r="F902" i="1"/>
  <c r="E902" i="1"/>
  <c r="J901" i="1"/>
  <c r="I901" i="1"/>
  <c r="H901" i="1"/>
  <c r="G901" i="1"/>
  <c r="F901" i="1"/>
  <c r="E901" i="1"/>
  <c r="J900" i="1"/>
  <c r="I900" i="1"/>
  <c r="H900" i="1"/>
  <c r="G900" i="1"/>
  <c r="F900" i="1"/>
  <c r="E900" i="1"/>
  <c r="J899" i="1"/>
  <c r="I899" i="1"/>
  <c r="H899" i="1"/>
  <c r="G899" i="1"/>
  <c r="F899" i="1"/>
  <c r="E899" i="1"/>
  <c r="J898" i="1"/>
  <c r="I898" i="1"/>
  <c r="H898" i="1"/>
  <c r="G898" i="1"/>
  <c r="F898" i="1"/>
  <c r="E898" i="1"/>
  <c r="J897" i="1"/>
  <c r="I897" i="1"/>
  <c r="H897" i="1"/>
  <c r="G897" i="1"/>
  <c r="F897" i="1"/>
  <c r="E897" i="1"/>
  <c r="J896" i="1"/>
  <c r="I896" i="1"/>
  <c r="H896" i="1"/>
  <c r="G896" i="1"/>
  <c r="F896" i="1"/>
  <c r="E896" i="1"/>
  <c r="J895" i="1"/>
  <c r="I895" i="1"/>
  <c r="H895" i="1"/>
  <c r="G895" i="1"/>
  <c r="F895" i="1"/>
  <c r="E895" i="1"/>
  <c r="J894" i="1"/>
  <c r="I894" i="1"/>
  <c r="H894" i="1"/>
  <c r="G894" i="1"/>
  <c r="F894" i="1"/>
  <c r="E894" i="1"/>
  <c r="J893" i="1"/>
  <c r="I893" i="1"/>
  <c r="H893" i="1"/>
  <c r="G893" i="1"/>
  <c r="F893" i="1"/>
  <c r="E893" i="1"/>
  <c r="J892" i="1"/>
  <c r="I892" i="1"/>
  <c r="H892" i="1"/>
  <c r="G892" i="1"/>
  <c r="F892" i="1"/>
  <c r="E892" i="1"/>
  <c r="J891" i="1"/>
  <c r="I891" i="1"/>
  <c r="H891" i="1"/>
  <c r="G891" i="1"/>
  <c r="F891" i="1"/>
  <c r="E891" i="1"/>
  <c r="J890" i="1"/>
  <c r="I890" i="1"/>
  <c r="H890" i="1"/>
  <c r="G890" i="1"/>
  <c r="F890" i="1"/>
  <c r="E890" i="1"/>
  <c r="J889" i="1"/>
  <c r="I889" i="1"/>
  <c r="H889" i="1"/>
  <c r="G889" i="1"/>
  <c r="F889" i="1"/>
  <c r="E889" i="1"/>
  <c r="J888" i="1"/>
  <c r="I888" i="1"/>
  <c r="H888" i="1"/>
  <c r="G888" i="1"/>
  <c r="F888" i="1"/>
  <c r="E888" i="1"/>
  <c r="J887" i="1"/>
  <c r="I887" i="1"/>
  <c r="H887" i="1"/>
  <c r="G887" i="1"/>
  <c r="F887" i="1"/>
  <c r="E887" i="1"/>
  <c r="J886" i="1"/>
  <c r="I886" i="1"/>
  <c r="H886" i="1"/>
  <c r="G886" i="1"/>
  <c r="F886" i="1"/>
  <c r="E886" i="1"/>
  <c r="J885" i="1"/>
  <c r="I885" i="1"/>
  <c r="H885" i="1"/>
  <c r="G885" i="1"/>
  <c r="F885" i="1"/>
  <c r="E885" i="1"/>
  <c r="J884" i="1"/>
  <c r="I884" i="1"/>
  <c r="H884" i="1"/>
  <c r="G884" i="1"/>
  <c r="F884" i="1"/>
  <c r="E884" i="1"/>
  <c r="J883" i="1"/>
  <c r="I883" i="1"/>
  <c r="H883" i="1"/>
  <c r="G883" i="1"/>
  <c r="F883" i="1"/>
  <c r="E883" i="1"/>
  <c r="J882" i="1"/>
  <c r="I882" i="1"/>
  <c r="H882" i="1"/>
  <c r="G882" i="1"/>
  <c r="F882" i="1"/>
  <c r="E882" i="1"/>
  <c r="J881" i="1"/>
  <c r="I881" i="1"/>
  <c r="H881" i="1"/>
  <c r="G881" i="1"/>
  <c r="F881" i="1"/>
  <c r="E881" i="1"/>
  <c r="J880" i="1"/>
  <c r="I880" i="1"/>
  <c r="H880" i="1"/>
  <c r="G880" i="1"/>
  <c r="F880" i="1"/>
  <c r="E880" i="1"/>
  <c r="J879" i="1"/>
  <c r="I879" i="1"/>
  <c r="H879" i="1"/>
  <c r="G879" i="1"/>
  <c r="F879" i="1"/>
  <c r="E879" i="1"/>
  <c r="J878" i="1"/>
  <c r="I878" i="1"/>
  <c r="H878" i="1"/>
  <c r="G878" i="1"/>
  <c r="F878" i="1"/>
  <c r="E878" i="1"/>
  <c r="J877" i="1"/>
  <c r="I877" i="1"/>
  <c r="H877" i="1"/>
  <c r="G877" i="1"/>
  <c r="F877" i="1"/>
  <c r="E877" i="1"/>
  <c r="J876" i="1"/>
  <c r="I876" i="1"/>
  <c r="H876" i="1"/>
  <c r="G876" i="1"/>
  <c r="F876" i="1"/>
  <c r="E876" i="1"/>
  <c r="J875" i="1"/>
  <c r="I875" i="1"/>
  <c r="H875" i="1"/>
  <c r="G875" i="1"/>
  <c r="F875" i="1"/>
  <c r="E875" i="1"/>
  <c r="J874" i="1"/>
  <c r="I874" i="1"/>
  <c r="H874" i="1"/>
  <c r="G874" i="1"/>
  <c r="F874" i="1"/>
  <c r="E874" i="1"/>
  <c r="J873" i="1"/>
  <c r="I873" i="1"/>
  <c r="H873" i="1"/>
  <c r="G873" i="1"/>
  <c r="F873" i="1"/>
  <c r="E873" i="1"/>
  <c r="J872" i="1"/>
  <c r="I872" i="1"/>
  <c r="H872" i="1"/>
  <c r="G872" i="1"/>
  <c r="F872" i="1"/>
  <c r="E872" i="1"/>
  <c r="J871" i="1"/>
  <c r="I871" i="1"/>
  <c r="H871" i="1"/>
  <c r="G871" i="1"/>
  <c r="F871" i="1"/>
  <c r="E871" i="1"/>
  <c r="J870" i="1"/>
  <c r="I870" i="1"/>
  <c r="H870" i="1"/>
  <c r="G870" i="1"/>
  <c r="F870" i="1"/>
  <c r="E870" i="1"/>
  <c r="J869" i="1"/>
  <c r="I869" i="1"/>
  <c r="H869" i="1"/>
  <c r="G869" i="1"/>
  <c r="F869" i="1"/>
  <c r="E869" i="1"/>
  <c r="J868" i="1"/>
  <c r="I868" i="1"/>
  <c r="H868" i="1"/>
  <c r="G868" i="1"/>
  <c r="F868" i="1"/>
  <c r="E868" i="1"/>
  <c r="J867" i="1"/>
  <c r="I867" i="1"/>
  <c r="H867" i="1"/>
  <c r="G867" i="1"/>
  <c r="F867" i="1"/>
  <c r="E867" i="1"/>
  <c r="J866" i="1"/>
  <c r="I866" i="1"/>
  <c r="H866" i="1"/>
  <c r="G866" i="1"/>
  <c r="F866" i="1"/>
  <c r="E866" i="1"/>
  <c r="J865" i="1"/>
  <c r="I865" i="1"/>
  <c r="H865" i="1"/>
  <c r="G865" i="1"/>
  <c r="F865" i="1"/>
  <c r="E865" i="1"/>
  <c r="J864" i="1"/>
  <c r="I864" i="1"/>
  <c r="H864" i="1"/>
  <c r="G864" i="1"/>
  <c r="F864" i="1"/>
  <c r="E864" i="1"/>
  <c r="J863" i="1"/>
  <c r="I863" i="1"/>
  <c r="H863" i="1"/>
  <c r="G863" i="1"/>
  <c r="F863" i="1"/>
  <c r="E863" i="1"/>
  <c r="J862" i="1"/>
  <c r="I862" i="1"/>
  <c r="H862" i="1"/>
  <c r="G862" i="1"/>
  <c r="F862" i="1"/>
  <c r="E862" i="1"/>
  <c r="J861" i="1"/>
  <c r="I861" i="1"/>
  <c r="H861" i="1"/>
  <c r="G861" i="1"/>
  <c r="F861" i="1"/>
  <c r="E861" i="1"/>
  <c r="J860" i="1"/>
  <c r="I860" i="1"/>
  <c r="H860" i="1"/>
  <c r="G860" i="1"/>
  <c r="F860" i="1"/>
  <c r="E860" i="1"/>
  <c r="J859" i="1"/>
  <c r="I859" i="1"/>
  <c r="H859" i="1"/>
  <c r="G859" i="1"/>
  <c r="F859" i="1"/>
  <c r="E859" i="1"/>
  <c r="J858" i="1"/>
  <c r="I858" i="1"/>
  <c r="H858" i="1"/>
  <c r="G858" i="1"/>
  <c r="F858" i="1"/>
  <c r="E858" i="1"/>
  <c r="J857" i="1"/>
  <c r="I857" i="1"/>
  <c r="H857" i="1"/>
  <c r="G857" i="1"/>
  <c r="F857" i="1"/>
  <c r="E857" i="1"/>
  <c r="J856" i="1"/>
  <c r="I856" i="1"/>
  <c r="H856" i="1"/>
  <c r="G856" i="1"/>
  <c r="F856" i="1"/>
  <c r="E856" i="1"/>
  <c r="J855" i="1"/>
  <c r="I855" i="1"/>
  <c r="H855" i="1"/>
  <c r="G855" i="1"/>
  <c r="F855" i="1"/>
  <c r="E855" i="1"/>
  <c r="J854" i="1"/>
  <c r="I854" i="1"/>
  <c r="H854" i="1"/>
  <c r="G854" i="1"/>
  <c r="F854" i="1"/>
  <c r="E854" i="1"/>
  <c r="J853" i="1"/>
  <c r="I853" i="1"/>
  <c r="H853" i="1"/>
  <c r="G853" i="1"/>
  <c r="F853" i="1"/>
  <c r="E853" i="1"/>
  <c r="J852" i="1"/>
  <c r="I852" i="1"/>
  <c r="H852" i="1"/>
  <c r="G852" i="1"/>
  <c r="F852" i="1"/>
  <c r="E852" i="1"/>
  <c r="J851" i="1"/>
  <c r="I851" i="1"/>
  <c r="H851" i="1"/>
  <c r="G851" i="1"/>
  <c r="F851" i="1"/>
  <c r="E851" i="1"/>
  <c r="J850" i="1"/>
  <c r="I850" i="1"/>
  <c r="H850" i="1"/>
  <c r="G850" i="1"/>
  <c r="F850" i="1"/>
  <c r="E850" i="1"/>
  <c r="J849" i="1"/>
  <c r="I849" i="1"/>
  <c r="H849" i="1"/>
  <c r="G849" i="1"/>
  <c r="F849" i="1"/>
  <c r="E849" i="1"/>
  <c r="J848" i="1"/>
  <c r="I848" i="1"/>
  <c r="H848" i="1"/>
  <c r="G848" i="1"/>
  <c r="F848" i="1"/>
  <c r="E848" i="1"/>
  <c r="J847" i="1"/>
  <c r="I847" i="1"/>
  <c r="H847" i="1"/>
  <c r="G847" i="1"/>
  <c r="F847" i="1"/>
  <c r="E847" i="1"/>
  <c r="J846" i="1"/>
  <c r="I846" i="1"/>
  <c r="H846" i="1"/>
  <c r="G846" i="1"/>
  <c r="F846" i="1"/>
  <c r="E846" i="1"/>
  <c r="J845" i="1"/>
  <c r="I845" i="1"/>
  <c r="H845" i="1"/>
  <c r="G845" i="1"/>
  <c r="F845" i="1"/>
  <c r="E845" i="1"/>
  <c r="J844" i="1"/>
  <c r="I844" i="1"/>
  <c r="H844" i="1"/>
  <c r="G844" i="1"/>
  <c r="F844" i="1"/>
  <c r="E844" i="1"/>
  <c r="J843" i="1"/>
  <c r="I843" i="1"/>
  <c r="H843" i="1"/>
  <c r="G843" i="1"/>
  <c r="F843" i="1"/>
  <c r="E843" i="1"/>
  <c r="J842" i="1"/>
  <c r="I842" i="1"/>
  <c r="H842" i="1"/>
  <c r="G842" i="1"/>
  <c r="F842" i="1"/>
  <c r="E842" i="1"/>
  <c r="J841" i="1"/>
  <c r="I841" i="1"/>
  <c r="H841" i="1"/>
  <c r="G841" i="1"/>
  <c r="F841" i="1"/>
  <c r="E841" i="1"/>
  <c r="J840" i="1"/>
  <c r="I840" i="1"/>
  <c r="H840" i="1"/>
  <c r="G840" i="1"/>
  <c r="F840" i="1"/>
  <c r="E840" i="1"/>
  <c r="J839" i="1"/>
  <c r="I839" i="1"/>
  <c r="H839" i="1"/>
  <c r="G839" i="1"/>
  <c r="F839" i="1"/>
  <c r="E839" i="1"/>
  <c r="J838" i="1"/>
  <c r="I838" i="1"/>
  <c r="H838" i="1"/>
  <c r="G838" i="1"/>
  <c r="F838" i="1"/>
  <c r="E838" i="1"/>
  <c r="J837" i="1"/>
  <c r="I837" i="1"/>
  <c r="H837" i="1"/>
  <c r="G837" i="1"/>
  <c r="F837" i="1"/>
  <c r="E837" i="1"/>
  <c r="J836" i="1"/>
  <c r="I836" i="1"/>
  <c r="H836" i="1"/>
  <c r="G836" i="1"/>
  <c r="F836" i="1"/>
  <c r="E836" i="1"/>
  <c r="J835" i="1"/>
  <c r="I835" i="1"/>
  <c r="H835" i="1"/>
  <c r="G835" i="1"/>
  <c r="F835" i="1"/>
  <c r="E835" i="1"/>
  <c r="J834" i="1"/>
  <c r="I834" i="1"/>
  <c r="H834" i="1"/>
  <c r="G834" i="1"/>
  <c r="F834" i="1"/>
  <c r="E834" i="1"/>
  <c r="J833" i="1"/>
  <c r="I833" i="1"/>
  <c r="H833" i="1"/>
  <c r="G833" i="1"/>
  <c r="F833" i="1"/>
  <c r="E833" i="1"/>
  <c r="J832" i="1"/>
  <c r="I832" i="1"/>
  <c r="H832" i="1"/>
  <c r="G832" i="1"/>
  <c r="F832" i="1"/>
  <c r="E832" i="1"/>
  <c r="J831" i="1"/>
  <c r="I831" i="1"/>
  <c r="H831" i="1"/>
  <c r="G831" i="1"/>
  <c r="F831" i="1"/>
  <c r="E831" i="1"/>
  <c r="J830" i="1"/>
  <c r="I830" i="1"/>
  <c r="H830" i="1"/>
  <c r="G830" i="1"/>
  <c r="F830" i="1"/>
  <c r="E830" i="1"/>
  <c r="J829" i="1"/>
  <c r="I829" i="1"/>
  <c r="H829" i="1"/>
  <c r="G829" i="1"/>
  <c r="F829" i="1"/>
  <c r="E829" i="1"/>
  <c r="J828" i="1"/>
  <c r="I828" i="1"/>
  <c r="H828" i="1"/>
  <c r="G828" i="1"/>
  <c r="F828" i="1"/>
  <c r="E828" i="1"/>
  <c r="J827" i="1"/>
  <c r="I827" i="1"/>
  <c r="H827" i="1"/>
  <c r="G827" i="1"/>
  <c r="F827" i="1"/>
  <c r="E827" i="1"/>
  <c r="J826" i="1"/>
  <c r="I826" i="1"/>
  <c r="H826" i="1"/>
  <c r="G826" i="1"/>
  <c r="F826" i="1"/>
  <c r="E826" i="1"/>
  <c r="J825" i="1"/>
  <c r="I825" i="1"/>
  <c r="H825" i="1"/>
  <c r="G825" i="1"/>
  <c r="F825" i="1"/>
  <c r="E825" i="1"/>
  <c r="J824" i="1"/>
  <c r="I824" i="1"/>
  <c r="H824" i="1"/>
  <c r="G824" i="1"/>
  <c r="F824" i="1"/>
  <c r="E824" i="1"/>
  <c r="J823" i="1"/>
  <c r="I823" i="1"/>
  <c r="H823" i="1"/>
  <c r="G823" i="1"/>
  <c r="F823" i="1"/>
  <c r="E823" i="1"/>
  <c r="J822" i="1"/>
  <c r="I822" i="1"/>
  <c r="H822" i="1"/>
  <c r="G822" i="1"/>
  <c r="F822" i="1"/>
  <c r="E822" i="1"/>
  <c r="J821" i="1"/>
  <c r="I821" i="1"/>
  <c r="H821" i="1"/>
  <c r="G821" i="1"/>
  <c r="F821" i="1"/>
  <c r="E821" i="1"/>
  <c r="J820" i="1"/>
  <c r="I820" i="1"/>
  <c r="H820" i="1"/>
  <c r="G820" i="1"/>
  <c r="F820" i="1"/>
  <c r="E820" i="1"/>
  <c r="J819" i="1"/>
  <c r="I819" i="1"/>
  <c r="H819" i="1"/>
  <c r="G819" i="1"/>
  <c r="F819" i="1"/>
  <c r="E819" i="1"/>
  <c r="J818" i="1"/>
  <c r="I818" i="1"/>
  <c r="H818" i="1"/>
  <c r="G818" i="1"/>
  <c r="F818" i="1"/>
  <c r="E818" i="1"/>
  <c r="J817" i="1"/>
  <c r="I817" i="1"/>
  <c r="H817" i="1"/>
  <c r="G817" i="1"/>
  <c r="F817" i="1"/>
  <c r="E817" i="1"/>
  <c r="J816" i="1"/>
  <c r="I816" i="1"/>
  <c r="H816" i="1"/>
  <c r="G816" i="1"/>
  <c r="F816" i="1"/>
  <c r="E816" i="1"/>
  <c r="J815" i="1"/>
  <c r="I815" i="1"/>
  <c r="H815" i="1"/>
  <c r="G815" i="1"/>
  <c r="F815" i="1"/>
  <c r="E815" i="1"/>
  <c r="J814" i="1"/>
  <c r="I814" i="1"/>
  <c r="H814" i="1"/>
  <c r="G814" i="1"/>
  <c r="F814" i="1"/>
  <c r="E814" i="1"/>
  <c r="J813" i="1"/>
  <c r="I813" i="1"/>
  <c r="H813" i="1"/>
  <c r="G813" i="1"/>
  <c r="F813" i="1"/>
  <c r="E813" i="1"/>
  <c r="J812" i="1"/>
  <c r="I812" i="1"/>
  <c r="H812" i="1"/>
  <c r="G812" i="1"/>
  <c r="F812" i="1"/>
  <c r="E812" i="1"/>
  <c r="J811" i="1"/>
  <c r="I811" i="1"/>
  <c r="H811" i="1"/>
  <c r="G811" i="1"/>
  <c r="F811" i="1"/>
  <c r="E811" i="1"/>
  <c r="J810" i="1"/>
  <c r="I810" i="1"/>
  <c r="H810" i="1"/>
  <c r="G810" i="1"/>
  <c r="F810" i="1"/>
  <c r="E810" i="1"/>
  <c r="J809" i="1"/>
  <c r="I809" i="1"/>
  <c r="H809" i="1"/>
  <c r="G809" i="1"/>
  <c r="F809" i="1"/>
  <c r="E809" i="1"/>
  <c r="J808" i="1"/>
  <c r="I808" i="1"/>
  <c r="H808" i="1"/>
  <c r="G808" i="1"/>
  <c r="F808" i="1"/>
  <c r="E808" i="1"/>
  <c r="J807" i="1"/>
  <c r="I807" i="1"/>
  <c r="H807" i="1"/>
  <c r="G807" i="1"/>
  <c r="F807" i="1"/>
  <c r="E807" i="1"/>
  <c r="J806" i="1"/>
  <c r="I806" i="1"/>
  <c r="H806" i="1"/>
  <c r="G806" i="1"/>
  <c r="F806" i="1"/>
  <c r="E806" i="1"/>
  <c r="J805" i="1"/>
  <c r="I805" i="1"/>
  <c r="H805" i="1"/>
  <c r="G805" i="1"/>
  <c r="F805" i="1"/>
  <c r="E805" i="1"/>
  <c r="J804" i="1"/>
  <c r="I804" i="1"/>
  <c r="H804" i="1"/>
  <c r="G804" i="1"/>
  <c r="F804" i="1"/>
  <c r="E804" i="1"/>
  <c r="J803" i="1"/>
  <c r="I803" i="1"/>
  <c r="H803" i="1"/>
  <c r="G803" i="1"/>
  <c r="F803" i="1"/>
  <c r="E803" i="1"/>
  <c r="J802" i="1"/>
  <c r="I802" i="1"/>
  <c r="H802" i="1"/>
  <c r="G802" i="1"/>
  <c r="F802" i="1"/>
  <c r="E802" i="1"/>
  <c r="J801" i="1"/>
  <c r="I801" i="1"/>
  <c r="H801" i="1"/>
  <c r="G801" i="1"/>
  <c r="F801" i="1"/>
  <c r="E801" i="1"/>
  <c r="J800" i="1"/>
  <c r="I800" i="1"/>
  <c r="H800" i="1"/>
  <c r="G800" i="1"/>
  <c r="F800" i="1"/>
  <c r="E800" i="1"/>
  <c r="J799" i="1"/>
  <c r="I799" i="1"/>
  <c r="H799" i="1"/>
  <c r="G799" i="1"/>
  <c r="F799" i="1"/>
  <c r="E799" i="1"/>
  <c r="J798" i="1"/>
  <c r="I798" i="1"/>
  <c r="H798" i="1"/>
  <c r="G798" i="1"/>
  <c r="F798" i="1"/>
  <c r="E798" i="1"/>
  <c r="J797" i="1"/>
  <c r="I797" i="1"/>
  <c r="H797" i="1"/>
  <c r="G797" i="1"/>
  <c r="F797" i="1"/>
  <c r="E797" i="1"/>
  <c r="J796" i="1"/>
  <c r="I796" i="1"/>
  <c r="H796" i="1"/>
  <c r="G796" i="1"/>
  <c r="F796" i="1"/>
  <c r="E796" i="1"/>
  <c r="J795" i="1"/>
  <c r="I795" i="1"/>
  <c r="H795" i="1"/>
  <c r="G795" i="1"/>
  <c r="F795" i="1"/>
  <c r="E795" i="1"/>
  <c r="J794" i="1"/>
  <c r="I794" i="1"/>
  <c r="H794" i="1"/>
  <c r="G794" i="1"/>
  <c r="F794" i="1"/>
  <c r="E794" i="1"/>
  <c r="J793" i="1"/>
  <c r="I793" i="1"/>
  <c r="H793" i="1"/>
  <c r="G793" i="1"/>
  <c r="F793" i="1"/>
  <c r="E793" i="1"/>
  <c r="J792" i="1"/>
  <c r="I792" i="1"/>
  <c r="H792" i="1"/>
  <c r="G792" i="1"/>
  <c r="F792" i="1"/>
  <c r="E792" i="1"/>
  <c r="J791" i="1"/>
  <c r="I791" i="1"/>
  <c r="H791" i="1"/>
  <c r="G791" i="1"/>
  <c r="F791" i="1"/>
  <c r="E791" i="1"/>
  <c r="J790" i="1"/>
  <c r="I790" i="1"/>
  <c r="H790" i="1"/>
  <c r="G790" i="1"/>
  <c r="F790" i="1"/>
  <c r="E790" i="1"/>
  <c r="J789" i="1"/>
  <c r="I789" i="1"/>
  <c r="H789" i="1"/>
  <c r="G789" i="1"/>
  <c r="F789" i="1"/>
  <c r="E789" i="1"/>
  <c r="J788" i="1"/>
  <c r="I788" i="1"/>
  <c r="H788" i="1"/>
  <c r="G788" i="1"/>
  <c r="F788" i="1"/>
  <c r="E788" i="1"/>
  <c r="J787" i="1"/>
  <c r="I787" i="1"/>
  <c r="H787" i="1"/>
  <c r="G787" i="1"/>
  <c r="F787" i="1"/>
  <c r="E787" i="1"/>
  <c r="J786" i="1"/>
  <c r="I786" i="1"/>
  <c r="H786" i="1"/>
  <c r="G786" i="1"/>
  <c r="F786" i="1"/>
  <c r="E786" i="1"/>
  <c r="J785" i="1"/>
  <c r="I785" i="1"/>
  <c r="H785" i="1"/>
  <c r="G785" i="1"/>
  <c r="F785" i="1"/>
  <c r="E785" i="1"/>
  <c r="J784" i="1"/>
  <c r="I784" i="1"/>
  <c r="H784" i="1"/>
  <c r="G784" i="1"/>
  <c r="F784" i="1"/>
  <c r="E784" i="1"/>
  <c r="J783" i="1"/>
  <c r="I783" i="1"/>
  <c r="H783" i="1"/>
  <c r="G783" i="1"/>
  <c r="F783" i="1"/>
  <c r="E783" i="1"/>
  <c r="J782" i="1"/>
  <c r="I782" i="1"/>
  <c r="H782" i="1"/>
  <c r="G782" i="1"/>
  <c r="F782" i="1"/>
  <c r="E782" i="1"/>
  <c r="J781" i="1"/>
  <c r="I781" i="1"/>
  <c r="H781" i="1"/>
  <c r="G781" i="1"/>
  <c r="F781" i="1"/>
  <c r="E781" i="1"/>
  <c r="J780" i="1"/>
  <c r="I780" i="1"/>
  <c r="H780" i="1"/>
  <c r="G780" i="1"/>
  <c r="F780" i="1"/>
  <c r="E780" i="1"/>
  <c r="J779" i="1"/>
  <c r="I779" i="1"/>
  <c r="H779" i="1"/>
  <c r="G779" i="1"/>
  <c r="F779" i="1"/>
  <c r="E779" i="1"/>
  <c r="J778" i="1"/>
  <c r="I778" i="1"/>
  <c r="H778" i="1"/>
  <c r="G778" i="1"/>
  <c r="F778" i="1"/>
  <c r="E778" i="1"/>
  <c r="J777" i="1"/>
  <c r="I777" i="1"/>
  <c r="H777" i="1"/>
  <c r="G777" i="1"/>
  <c r="F777" i="1"/>
  <c r="E777" i="1"/>
  <c r="J776" i="1"/>
  <c r="I776" i="1"/>
  <c r="H776" i="1"/>
  <c r="G776" i="1"/>
  <c r="F776" i="1"/>
  <c r="E776" i="1"/>
  <c r="J775" i="1"/>
  <c r="I775" i="1"/>
  <c r="H775" i="1"/>
  <c r="G775" i="1"/>
  <c r="F775" i="1"/>
  <c r="E775" i="1"/>
  <c r="J774" i="1"/>
  <c r="I774" i="1"/>
  <c r="H774" i="1"/>
  <c r="G774" i="1"/>
  <c r="F774" i="1"/>
  <c r="E774" i="1"/>
  <c r="J773" i="1"/>
  <c r="I773" i="1"/>
  <c r="H773" i="1"/>
  <c r="G773" i="1"/>
  <c r="F773" i="1"/>
  <c r="E773" i="1"/>
  <c r="J772" i="1"/>
  <c r="I772" i="1"/>
  <c r="H772" i="1"/>
  <c r="G772" i="1"/>
  <c r="F772" i="1"/>
  <c r="E772" i="1"/>
  <c r="J771" i="1"/>
  <c r="I771" i="1"/>
  <c r="H771" i="1"/>
  <c r="G771" i="1"/>
  <c r="F771" i="1"/>
  <c r="E771" i="1"/>
  <c r="J770" i="1"/>
  <c r="I770" i="1"/>
  <c r="H770" i="1"/>
  <c r="G770" i="1"/>
  <c r="F770" i="1"/>
  <c r="E770" i="1"/>
  <c r="J769" i="1"/>
  <c r="I769" i="1"/>
  <c r="H769" i="1"/>
  <c r="G769" i="1"/>
  <c r="F769" i="1"/>
  <c r="E769" i="1"/>
  <c r="J768" i="1"/>
  <c r="I768" i="1"/>
  <c r="H768" i="1"/>
  <c r="G768" i="1"/>
  <c r="F768" i="1"/>
  <c r="E768" i="1"/>
  <c r="J767" i="1"/>
  <c r="I767" i="1"/>
  <c r="H767" i="1"/>
  <c r="G767" i="1"/>
  <c r="F767" i="1"/>
  <c r="E767" i="1"/>
  <c r="J766" i="1"/>
  <c r="I766" i="1"/>
  <c r="H766" i="1"/>
  <c r="G766" i="1"/>
  <c r="F766" i="1"/>
  <c r="E766" i="1"/>
  <c r="J765" i="1"/>
  <c r="I765" i="1"/>
  <c r="H765" i="1"/>
  <c r="G765" i="1"/>
  <c r="F765" i="1"/>
  <c r="E765" i="1"/>
  <c r="J764" i="1"/>
  <c r="I764" i="1"/>
  <c r="H764" i="1"/>
  <c r="G764" i="1"/>
  <c r="F764" i="1"/>
  <c r="E764" i="1"/>
  <c r="J763" i="1"/>
  <c r="I763" i="1"/>
  <c r="H763" i="1"/>
  <c r="G763" i="1"/>
  <c r="F763" i="1"/>
  <c r="E763" i="1"/>
  <c r="J762" i="1"/>
  <c r="I762" i="1"/>
  <c r="H762" i="1"/>
  <c r="G762" i="1"/>
  <c r="F762" i="1"/>
  <c r="E762" i="1"/>
  <c r="J761" i="1"/>
  <c r="I761" i="1"/>
  <c r="H761" i="1"/>
  <c r="G761" i="1"/>
  <c r="F761" i="1"/>
  <c r="E761" i="1"/>
  <c r="J760" i="1"/>
  <c r="I760" i="1"/>
  <c r="H760" i="1"/>
  <c r="G760" i="1"/>
  <c r="F760" i="1"/>
  <c r="E760" i="1"/>
  <c r="J759" i="1"/>
  <c r="I759" i="1"/>
  <c r="H759" i="1"/>
  <c r="G759" i="1"/>
  <c r="F759" i="1"/>
  <c r="E759" i="1"/>
  <c r="J758" i="1"/>
  <c r="I758" i="1"/>
  <c r="H758" i="1"/>
  <c r="G758" i="1"/>
  <c r="F758" i="1"/>
  <c r="E758" i="1"/>
  <c r="J757" i="1"/>
  <c r="I757" i="1"/>
  <c r="H757" i="1"/>
  <c r="G757" i="1"/>
  <c r="F757" i="1"/>
  <c r="E757" i="1"/>
  <c r="J756" i="1"/>
  <c r="I756" i="1"/>
  <c r="H756" i="1"/>
  <c r="G756" i="1"/>
  <c r="F756" i="1"/>
  <c r="E756" i="1"/>
  <c r="J755" i="1"/>
  <c r="I755" i="1"/>
  <c r="H755" i="1"/>
  <c r="G755" i="1"/>
  <c r="F755" i="1"/>
  <c r="E755" i="1"/>
  <c r="J754" i="1"/>
  <c r="I754" i="1"/>
  <c r="H754" i="1"/>
  <c r="G754" i="1"/>
  <c r="F754" i="1"/>
  <c r="E754" i="1"/>
  <c r="J753" i="1"/>
  <c r="I753" i="1"/>
  <c r="H753" i="1"/>
  <c r="G753" i="1"/>
  <c r="F753" i="1"/>
  <c r="E753" i="1"/>
  <c r="J752" i="1"/>
  <c r="I752" i="1"/>
  <c r="H752" i="1"/>
  <c r="G752" i="1"/>
  <c r="F752" i="1"/>
  <c r="E752" i="1"/>
  <c r="J751" i="1"/>
  <c r="I751" i="1"/>
  <c r="H751" i="1"/>
  <c r="G751" i="1"/>
  <c r="F751" i="1"/>
  <c r="E751" i="1"/>
  <c r="J750" i="1"/>
  <c r="I750" i="1"/>
  <c r="H750" i="1"/>
  <c r="G750" i="1"/>
  <c r="F750" i="1"/>
  <c r="E750" i="1"/>
  <c r="J749" i="1"/>
  <c r="I749" i="1"/>
  <c r="H749" i="1"/>
  <c r="G749" i="1"/>
  <c r="F749" i="1"/>
  <c r="E749" i="1"/>
  <c r="J748" i="1"/>
  <c r="I748" i="1"/>
  <c r="H748" i="1"/>
  <c r="G748" i="1"/>
  <c r="F748" i="1"/>
  <c r="E748" i="1"/>
  <c r="F747" i="1"/>
  <c r="G747" i="1" s="1"/>
  <c r="E747" i="1"/>
  <c r="F746" i="1"/>
  <c r="G746" i="1" s="1"/>
  <c r="H746" i="1" s="1"/>
  <c r="E746" i="1"/>
  <c r="F745" i="1"/>
  <c r="G745" i="1" s="1"/>
  <c r="E745" i="1"/>
  <c r="F744" i="1"/>
  <c r="G744" i="1" s="1"/>
  <c r="E744" i="1"/>
  <c r="F743" i="1"/>
  <c r="G743" i="1" s="1"/>
  <c r="H743" i="1" s="1"/>
  <c r="E743" i="1"/>
  <c r="F742" i="1"/>
  <c r="G742" i="1" s="1"/>
  <c r="I742" i="1" s="1"/>
  <c r="E742" i="1"/>
  <c r="F741" i="1"/>
  <c r="G741" i="1" s="1"/>
  <c r="E741" i="1"/>
  <c r="J740" i="1"/>
  <c r="I740" i="1"/>
  <c r="F740" i="1"/>
  <c r="G740" i="1" s="1"/>
  <c r="H740" i="1" s="1"/>
  <c r="E740" i="1"/>
  <c r="F739" i="1"/>
  <c r="G739" i="1" s="1"/>
  <c r="J739" i="1" s="1"/>
  <c r="E739" i="1"/>
  <c r="F738" i="1"/>
  <c r="G738" i="1" s="1"/>
  <c r="E738" i="1"/>
  <c r="F737" i="1"/>
  <c r="G737" i="1" s="1"/>
  <c r="E737" i="1"/>
  <c r="F736" i="1"/>
  <c r="G736" i="1" s="1"/>
  <c r="E736" i="1"/>
  <c r="F735" i="1"/>
  <c r="G735" i="1" s="1"/>
  <c r="H735" i="1" s="1"/>
  <c r="E735" i="1"/>
  <c r="F734" i="1"/>
  <c r="G734" i="1" s="1"/>
  <c r="E734" i="1"/>
  <c r="F733" i="1"/>
  <c r="G733" i="1" s="1"/>
  <c r="E733" i="1"/>
  <c r="F732" i="1"/>
  <c r="G732" i="1" s="1"/>
  <c r="I732" i="1" s="1"/>
  <c r="E732" i="1"/>
  <c r="F731" i="1"/>
  <c r="G731" i="1" s="1"/>
  <c r="E731" i="1"/>
  <c r="F730" i="1"/>
  <c r="G730" i="1" s="1"/>
  <c r="E730" i="1"/>
  <c r="I729" i="1"/>
  <c r="F729" i="1"/>
  <c r="G729" i="1" s="1"/>
  <c r="J729" i="1" s="1"/>
  <c r="E729" i="1"/>
  <c r="G728" i="1"/>
  <c r="F728" i="1"/>
  <c r="E728" i="1"/>
  <c r="F727" i="1"/>
  <c r="G727" i="1" s="1"/>
  <c r="E727" i="1"/>
  <c r="F726" i="1"/>
  <c r="G726" i="1" s="1"/>
  <c r="J726" i="1" s="1"/>
  <c r="E726" i="1"/>
  <c r="F725" i="1"/>
  <c r="G725" i="1" s="1"/>
  <c r="E725" i="1"/>
  <c r="I724" i="1"/>
  <c r="H724" i="1"/>
  <c r="G724" i="1"/>
  <c r="J724" i="1" s="1"/>
  <c r="F724" i="1"/>
  <c r="E724" i="1"/>
  <c r="F723" i="1"/>
  <c r="G723" i="1" s="1"/>
  <c r="H723" i="1" s="1"/>
  <c r="E723" i="1"/>
  <c r="F722" i="1"/>
  <c r="G722" i="1" s="1"/>
  <c r="E722" i="1"/>
  <c r="F721" i="1"/>
  <c r="G721" i="1" s="1"/>
  <c r="I721" i="1" s="1"/>
  <c r="E721" i="1"/>
  <c r="F720" i="1"/>
  <c r="G720" i="1" s="1"/>
  <c r="E720" i="1"/>
  <c r="F719" i="1"/>
  <c r="G719" i="1" s="1"/>
  <c r="E719" i="1"/>
  <c r="F718" i="1"/>
  <c r="G718" i="1" s="1"/>
  <c r="E718" i="1"/>
  <c r="F717" i="1"/>
  <c r="G717" i="1" s="1"/>
  <c r="E717" i="1"/>
  <c r="F716" i="1"/>
  <c r="G716" i="1" s="1"/>
  <c r="H716" i="1" s="1"/>
  <c r="E716" i="1"/>
  <c r="F715" i="1"/>
  <c r="G715" i="1" s="1"/>
  <c r="J715" i="1" s="1"/>
  <c r="E715" i="1"/>
  <c r="F714" i="1"/>
  <c r="G714" i="1" s="1"/>
  <c r="E714" i="1"/>
  <c r="F713" i="1"/>
  <c r="G713" i="1" s="1"/>
  <c r="E713" i="1"/>
  <c r="F712" i="1"/>
  <c r="G712" i="1" s="1"/>
  <c r="E712" i="1"/>
  <c r="F711" i="1"/>
  <c r="G711" i="1" s="1"/>
  <c r="E711" i="1"/>
  <c r="F710" i="1"/>
  <c r="G710" i="1" s="1"/>
  <c r="E710" i="1"/>
  <c r="F709" i="1"/>
  <c r="G709" i="1" s="1"/>
  <c r="E709" i="1"/>
  <c r="F708" i="1"/>
  <c r="G708" i="1" s="1"/>
  <c r="E708" i="1"/>
  <c r="F707" i="1"/>
  <c r="G707" i="1" s="1"/>
  <c r="I707" i="1" s="1"/>
  <c r="E707" i="1"/>
  <c r="F706" i="1"/>
  <c r="G706" i="1" s="1"/>
  <c r="H706" i="1" s="1"/>
  <c r="E706" i="1"/>
  <c r="F705" i="1"/>
  <c r="G705" i="1" s="1"/>
  <c r="E705" i="1"/>
  <c r="F704" i="1"/>
  <c r="G704" i="1" s="1"/>
  <c r="H704" i="1" s="1"/>
  <c r="E704" i="1"/>
  <c r="G703" i="1"/>
  <c r="J703" i="1" s="1"/>
  <c r="F703" i="1"/>
  <c r="E703" i="1"/>
  <c r="J702" i="1"/>
  <c r="I702" i="1"/>
  <c r="F702" i="1"/>
  <c r="G702" i="1" s="1"/>
  <c r="H702" i="1" s="1"/>
  <c r="E702" i="1"/>
  <c r="F701" i="1"/>
  <c r="G701" i="1" s="1"/>
  <c r="E701" i="1"/>
  <c r="F700" i="1"/>
  <c r="G700" i="1" s="1"/>
  <c r="E700" i="1"/>
  <c r="F699" i="1"/>
  <c r="G699" i="1" s="1"/>
  <c r="E699" i="1"/>
  <c r="F698" i="1"/>
  <c r="G698" i="1" s="1"/>
  <c r="E698" i="1"/>
  <c r="F697" i="1"/>
  <c r="G697" i="1" s="1"/>
  <c r="E697" i="1"/>
  <c r="G696" i="1"/>
  <c r="F696" i="1"/>
  <c r="E696" i="1"/>
  <c r="F695" i="1"/>
  <c r="G695" i="1" s="1"/>
  <c r="E695" i="1"/>
  <c r="F694" i="1"/>
  <c r="G694" i="1" s="1"/>
  <c r="E694" i="1"/>
  <c r="F693" i="1"/>
  <c r="G693" i="1" s="1"/>
  <c r="E693" i="1"/>
  <c r="F692" i="1"/>
  <c r="G692" i="1" s="1"/>
  <c r="J692" i="1" s="1"/>
  <c r="E692" i="1"/>
  <c r="F691" i="1"/>
  <c r="G691" i="1" s="1"/>
  <c r="E691" i="1"/>
  <c r="G690" i="1"/>
  <c r="J690" i="1" s="1"/>
  <c r="F690" i="1"/>
  <c r="E690" i="1"/>
  <c r="F689" i="1"/>
  <c r="G689" i="1" s="1"/>
  <c r="E689" i="1"/>
  <c r="F688" i="1"/>
  <c r="G688" i="1" s="1"/>
  <c r="H688" i="1" s="1"/>
  <c r="E688" i="1"/>
  <c r="G687" i="1"/>
  <c r="H687" i="1" s="1"/>
  <c r="F687" i="1"/>
  <c r="E687" i="1"/>
  <c r="F686" i="1"/>
  <c r="G686" i="1" s="1"/>
  <c r="H686" i="1" s="1"/>
  <c r="E686" i="1"/>
  <c r="F685" i="1"/>
  <c r="G685" i="1" s="1"/>
  <c r="E685" i="1"/>
  <c r="G684" i="1"/>
  <c r="F684" i="1"/>
  <c r="E684" i="1"/>
  <c r="F683" i="1"/>
  <c r="G683" i="1" s="1"/>
  <c r="E683" i="1"/>
  <c r="F682" i="1"/>
  <c r="G682" i="1" s="1"/>
  <c r="I682" i="1" s="1"/>
  <c r="E682" i="1"/>
  <c r="F681" i="1"/>
  <c r="G681" i="1" s="1"/>
  <c r="H681" i="1" s="1"/>
  <c r="E681" i="1"/>
  <c r="F680" i="1"/>
  <c r="G680" i="1" s="1"/>
  <c r="E680" i="1"/>
  <c r="F679" i="1"/>
  <c r="G679" i="1" s="1"/>
  <c r="J679" i="1" s="1"/>
  <c r="E679" i="1"/>
  <c r="F678" i="1"/>
  <c r="G678" i="1" s="1"/>
  <c r="H678" i="1" s="1"/>
  <c r="E678" i="1"/>
  <c r="F677" i="1"/>
  <c r="G677" i="1" s="1"/>
  <c r="I677" i="1" s="1"/>
  <c r="E677" i="1"/>
  <c r="F676" i="1"/>
  <c r="G676" i="1" s="1"/>
  <c r="E676" i="1"/>
  <c r="F675" i="1"/>
  <c r="G675" i="1" s="1"/>
  <c r="E675" i="1"/>
  <c r="F674" i="1"/>
  <c r="G674" i="1" s="1"/>
  <c r="H674" i="1" s="1"/>
  <c r="E674" i="1"/>
  <c r="F673" i="1"/>
  <c r="G673" i="1" s="1"/>
  <c r="I673" i="1" s="1"/>
  <c r="E673" i="1"/>
  <c r="F672" i="1"/>
  <c r="G672" i="1" s="1"/>
  <c r="E672" i="1"/>
  <c r="F671" i="1"/>
  <c r="G671" i="1" s="1"/>
  <c r="H671" i="1" s="1"/>
  <c r="E671" i="1"/>
  <c r="F670" i="1"/>
  <c r="G670" i="1" s="1"/>
  <c r="E670" i="1"/>
  <c r="F669" i="1"/>
  <c r="G669" i="1" s="1"/>
  <c r="E669" i="1"/>
  <c r="F668" i="1"/>
  <c r="G668" i="1" s="1"/>
  <c r="J668" i="1" s="1"/>
  <c r="E668" i="1"/>
  <c r="F667" i="1"/>
  <c r="G667" i="1" s="1"/>
  <c r="J667" i="1" s="1"/>
  <c r="E667" i="1"/>
  <c r="F666" i="1"/>
  <c r="G666" i="1" s="1"/>
  <c r="J666" i="1" s="1"/>
  <c r="E666" i="1"/>
  <c r="F665" i="1"/>
  <c r="G665" i="1" s="1"/>
  <c r="E665" i="1"/>
  <c r="F664" i="1"/>
  <c r="G664" i="1" s="1"/>
  <c r="E664" i="1"/>
  <c r="F663" i="1"/>
  <c r="G663" i="1" s="1"/>
  <c r="H663" i="1" s="1"/>
  <c r="E663" i="1"/>
  <c r="F662" i="1"/>
  <c r="G662" i="1" s="1"/>
  <c r="E662" i="1"/>
  <c r="G661" i="1"/>
  <c r="F661" i="1"/>
  <c r="E661" i="1"/>
  <c r="F660" i="1"/>
  <c r="G660" i="1" s="1"/>
  <c r="I660" i="1" s="1"/>
  <c r="E660" i="1"/>
  <c r="F659" i="1"/>
  <c r="G659" i="1" s="1"/>
  <c r="E659" i="1"/>
  <c r="F658" i="1"/>
  <c r="G658" i="1" s="1"/>
  <c r="E658" i="1"/>
  <c r="F657" i="1"/>
  <c r="G657" i="1" s="1"/>
  <c r="J657" i="1" s="1"/>
  <c r="E657" i="1"/>
  <c r="F656" i="1"/>
  <c r="G656" i="1" s="1"/>
  <c r="E656" i="1"/>
  <c r="F655" i="1"/>
  <c r="G655" i="1" s="1"/>
  <c r="H655" i="1" s="1"/>
  <c r="E655" i="1"/>
  <c r="F654" i="1"/>
  <c r="G654" i="1" s="1"/>
  <c r="J654" i="1" s="1"/>
  <c r="E654" i="1"/>
  <c r="F653" i="1"/>
  <c r="G653" i="1" s="1"/>
  <c r="E653" i="1"/>
  <c r="F652" i="1"/>
  <c r="G652" i="1" s="1"/>
  <c r="E652" i="1"/>
  <c r="F651" i="1"/>
  <c r="G651" i="1" s="1"/>
  <c r="H651" i="1" s="1"/>
  <c r="E651" i="1"/>
  <c r="F650" i="1"/>
  <c r="G650" i="1" s="1"/>
  <c r="E650" i="1"/>
  <c r="F649" i="1"/>
  <c r="G649" i="1" s="1"/>
  <c r="E649" i="1"/>
  <c r="F648" i="1"/>
  <c r="G648" i="1" s="1"/>
  <c r="E648" i="1"/>
  <c r="F647" i="1"/>
  <c r="G647" i="1" s="1"/>
  <c r="E647" i="1"/>
  <c r="F646" i="1"/>
  <c r="G646" i="1" s="1"/>
  <c r="H646" i="1" s="1"/>
  <c r="E646" i="1"/>
  <c r="F645" i="1"/>
  <c r="G645" i="1" s="1"/>
  <c r="E645" i="1"/>
  <c r="F644" i="1"/>
  <c r="G644" i="1" s="1"/>
  <c r="E644" i="1"/>
  <c r="F643" i="1"/>
  <c r="G643" i="1" s="1"/>
  <c r="J643" i="1" s="1"/>
  <c r="E643" i="1"/>
  <c r="F642" i="1"/>
  <c r="G642" i="1" s="1"/>
  <c r="E642" i="1"/>
  <c r="F641" i="1"/>
  <c r="G641" i="1" s="1"/>
  <c r="E641" i="1"/>
  <c r="G640" i="1"/>
  <c r="F640" i="1"/>
  <c r="E640" i="1"/>
  <c r="F639" i="1"/>
  <c r="G639" i="1" s="1"/>
  <c r="E639" i="1"/>
  <c r="G638" i="1"/>
  <c r="I638" i="1" s="1"/>
  <c r="F638" i="1"/>
  <c r="E638" i="1"/>
  <c r="F637" i="1"/>
  <c r="G637" i="1" s="1"/>
  <c r="E637" i="1"/>
  <c r="F636" i="1"/>
  <c r="G636" i="1" s="1"/>
  <c r="E636" i="1"/>
  <c r="I635" i="1"/>
  <c r="F635" i="1"/>
  <c r="G635" i="1" s="1"/>
  <c r="E635" i="1"/>
  <c r="F634" i="1"/>
  <c r="G634" i="1" s="1"/>
  <c r="E634" i="1"/>
  <c r="F633" i="1"/>
  <c r="G633" i="1" s="1"/>
  <c r="E633" i="1"/>
  <c r="F632" i="1"/>
  <c r="G632" i="1" s="1"/>
  <c r="E632" i="1"/>
  <c r="G631" i="1"/>
  <c r="J631" i="1" s="1"/>
  <c r="F631" i="1"/>
  <c r="E631" i="1"/>
  <c r="F630" i="1"/>
  <c r="G630" i="1" s="1"/>
  <c r="E630" i="1"/>
  <c r="F629" i="1"/>
  <c r="G629" i="1" s="1"/>
  <c r="E629" i="1"/>
  <c r="F628" i="1"/>
  <c r="G628" i="1" s="1"/>
  <c r="E628" i="1"/>
  <c r="F627" i="1"/>
  <c r="G627" i="1" s="1"/>
  <c r="H627" i="1" s="1"/>
  <c r="E627" i="1"/>
  <c r="F626" i="1"/>
  <c r="G626" i="1" s="1"/>
  <c r="H626" i="1" s="1"/>
  <c r="E626" i="1"/>
  <c r="F625" i="1"/>
  <c r="G625" i="1" s="1"/>
  <c r="E625" i="1"/>
  <c r="G624" i="1"/>
  <c r="F624" i="1"/>
  <c r="E624" i="1"/>
  <c r="F623" i="1"/>
  <c r="G623" i="1" s="1"/>
  <c r="E623" i="1"/>
  <c r="F622" i="1"/>
  <c r="G622" i="1" s="1"/>
  <c r="E622" i="1"/>
  <c r="G621" i="1"/>
  <c r="I621" i="1" s="1"/>
  <c r="F621" i="1"/>
  <c r="E621" i="1"/>
  <c r="I620" i="1"/>
  <c r="H620" i="1"/>
  <c r="F620" i="1"/>
  <c r="G620" i="1" s="1"/>
  <c r="J620" i="1" s="1"/>
  <c r="E620" i="1"/>
  <c r="F619" i="1"/>
  <c r="G619" i="1" s="1"/>
  <c r="E619" i="1"/>
  <c r="F618" i="1"/>
  <c r="G618" i="1" s="1"/>
  <c r="E618" i="1"/>
  <c r="G617" i="1"/>
  <c r="J617" i="1" s="1"/>
  <c r="F617" i="1"/>
  <c r="E617" i="1"/>
  <c r="H616" i="1"/>
  <c r="G616" i="1"/>
  <c r="J616" i="1" s="1"/>
  <c r="F616" i="1"/>
  <c r="E616" i="1"/>
  <c r="F615" i="1"/>
  <c r="G615" i="1" s="1"/>
  <c r="E615" i="1"/>
  <c r="F614" i="1"/>
  <c r="G614" i="1" s="1"/>
  <c r="E614" i="1"/>
  <c r="F613" i="1"/>
  <c r="G613" i="1" s="1"/>
  <c r="E613" i="1"/>
  <c r="F612" i="1"/>
  <c r="G612" i="1" s="1"/>
  <c r="E612" i="1"/>
  <c r="F611" i="1"/>
  <c r="G611" i="1" s="1"/>
  <c r="E611" i="1"/>
  <c r="F610" i="1"/>
  <c r="G610" i="1" s="1"/>
  <c r="H610" i="1" s="1"/>
  <c r="E610" i="1"/>
  <c r="F609" i="1"/>
  <c r="G609" i="1" s="1"/>
  <c r="E609" i="1"/>
  <c r="F608" i="1"/>
  <c r="G608" i="1" s="1"/>
  <c r="E608" i="1"/>
  <c r="G607" i="1"/>
  <c r="J607" i="1" s="1"/>
  <c r="F607" i="1"/>
  <c r="E607" i="1"/>
  <c r="F606" i="1"/>
  <c r="G606" i="1" s="1"/>
  <c r="H606" i="1" s="1"/>
  <c r="E606" i="1"/>
  <c r="F605" i="1"/>
  <c r="G605" i="1" s="1"/>
  <c r="H605" i="1" s="1"/>
  <c r="E605" i="1"/>
  <c r="F604" i="1"/>
  <c r="G604" i="1" s="1"/>
  <c r="E604" i="1"/>
  <c r="F603" i="1"/>
  <c r="G603" i="1" s="1"/>
  <c r="E603" i="1"/>
  <c r="F602" i="1"/>
  <c r="G602" i="1" s="1"/>
  <c r="E602" i="1"/>
  <c r="F601" i="1"/>
  <c r="G601" i="1" s="1"/>
  <c r="E601" i="1"/>
  <c r="F600" i="1"/>
  <c r="G600" i="1" s="1"/>
  <c r="E600" i="1"/>
  <c r="F599" i="1"/>
  <c r="G599" i="1" s="1"/>
  <c r="H599" i="1" s="1"/>
  <c r="E599" i="1"/>
  <c r="F598" i="1"/>
  <c r="G598" i="1" s="1"/>
  <c r="I598" i="1" s="1"/>
  <c r="E598" i="1"/>
  <c r="F597" i="1"/>
  <c r="G597" i="1" s="1"/>
  <c r="E597" i="1"/>
  <c r="F596" i="1"/>
  <c r="G596" i="1" s="1"/>
  <c r="H596" i="1" s="1"/>
  <c r="E596" i="1"/>
  <c r="F595" i="1"/>
  <c r="G595" i="1" s="1"/>
  <c r="J595" i="1" s="1"/>
  <c r="E595" i="1"/>
  <c r="G594" i="1"/>
  <c r="F594" i="1"/>
  <c r="E594" i="1"/>
  <c r="F593" i="1"/>
  <c r="G593" i="1" s="1"/>
  <c r="E593" i="1"/>
  <c r="F592" i="1"/>
  <c r="G592" i="1" s="1"/>
  <c r="E592" i="1"/>
  <c r="F591" i="1"/>
  <c r="G591" i="1" s="1"/>
  <c r="J591" i="1" s="1"/>
  <c r="E591" i="1"/>
  <c r="F590" i="1"/>
  <c r="G590" i="1" s="1"/>
  <c r="E590" i="1"/>
  <c r="F589" i="1"/>
  <c r="G589" i="1" s="1"/>
  <c r="E589" i="1"/>
  <c r="F588" i="1"/>
  <c r="G588" i="1" s="1"/>
  <c r="E588" i="1"/>
  <c r="F587" i="1"/>
  <c r="G587" i="1" s="1"/>
  <c r="E587" i="1"/>
  <c r="F586" i="1"/>
  <c r="G586" i="1" s="1"/>
  <c r="H586" i="1" s="1"/>
  <c r="E586" i="1"/>
  <c r="F585" i="1"/>
  <c r="G585" i="1" s="1"/>
  <c r="E585" i="1"/>
  <c r="F584" i="1"/>
  <c r="G584" i="1" s="1"/>
  <c r="E584" i="1"/>
  <c r="F583" i="1"/>
  <c r="G583" i="1" s="1"/>
  <c r="E583" i="1"/>
  <c r="F582" i="1"/>
  <c r="G582" i="1" s="1"/>
  <c r="E582" i="1"/>
  <c r="F581" i="1"/>
  <c r="G581" i="1" s="1"/>
  <c r="E581" i="1"/>
  <c r="F580" i="1"/>
  <c r="G580" i="1" s="1"/>
  <c r="E580" i="1"/>
  <c r="F579" i="1"/>
  <c r="G579" i="1" s="1"/>
  <c r="E579" i="1"/>
  <c r="F578" i="1"/>
  <c r="G578" i="1" s="1"/>
  <c r="E578" i="1"/>
  <c r="F577" i="1"/>
  <c r="G577" i="1" s="1"/>
  <c r="E577" i="1"/>
  <c r="F576" i="1"/>
  <c r="G576" i="1" s="1"/>
  <c r="I576" i="1" s="1"/>
  <c r="E576" i="1"/>
  <c r="F575" i="1"/>
  <c r="G575" i="1" s="1"/>
  <c r="H575" i="1" s="1"/>
  <c r="E575" i="1"/>
  <c r="F574" i="1"/>
  <c r="G574" i="1" s="1"/>
  <c r="E574" i="1"/>
  <c r="F573" i="1"/>
  <c r="G573" i="1" s="1"/>
  <c r="E573" i="1"/>
  <c r="F572" i="1"/>
  <c r="G572" i="1" s="1"/>
  <c r="E572" i="1"/>
  <c r="I571" i="1"/>
  <c r="H571" i="1"/>
  <c r="F571" i="1"/>
  <c r="G571" i="1" s="1"/>
  <c r="J571" i="1" s="1"/>
  <c r="E571" i="1"/>
  <c r="F570" i="1"/>
  <c r="G570" i="1" s="1"/>
  <c r="E570" i="1"/>
  <c r="F569" i="1"/>
  <c r="G569" i="1" s="1"/>
  <c r="H569" i="1" s="1"/>
  <c r="E569" i="1"/>
  <c r="F568" i="1"/>
  <c r="G568" i="1" s="1"/>
  <c r="E568" i="1"/>
  <c r="F567" i="1"/>
  <c r="G567" i="1" s="1"/>
  <c r="E567" i="1"/>
  <c r="F566" i="1"/>
  <c r="G566" i="1" s="1"/>
  <c r="J566" i="1" s="1"/>
  <c r="E566" i="1"/>
  <c r="F565" i="1"/>
  <c r="G565" i="1" s="1"/>
  <c r="E565" i="1"/>
  <c r="F564" i="1"/>
  <c r="G564" i="1" s="1"/>
  <c r="E564" i="1"/>
  <c r="H563" i="1"/>
  <c r="F563" i="1"/>
  <c r="G563" i="1" s="1"/>
  <c r="J563" i="1" s="1"/>
  <c r="E563" i="1"/>
  <c r="F562" i="1"/>
  <c r="G562" i="1" s="1"/>
  <c r="E562" i="1"/>
  <c r="F561" i="1"/>
  <c r="G561" i="1" s="1"/>
  <c r="E561" i="1"/>
  <c r="F560" i="1"/>
  <c r="G560" i="1" s="1"/>
  <c r="E560" i="1"/>
  <c r="F559" i="1"/>
  <c r="G559" i="1" s="1"/>
  <c r="E559" i="1"/>
  <c r="G558" i="1"/>
  <c r="F558" i="1"/>
  <c r="E558" i="1"/>
  <c r="G557" i="1"/>
  <c r="J557" i="1" s="1"/>
  <c r="F557" i="1"/>
  <c r="E557" i="1"/>
  <c r="F556" i="1"/>
  <c r="G556" i="1" s="1"/>
  <c r="E556" i="1"/>
  <c r="H555" i="1"/>
  <c r="F555" i="1"/>
  <c r="G555" i="1" s="1"/>
  <c r="J555" i="1" s="1"/>
  <c r="E555" i="1"/>
  <c r="F554" i="1"/>
  <c r="G554" i="1" s="1"/>
  <c r="J554" i="1" s="1"/>
  <c r="E554" i="1"/>
  <c r="F553" i="1"/>
  <c r="G553" i="1" s="1"/>
  <c r="E553" i="1"/>
  <c r="F552" i="1"/>
  <c r="G552" i="1" s="1"/>
  <c r="E552" i="1"/>
  <c r="G551" i="1"/>
  <c r="H551" i="1" s="1"/>
  <c r="F551" i="1"/>
  <c r="E551" i="1"/>
  <c r="J550" i="1"/>
  <c r="F550" i="1"/>
  <c r="G550" i="1" s="1"/>
  <c r="H550" i="1" s="1"/>
  <c r="E550" i="1"/>
  <c r="F549" i="1"/>
  <c r="G549" i="1" s="1"/>
  <c r="E549" i="1"/>
  <c r="F548" i="1"/>
  <c r="G548" i="1" s="1"/>
  <c r="E548" i="1"/>
  <c r="F547" i="1"/>
  <c r="G547" i="1" s="1"/>
  <c r="E547" i="1"/>
  <c r="G546" i="1"/>
  <c r="J546" i="1" s="1"/>
  <c r="F546" i="1"/>
  <c r="E546" i="1"/>
  <c r="F545" i="1"/>
  <c r="G545" i="1" s="1"/>
  <c r="E545" i="1"/>
  <c r="F544" i="1"/>
  <c r="G544" i="1" s="1"/>
  <c r="H544" i="1" s="1"/>
  <c r="E544" i="1"/>
  <c r="F543" i="1"/>
  <c r="G543" i="1" s="1"/>
  <c r="E543" i="1"/>
  <c r="F542" i="1"/>
  <c r="G542" i="1" s="1"/>
  <c r="E542" i="1"/>
  <c r="F541" i="1"/>
  <c r="G541" i="1" s="1"/>
  <c r="E541" i="1"/>
  <c r="F540" i="1"/>
  <c r="G540" i="1" s="1"/>
  <c r="J540" i="1" s="1"/>
  <c r="E540" i="1"/>
  <c r="F539" i="1"/>
  <c r="G539" i="1" s="1"/>
  <c r="E539" i="1"/>
  <c r="F538" i="1"/>
  <c r="G538" i="1" s="1"/>
  <c r="E538" i="1"/>
  <c r="F537" i="1"/>
  <c r="G537" i="1" s="1"/>
  <c r="E537" i="1"/>
  <c r="F536" i="1"/>
  <c r="G536" i="1" s="1"/>
  <c r="E536" i="1"/>
  <c r="I535" i="1"/>
  <c r="F535" i="1"/>
  <c r="G535" i="1" s="1"/>
  <c r="J535" i="1" s="1"/>
  <c r="E535" i="1"/>
  <c r="F534" i="1"/>
  <c r="G534" i="1" s="1"/>
  <c r="J534" i="1" s="1"/>
  <c r="E534" i="1"/>
  <c r="F533" i="1"/>
  <c r="G533" i="1" s="1"/>
  <c r="E533" i="1"/>
  <c r="F532" i="1"/>
  <c r="G532" i="1" s="1"/>
  <c r="E532" i="1"/>
  <c r="F531" i="1"/>
  <c r="G531" i="1" s="1"/>
  <c r="E531" i="1"/>
  <c r="F530" i="1"/>
  <c r="G530" i="1" s="1"/>
  <c r="E530" i="1"/>
  <c r="F529" i="1"/>
  <c r="G529" i="1" s="1"/>
  <c r="J529" i="1" s="1"/>
  <c r="E529" i="1"/>
  <c r="F528" i="1"/>
  <c r="G528" i="1" s="1"/>
  <c r="I528" i="1" s="1"/>
  <c r="E528" i="1"/>
  <c r="F527" i="1"/>
  <c r="G527" i="1" s="1"/>
  <c r="E527" i="1"/>
  <c r="F526" i="1"/>
  <c r="G526" i="1" s="1"/>
  <c r="I526" i="1" s="1"/>
  <c r="E526" i="1"/>
  <c r="F525" i="1"/>
  <c r="G525" i="1" s="1"/>
  <c r="E525" i="1"/>
  <c r="H524" i="1"/>
  <c r="G524" i="1"/>
  <c r="F524" i="1"/>
  <c r="E524" i="1"/>
  <c r="F523" i="1"/>
  <c r="G523" i="1" s="1"/>
  <c r="E523" i="1"/>
  <c r="F522" i="1"/>
  <c r="G522" i="1" s="1"/>
  <c r="E522" i="1"/>
  <c r="F521" i="1"/>
  <c r="G521" i="1" s="1"/>
  <c r="H521" i="1" s="1"/>
  <c r="E521" i="1"/>
  <c r="F520" i="1"/>
  <c r="G520" i="1" s="1"/>
  <c r="H520" i="1" s="1"/>
  <c r="E520" i="1"/>
  <c r="F519" i="1"/>
  <c r="G519" i="1" s="1"/>
  <c r="E519" i="1"/>
  <c r="G518" i="1"/>
  <c r="J518" i="1" s="1"/>
  <c r="F518" i="1"/>
  <c r="E518" i="1"/>
  <c r="F517" i="1"/>
  <c r="G517" i="1" s="1"/>
  <c r="I517" i="1" s="1"/>
  <c r="E517" i="1"/>
  <c r="F516" i="1"/>
  <c r="G516" i="1" s="1"/>
  <c r="E516" i="1"/>
  <c r="F515" i="1"/>
  <c r="G515" i="1" s="1"/>
  <c r="E515" i="1"/>
  <c r="F514" i="1"/>
  <c r="G514" i="1" s="1"/>
  <c r="E514" i="1"/>
  <c r="F513" i="1"/>
  <c r="G513" i="1" s="1"/>
  <c r="E513" i="1"/>
  <c r="G512" i="1"/>
  <c r="H512" i="1" s="1"/>
  <c r="F512" i="1"/>
  <c r="E512" i="1"/>
  <c r="G511" i="1"/>
  <c r="F511" i="1"/>
  <c r="E511" i="1"/>
  <c r="F510" i="1"/>
  <c r="G510" i="1" s="1"/>
  <c r="I510" i="1" s="1"/>
  <c r="E510" i="1"/>
  <c r="F509" i="1"/>
  <c r="G509" i="1" s="1"/>
  <c r="E509" i="1"/>
  <c r="F508" i="1"/>
  <c r="G508" i="1" s="1"/>
  <c r="E508" i="1"/>
  <c r="F507" i="1"/>
  <c r="G507" i="1" s="1"/>
  <c r="E507" i="1"/>
  <c r="F506" i="1"/>
  <c r="G506" i="1" s="1"/>
  <c r="E506" i="1"/>
  <c r="F505" i="1"/>
  <c r="G505" i="1" s="1"/>
  <c r="E505" i="1"/>
  <c r="I504" i="1"/>
  <c r="F504" i="1"/>
  <c r="G504" i="1" s="1"/>
  <c r="E504" i="1"/>
  <c r="F503" i="1"/>
  <c r="G503" i="1" s="1"/>
  <c r="H503" i="1" s="1"/>
  <c r="E503" i="1"/>
  <c r="F502" i="1"/>
  <c r="G502" i="1" s="1"/>
  <c r="J502" i="1" s="1"/>
  <c r="E502" i="1"/>
  <c r="F501" i="1"/>
  <c r="G501" i="1" s="1"/>
  <c r="E501" i="1"/>
  <c r="F500" i="1"/>
  <c r="G500" i="1" s="1"/>
  <c r="E500" i="1"/>
  <c r="F499" i="1"/>
  <c r="G499" i="1" s="1"/>
  <c r="J499" i="1" s="1"/>
  <c r="E499" i="1"/>
  <c r="F498" i="1"/>
  <c r="G498" i="1" s="1"/>
  <c r="H498" i="1" s="1"/>
  <c r="E498" i="1"/>
  <c r="F497" i="1"/>
  <c r="G497" i="1" s="1"/>
  <c r="E497" i="1"/>
  <c r="F496" i="1"/>
  <c r="G496" i="1" s="1"/>
  <c r="E496" i="1"/>
  <c r="G495" i="1"/>
  <c r="J495" i="1" s="1"/>
  <c r="F495" i="1"/>
  <c r="E495" i="1"/>
  <c r="F494" i="1"/>
  <c r="G494" i="1" s="1"/>
  <c r="E494" i="1"/>
  <c r="F493" i="1"/>
  <c r="G493" i="1" s="1"/>
  <c r="E493" i="1"/>
  <c r="F492" i="1"/>
  <c r="G492" i="1" s="1"/>
  <c r="E492" i="1"/>
  <c r="F491" i="1"/>
  <c r="G491" i="1" s="1"/>
  <c r="E491" i="1"/>
  <c r="F490" i="1"/>
  <c r="G490" i="1" s="1"/>
  <c r="E490" i="1"/>
  <c r="I489" i="1"/>
  <c r="H489" i="1"/>
  <c r="F489" i="1"/>
  <c r="G489" i="1" s="1"/>
  <c r="J489" i="1" s="1"/>
  <c r="E489" i="1"/>
  <c r="F488" i="1"/>
  <c r="G488" i="1" s="1"/>
  <c r="J488" i="1" s="1"/>
  <c r="E488" i="1"/>
  <c r="F487" i="1"/>
  <c r="G487" i="1" s="1"/>
  <c r="E487" i="1"/>
  <c r="F486" i="1"/>
  <c r="G486" i="1" s="1"/>
  <c r="E486" i="1"/>
  <c r="F485" i="1"/>
  <c r="G485" i="1" s="1"/>
  <c r="H485" i="1" s="1"/>
  <c r="E485" i="1"/>
  <c r="F484" i="1"/>
  <c r="G484" i="1" s="1"/>
  <c r="E484" i="1"/>
  <c r="F483" i="1"/>
  <c r="G483" i="1" s="1"/>
  <c r="E483" i="1"/>
  <c r="G482" i="1"/>
  <c r="F482" i="1"/>
  <c r="E482" i="1"/>
  <c r="F481" i="1"/>
  <c r="G481" i="1" s="1"/>
  <c r="J481" i="1" s="1"/>
  <c r="E481" i="1"/>
  <c r="F480" i="1"/>
  <c r="G480" i="1" s="1"/>
  <c r="E480" i="1"/>
  <c r="F479" i="1"/>
  <c r="G479" i="1" s="1"/>
  <c r="E479" i="1"/>
  <c r="F478" i="1"/>
  <c r="G478" i="1" s="1"/>
  <c r="H478" i="1" s="1"/>
  <c r="E478" i="1"/>
  <c r="F477" i="1"/>
  <c r="G477" i="1" s="1"/>
  <c r="E477" i="1"/>
  <c r="F476" i="1"/>
  <c r="G476" i="1" s="1"/>
  <c r="E476" i="1"/>
  <c r="F475" i="1"/>
  <c r="G475" i="1" s="1"/>
  <c r="I475" i="1" s="1"/>
  <c r="E475" i="1"/>
  <c r="F474" i="1"/>
  <c r="G474" i="1" s="1"/>
  <c r="E474" i="1"/>
  <c r="H473" i="1"/>
  <c r="G473" i="1"/>
  <c r="J473" i="1" s="1"/>
  <c r="F473" i="1"/>
  <c r="E473" i="1"/>
  <c r="F472" i="1"/>
  <c r="G472" i="1" s="1"/>
  <c r="E472" i="1"/>
  <c r="F471" i="1"/>
  <c r="G471" i="1" s="1"/>
  <c r="E471" i="1"/>
  <c r="F470" i="1"/>
  <c r="G470" i="1" s="1"/>
  <c r="E470" i="1"/>
  <c r="F469" i="1"/>
  <c r="G469" i="1" s="1"/>
  <c r="E469" i="1"/>
  <c r="F468" i="1"/>
  <c r="G468" i="1" s="1"/>
  <c r="H468" i="1" s="1"/>
  <c r="E468" i="1"/>
  <c r="F467" i="1"/>
  <c r="G467" i="1" s="1"/>
  <c r="E467" i="1"/>
  <c r="F466" i="1"/>
  <c r="G466" i="1" s="1"/>
  <c r="E466" i="1"/>
  <c r="F465" i="1"/>
  <c r="G465" i="1" s="1"/>
  <c r="J465" i="1" s="1"/>
  <c r="E465" i="1"/>
  <c r="F464" i="1"/>
  <c r="G464" i="1" s="1"/>
  <c r="E464" i="1"/>
  <c r="F463" i="1"/>
  <c r="G463" i="1" s="1"/>
  <c r="E463" i="1"/>
  <c r="H462" i="1"/>
  <c r="G462" i="1"/>
  <c r="J462" i="1" s="1"/>
  <c r="F462" i="1"/>
  <c r="E462" i="1"/>
  <c r="G461" i="1"/>
  <c r="F461" i="1"/>
  <c r="E461" i="1"/>
  <c r="F460" i="1"/>
  <c r="G460" i="1" s="1"/>
  <c r="J460" i="1" s="1"/>
  <c r="E460" i="1"/>
  <c r="F459" i="1"/>
  <c r="G459" i="1" s="1"/>
  <c r="H459" i="1" s="1"/>
  <c r="E459" i="1"/>
  <c r="F458" i="1"/>
  <c r="G458" i="1" s="1"/>
  <c r="E458" i="1"/>
  <c r="F457" i="1"/>
  <c r="G457" i="1" s="1"/>
  <c r="E457" i="1"/>
  <c r="G456" i="1"/>
  <c r="I456" i="1" s="1"/>
  <c r="F456" i="1"/>
  <c r="E456" i="1"/>
  <c r="G455" i="1"/>
  <c r="F455" i="1"/>
  <c r="E455" i="1"/>
  <c r="F454" i="1"/>
  <c r="G454" i="1" s="1"/>
  <c r="J454" i="1" s="1"/>
  <c r="E454" i="1"/>
  <c r="F453" i="1"/>
  <c r="G453" i="1" s="1"/>
  <c r="E453" i="1"/>
  <c r="F452" i="1"/>
  <c r="G452" i="1" s="1"/>
  <c r="E452" i="1"/>
  <c r="F451" i="1"/>
  <c r="G451" i="1" s="1"/>
  <c r="J451" i="1" s="1"/>
  <c r="E451" i="1"/>
  <c r="F450" i="1"/>
  <c r="G450" i="1" s="1"/>
  <c r="E450" i="1"/>
  <c r="F449" i="1"/>
  <c r="G449" i="1" s="1"/>
  <c r="E449" i="1"/>
  <c r="F448" i="1"/>
  <c r="G448" i="1" s="1"/>
  <c r="E448" i="1"/>
  <c r="F447" i="1"/>
  <c r="G447" i="1" s="1"/>
  <c r="I447" i="1" s="1"/>
  <c r="E447" i="1"/>
  <c r="F446" i="1"/>
  <c r="G446" i="1" s="1"/>
  <c r="E446" i="1"/>
  <c r="F445" i="1"/>
  <c r="G445" i="1" s="1"/>
  <c r="H445" i="1" s="1"/>
  <c r="E445" i="1"/>
  <c r="H444" i="1"/>
  <c r="F444" i="1"/>
  <c r="G444" i="1" s="1"/>
  <c r="E444" i="1"/>
  <c r="F443" i="1"/>
  <c r="G443" i="1" s="1"/>
  <c r="H443" i="1" s="1"/>
  <c r="E443" i="1"/>
  <c r="F442" i="1"/>
  <c r="G442" i="1" s="1"/>
  <c r="E442" i="1"/>
  <c r="F441" i="1"/>
  <c r="G441" i="1" s="1"/>
  <c r="E441" i="1"/>
  <c r="F440" i="1"/>
  <c r="G440" i="1" s="1"/>
  <c r="J440" i="1" s="1"/>
  <c r="E440" i="1"/>
  <c r="I439" i="1"/>
  <c r="F439" i="1"/>
  <c r="G439" i="1" s="1"/>
  <c r="H439" i="1" s="1"/>
  <c r="E439" i="1"/>
  <c r="G438" i="1"/>
  <c r="F438" i="1"/>
  <c r="E438" i="1"/>
  <c r="F437" i="1"/>
  <c r="G437" i="1" s="1"/>
  <c r="E437" i="1"/>
  <c r="F436" i="1"/>
  <c r="G436" i="1" s="1"/>
  <c r="E436" i="1"/>
  <c r="F435" i="1"/>
  <c r="G435" i="1" s="1"/>
  <c r="J435" i="1" s="1"/>
  <c r="E435" i="1"/>
  <c r="F434" i="1"/>
  <c r="G434" i="1" s="1"/>
  <c r="E434" i="1"/>
  <c r="F433" i="1"/>
  <c r="G433" i="1" s="1"/>
  <c r="E433" i="1"/>
  <c r="F432" i="1"/>
  <c r="G432" i="1" s="1"/>
  <c r="E432" i="1"/>
  <c r="F431" i="1"/>
  <c r="G431" i="1" s="1"/>
  <c r="H431" i="1" s="1"/>
  <c r="E431" i="1"/>
  <c r="G430" i="1"/>
  <c r="F430" i="1"/>
  <c r="E430" i="1"/>
  <c r="F429" i="1"/>
  <c r="G429" i="1" s="1"/>
  <c r="E429" i="1"/>
  <c r="F428" i="1"/>
  <c r="G428" i="1" s="1"/>
  <c r="E428" i="1"/>
  <c r="F427" i="1"/>
  <c r="G427" i="1" s="1"/>
  <c r="E427" i="1"/>
  <c r="F426" i="1"/>
  <c r="G426" i="1" s="1"/>
  <c r="I426" i="1" s="1"/>
  <c r="E426" i="1"/>
  <c r="F425" i="1"/>
  <c r="G425" i="1" s="1"/>
  <c r="E425" i="1"/>
  <c r="F424" i="1"/>
  <c r="G424" i="1" s="1"/>
  <c r="E424" i="1"/>
  <c r="F423" i="1"/>
  <c r="G423" i="1" s="1"/>
  <c r="J423" i="1" s="1"/>
  <c r="E423" i="1"/>
  <c r="F422" i="1"/>
  <c r="G422" i="1" s="1"/>
  <c r="E422" i="1"/>
  <c r="G421" i="1"/>
  <c r="H421" i="1" s="1"/>
  <c r="F421" i="1"/>
  <c r="E421" i="1"/>
  <c r="G420" i="1"/>
  <c r="F420" i="1"/>
  <c r="E420" i="1"/>
  <c r="F419" i="1"/>
  <c r="G419" i="1" s="1"/>
  <c r="E419" i="1"/>
  <c r="F418" i="1"/>
  <c r="G418" i="1" s="1"/>
  <c r="J418" i="1" s="1"/>
  <c r="E418" i="1"/>
  <c r="F417" i="1"/>
  <c r="G417" i="1" s="1"/>
  <c r="I417" i="1" s="1"/>
  <c r="E417" i="1"/>
  <c r="G416" i="1"/>
  <c r="F416" i="1"/>
  <c r="E416" i="1"/>
  <c r="F415" i="1"/>
  <c r="G415" i="1" s="1"/>
  <c r="E415" i="1"/>
  <c r="F414" i="1"/>
  <c r="G414" i="1" s="1"/>
  <c r="E414" i="1"/>
  <c r="F413" i="1"/>
  <c r="G413" i="1" s="1"/>
  <c r="H413" i="1" s="1"/>
  <c r="E413" i="1"/>
  <c r="F412" i="1"/>
  <c r="G412" i="1" s="1"/>
  <c r="E412" i="1"/>
  <c r="F411" i="1"/>
  <c r="G411" i="1" s="1"/>
  <c r="E411" i="1"/>
  <c r="F410" i="1"/>
  <c r="G410" i="1" s="1"/>
  <c r="J410" i="1" s="1"/>
  <c r="E410" i="1"/>
  <c r="F409" i="1"/>
  <c r="G409" i="1" s="1"/>
  <c r="E409" i="1"/>
  <c r="F408" i="1"/>
  <c r="G408" i="1" s="1"/>
  <c r="H408" i="1" s="1"/>
  <c r="E408" i="1"/>
  <c r="F407" i="1"/>
  <c r="G407" i="1" s="1"/>
  <c r="E407" i="1"/>
  <c r="F406" i="1"/>
  <c r="G406" i="1" s="1"/>
  <c r="E406" i="1"/>
  <c r="F405" i="1"/>
  <c r="G405" i="1" s="1"/>
  <c r="H405" i="1" s="1"/>
  <c r="E405" i="1"/>
  <c r="F404" i="1"/>
  <c r="G404" i="1" s="1"/>
  <c r="H404" i="1" s="1"/>
  <c r="E404" i="1"/>
  <c r="G403" i="1"/>
  <c r="F403" i="1"/>
  <c r="E403" i="1"/>
  <c r="F402" i="1"/>
  <c r="G402" i="1" s="1"/>
  <c r="J402" i="1" s="1"/>
  <c r="E402" i="1"/>
  <c r="F401" i="1"/>
  <c r="G401" i="1" s="1"/>
  <c r="I401" i="1" s="1"/>
  <c r="E401" i="1"/>
  <c r="F400" i="1"/>
  <c r="G400" i="1" s="1"/>
  <c r="E400" i="1"/>
  <c r="F399" i="1"/>
  <c r="G399" i="1" s="1"/>
  <c r="J399" i="1" s="1"/>
  <c r="E399" i="1"/>
  <c r="F398" i="1"/>
  <c r="G398" i="1" s="1"/>
  <c r="E398" i="1"/>
  <c r="F397" i="1"/>
  <c r="G397" i="1" s="1"/>
  <c r="E397" i="1"/>
  <c r="F396" i="1"/>
  <c r="G396" i="1" s="1"/>
  <c r="H396" i="1" s="1"/>
  <c r="E396" i="1"/>
  <c r="F395" i="1"/>
  <c r="G395" i="1" s="1"/>
  <c r="E395" i="1"/>
  <c r="F394" i="1"/>
  <c r="G394" i="1" s="1"/>
  <c r="E394" i="1"/>
  <c r="F393" i="1"/>
  <c r="G393" i="1" s="1"/>
  <c r="E393" i="1"/>
  <c r="G392" i="1"/>
  <c r="F392" i="1"/>
  <c r="E392" i="1"/>
  <c r="F391" i="1"/>
  <c r="G391" i="1" s="1"/>
  <c r="J391" i="1" s="1"/>
  <c r="E391" i="1"/>
  <c r="F390" i="1"/>
  <c r="G390" i="1" s="1"/>
  <c r="E390" i="1"/>
  <c r="F389" i="1"/>
  <c r="G389" i="1" s="1"/>
  <c r="E389" i="1"/>
  <c r="F388" i="1"/>
  <c r="G388" i="1" s="1"/>
  <c r="J388" i="1" s="1"/>
  <c r="E388" i="1"/>
  <c r="F387" i="1"/>
  <c r="G387" i="1" s="1"/>
  <c r="H387" i="1" s="1"/>
  <c r="E387" i="1"/>
  <c r="F386" i="1"/>
  <c r="G386" i="1" s="1"/>
  <c r="E386" i="1"/>
  <c r="G385" i="1"/>
  <c r="F385" i="1"/>
  <c r="E385" i="1"/>
  <c r="F384" i="1"/>
  <c r="G384" i="1" s="1"/>
  <c r="E384" i="1"/>
  <c r="F383" i="1"/>
  <c r="G383" i="1" s="1"/>
  <c r="J383" i="1" s="1"/>
  <c r="E383" i="1"/>
  <c r="F382" i="1"/>
  <c r="G382" i="1" s="1"/>
  <c r="E382" i="1"/>
  <c r="G381" i="1"/>
  <c r="J381" i="1" s="1"/>
  <c r="F381" i="1"/>
  <c r="E381" i="1"/>
  <c r="F380" i="1"/>
  <c r="G380" i="1" s="1"/>
  <c r="E380" i="1"/>
  <c r="F379" i="1"/>
  <c r="G379" i="1" s="1"/>
  <c r="E379" i="1"/>
  <c r="F378" i="1"/>
  <c r="G378" i="1" s="1"/>
  <c r="E378" i="1"/>
  <c r="F377" i="1"/>
  <c r="G377" i="1" s="1"/>
  <c r="J377" i="1" s="1"/>
  <c r="E377" i="1"/>
  <c r="F376" i="1"/>
  <c r="G376" i="1" s="1"/>
  <c r="H376" i="1" s="1"/>
  <c r="E376" i="1"/>
  <c r="F375" i="1"/>
  <c r="G375" i="1" s="1"/>
  <c r="J375" i="1" s="1"/>
  <c r="E375" i="1"/>
  <c r="G374" i="1"/>
  <c r="F374" i="1"/>
  <c r="E374" i="1"/>
  <c r="G373" i="1"/>
  <c r="F373" i="1"/>
  <c r="E373" i="1"/>
  <c r="F372" i="1"/>
  <c r="G372" i="1" s="1"/>
  <c r="E372" i="1"/>
  <c r="F371" i="1"/>
  <c r="G371" i="1" s="1"/>
  <c r="E371" i="1"/>
  <c r="G370" i="1"/>
  <c r="F370" i="1"/>
  <c r="E370" i="1"/>
  <c r="F369" i="1"/>
  <c r="G369" i="1" s="1"/>
  <c r="J369" i="1" s="1"/>
  <c r="E369" i="1"/>
  <c r="F368" i="1"/>
  <c r="G368" i="1" s="1"/>
  <c r="E368" i="1"/>
  <c r="F367" i="1"/>
  <c r="G367" i="1" s="1"/>
  <c r="J367" i="1" s="1"/>
  <c r="E367" i="1"/>
  <c r="I366" i="1"/>
  <c r="F366" i="1"/>
  <c r="G366" i="1" s="1"/>
  <c r="E366" i="1"/>
  <c r="F365" i="1"/>
  <c r="G365" i="1" s="1"/>
  <c r="E365" i="1"/>
  <c r="F364" i="1"/>
  <c r="G364" i="1" s="1"/>
  <c r="I364" i="1" s="1"/>
  <c r="E364" i="1"/>
  <c r="F363" i="1"/>
  <c r="G363" i="1" s="1"/>
  <c r="E363" i="1"/>
  <c r="G362" i="1"/>
  <c r="F362" i="1"/>
  <c r="E362" i="1"/>
  <c r="F361" i="1"/>
  <c r="G361" i="1" s="1"/>
  <c r="E361" i="1"/>
  <c r="F360" i="1"/>
  <c r="G360" i="1" s="1"/>
  <c r="E360" i="1"/>
  <c r="F359" i="1"/>
  <c r="G359" i="1" s="1"/>
  <c r="E359" i="1"/>
  <c r="F358" i="1"/>
  <c r="G358" i="1" s="1"/>
  <c r="E358" i="1"/>
  <c r="F357" i="1"/>
  <c r="G357" i="1" s="1"/>
  <c r="I357" i="1" s="1"/>
  <c r="E357" i="1"/>
  <c r="F356" i="1"/>
  <c r="G356" i="1" s="1"/>
  <c r="E356" i="1"/>
  <c r="F355" i="1"/>
  <c r="G355" i="1" s="1"/>
  <c r="H355" i="1" s="1"/>
  <c r="E355" i="1"/>
  <c r="F354" i="1"/>
  <c r="G354" i="1" s="1"/>
  <c r="J354" i="1" s="1"/>
  <c r="E354" i="1"/>
  <c r="F353" i="1"/>
  <c r="G353" i="1" s="1"/>
  <c r="I353" i="1" s="1"/>
  <c r="E353" i="1"/>
  <c r="F352" i="1"/>
  <c r="G352" i="1" s="1"/>
  <c r="E352" i="1"/>
  <c r="G351" i="1"/>
  <c r="J351" i="1" s="1"/>
  <c r="F351" i="1"/>
  <c r="E351" i="1"/>
  <c r="F350" i="1"/>
  <c r="G350" i="1" s="1"/>
  <c r="I350" i="1" s="1"/>
  <c r="E350" i="1"/>
  <c r="F349" i="1"/>
  <c r="G349" i="1" s="1"/>
  <c r="E349" i="1"/>
  <c r="F348" i="1"/>
  <c r="G348" i="1" s="1"/>
  <c r="E348" i="1"/>
  <c r="F347" i="1"/>
  <c r="G347" i="1" s="1"/>
  <c r="E347" i="1"/>
  <c r="F346" i="1"/>
  <c r="G346" i="1" s="1"/>
  <c r="E346" i="1"/>
  <c r="F345" i="1"/>
  <c r="G345" i="1" s="1"/>
  <c r="H345" i="1" s="1"/>
  <c r="E345" i="1"/>
  <c r="F344" i="1"/>
  <c r="G344" i="1" s="1"/>
  <c r="E344" i="1"/>
  <c r="G343" i="1"/>
  <c r="F343" i="1"/>
  <c r="E343" i="1"/>
  <c r="F342" i="1"/>
  <c r="G342" i="1" s="1"/>
  <c r="E342" i="1"/>
  <c r="F341" i="1"/>
  <c r="G341" i="1" s="1"/>
  <c r="E341" i="1"/>
  <c r="F340" i="1"/>
  <c r="G340" i="1" s="1"/>
  <c r="E340" i="1"/>
  <c r="F339" i="1"/>
  <c r="G339" i="1" s="1"/>
  <c r="E339" i="1"/>
  <c r="F338" i="1"/>
  <c r="G338" i="1" s="1"/>
  <c r="E338" i="1"/>
  <c r="F337" i="1"/>
  <c r="G337" i="1" s="1"/>
  <c r="E337" i="1"/>
  <c r="G336" i="1"/>
  <c r="F336" i="1"/>
  <c r="E336" i="1"/>
  <c r="F335" i="1"/>
  <c r="G335" i="1" s="1"/>
  <c r="E335" i="1"/>
  <c r="F334" i="1"/>
  <c r="G334" i="1" s="1"/>
  <c r="E334" i="1"/>
  <c r="G333" i="1"/>
  <c r="F333" i="1"/>
  <c r="E333" i="1"/>
  <c r="F332" i="1"/>
  <c r="G332" i="1" s="1"/>
  <c r="E332" i="1"/>
  <c r="F331" i="1"/>
  <c r="G331" i="1" s="1"/>
  <c r="H331" i="1" s="1"/>
  <c r="E331" i="1"/>
  <c r="G330" i="1"/>
  <c r="J330" i="1" s="1"/>
  <c r="F330" i="1"/>
  <c r="E330" i="1"/>
  <c r="H329" i="1"/>
  <c r="F329" i="1"/>
  <c r="G329" i="1" s="1"/>
  <c r="E329" i="1"/>
  <c r="F328" i="1"/>
  <c r="G328" i="1" s="1"/>
  <c r="I328" i="1" s="1"/>
  <c r="E328" i="1"/>
  <c r="G327" i="1"/>
  <c r="J327" i="1" s="1"/>
  <c r="F327" i="1"/>
  <c r="E327" i="1"/>
  <c r="F326" i="1"/>
  <c r="G326" i="1" s="1"/>
  <c r="E326" i="1"/>
  <c r="F325" i="1"/>
  <c r="G325" i="1" s="1"/>
  <c r="E325" i="1"/>
  <c r="F324" i="1"/>
  <c r="G324" i="1" s="1"/>
  <c r="E324" i="1"/>
  <c r="F323" i="1"/>
  <c r="G323" i="1" s="1"/>
  <c r="E323" i="1"/>
  <c r="F322" i="1"/>
  <c r="G322" i="1" s="1"/>
  <c r="E322" i="1"/>
  <c r="J321" i="1"/>
  <c r="I321" i="1"/>
  <c r="F321" i="1"/>
  <c r="G321" i="1" s="1"/>
  <c r="H321" i="1" s="1"/>
  <c r="E321" i="1"/>
  <c r="G320" i="1"/>
  <c r="F320" i="1"/>
  <c r="E320" i="1"/>
  <c r="F319" i="1"/>
  <c r="G319" i="1" s="1"/>
  <c r="H319" i="1" s="1"/>
  <c r="E319" i="1"/>
  <c r="F318" i="1"/>
  <c r="G318" i="1" s="1"/>
  <c r="E318" i="1"/>
  <c r="F317" i="1"/>
  <c r="G317" i="1" s="1"/>
  <c r="E317" i="1"/>
  <c r="F316" i="1"/>
  <c r="G316" i="1" s="1"/>
  <c r="J316" i="1" s="1"/>
  <c r="E316" i="1"/>
  <c r="F315" i="1"/>
  <c r="G315" i="1" s="1"/>
  <c r="E315" i="1"/>
  <c r="F314" i="1"/>
  <c r="G314" i="1" s="1"/>
  <c r="E314" i="1"/>
  <c r="F313" i="1"/>
  <c r="G313" i="1" s="1"/>
  <c r="E313" i="1"/>
  <c r="F312" i="1"/>
  <c r="G312" i="1" s="1"/>
  <c r="E312" i="1"/>
  <c r="F311" i="1"/>
  <c r="G311" i="1" s="1"/>
  <c r="E311" i="1"/>
  <c r="F310" i="1"/>
  <c r="G310" i="1" s="1"/>
  <c r="E310" i="1"/>
  <c r="F309" i="1"/>
  <c r="G309" i="1" s="1"/>
  <c r="J309" i="1" s="1"/>
  <c r="E309" i="1"/>
  <c r="G308" i="1"/>
  <c r="J308" i="1" s="1"/>
  <c r="F308" i="1"/>
  <c r="E308" i="1"/>
  <c r="F307" i="1"/>
  <c r="G307" i="1" s="1"/>
  <c r="E307" i="1"/>
  <c r="F306" i="1"/>
  <c r="G306" i="1" s="1"/>
  <c r="E306" i="1"/>
  <c r="F305" i="1"/>
  <c r="G305" i="1" s="1"/>
  <c r="E305" i="1"/>
  <c r="F304" i="1"/>
  <c r="G304" i="1" s="1"/>
  <c r="J304" i="1" s="1"/>
  <c r="E304" i="1"/>
  <c r="G303" i="1"/>
  <c r="F303" i="1"/>
  <c r="E303" i="1"/>
  <c r="F302" i="1"/>
  <c r="G302" i="1" s="1"/>
  <c r="J302" i="1" s="1"/>
  <c r="E302" i="1"/>
  <c r="F301" i="1"/>
  <c r="G301" i="1" s="1"/>
  <c r="I301" i="1" s="1"/>
  <c r="E301" i="1"/>
  <c r="F300" i="1"/>
  <c r="G300" i="1" s="1"/>
  <c r="E300" i="1"/>
  <c r="F299" i="1"/>
  <c r="G299" i="1" s="1"/>
  <c r="E299" i="1"/>
  <c r="F298" i="1"/>
  <c r="G298" i="1" s="1"/>
  <c r="E298" i="1"/>
  <c r="G297" i="1"/>
  <c r="F297" i="1"/>
  <c r="E297" i="1"/>
  <c r="F296" i="1"/>
  <c r="G296" i="1" s="1"/>
  <c r="E296" i="1"/>
  <c r="F295" i="1"/>
  <c r="G295" i="1" s="1"/>
  <c r="E295" i="1"/>
  <c r="F294" i="1"/>
  <c r="G294" i="1" s="1"/>
  <c r="E294" i="1"/>
  <c r="F293" i="1"/>
  <c r="G293" i="1" s="1"/>
  <c r="J293" i="1" s="1"/>
  <c r="E293" i="1"/>
  <c r="F292" i="1"/>
  <c r="G292" i="1" s="1"/>
  <c r="E292" i="1"/>
  <c r="F291" i="1"/>
  <c r="G291" i="1" s="1"/>
  <c r="I291" i="1" s="1"/>
  <c r="E291" i="1"/>
  <c r="F290" i="1"/>
  <c r="G290" i="1" s="1"/>
  <c r="J290" i="1" s="1"/>
  <c r="E290" i="1"/>
  <c r="F289" i="1"/>
  <c r="G289" i="1" s="1"/>
  <c r="I289" i="1" s="1"/>
  <c r="E289" i="1"/>
  <c r="F288" i="1"/>
  <c r="G288" i="1" s="1"/>
  <c r="J288" i="1" s="1"/>
  <c r="E288" i="1"/>
  <c r="F287" i="1"/>
  <c r="G287" i="1" s="1"/>
  <c r="E287" i="1"/>
  <c r="J286" i="1"/>
  <c r="F286" i="1"/>
  <c r="G286" i="1" s="1"/>
  <c r="E286" i="1"/>
  <c r="F285" i="1"/>
  <c r="G285" i="1" s="1"/>
  <c r="E285" i="1"/>
  <c r="G284" i="1"/>
  <c r="I284" i="1" s="1"/>
  <c r="F284" i="1"/>
  <c r="E284" i="1"/>
  <c r="F283" i="1"/>
  <c r="G283" i="1" s="1"/>
  <c r="E283" i="1"/>
  <c r="F282" i="1"/>
  <c r="G282" i="1" s="1"/>
  <c r="E282" i="1"/>
  <c r="F281" i="1"/>
  <c r="G281" i="1" s="1"/>
  <c r="E281" i="1"/>
  <c r="F280" i="1"/>
  <c r="G280" i="1" s="1"/>
  <c r="H280" i="1" s="1"/>
  <c r="E280" i="1"/>
  <c r="F279" i="1"/>
  <c r="G279" i="1" s="1"/>
  <c r="I279" i="1" s="1"/>
  <c r="E279" i="1"/>
  <c r="F278" i="1"/>
  <c r="G278" i="1" s="1"/>
  <c r="H278" i="1" s="1"/>
  <c r="E278" i="1"/>
  <c r="F277" i="1"/>
  <c r="G277" i="1" s="1"/>
  <c r="I277" i="1" s="1"/>
  <c r="E277" i="1"/>
  <c r="G276" i="1"/>
  <c r="J276" i="1" s="1"/>
  <c r="F276" i="1"/>
  <c r="E276" i="1"/>
  <c r="F275" i="1"/>
  <c r="G275" i="1" s="1"/>
  <c r="E275" i="1"/>
  <c r="F274" i="1"/>
  <c r="G274" i="1" s="1"/>
  <c r="E274" i="1"/>
  <c r="J273" i="1"/>
  <c r="F273" i="1"/>
  <c r="G273" i="1" s="1"/>
  <c r="E273" i="1"/>
  <c r="F272" i="1"/>
  <c r="G272" i="1" s="1"/>
  <c r="E272" i="1"/>
  <c r="G271" i="1"/>
  <c r="I271" i="1" s="1"/>
  <c r="F271" i="1"/>
  <c r="E271" i="1"/>
  <c r="F270" i="1"/>
  <c r="G270" i="1" s="1"/>
  <c r="E270" i="1"/>
  <c r="F269" i="1"/>
  <c r="G269" i="1" s="1"/>
  <c r="E269" i="1"/>
  <c r="F268" i="1"/>
  <c r="G268" i="1" s="1"/>
  <c r="E268" i="1"/>
  <c r="H267" i="1"/>
  <c r="F267" i="1"/>
  <c r="G267" i="1" s="1"/>
  <c r="I267" i="1" s="1"/>
  <c r="E267" i="1"/>
  <c r="G266" i="1"/>
  <c r="F266" i="1"/>
  <c r="E266" i="1"/>
  <c r="F265" i="1"/>
  <c r="G265" i="1" s="1"/>
  <c r="I265" i="1" s="1"/>
  <c r="E265" i="1"/>
  <c r="F264" i="1"/>
  <c r="G264" i="1" s="1"/>
  <c r="J264" i="1" s="1"/>
  <c r="E264" i="1"/>
  <c r="F263" i="1"/>
  <c r="G263" i="1" s="1"/>
  <c r="E263" i="1"/>
  <c r="F262" i="1"/>
  <c r="G262" i="1" s="1"/>
  <c r="J262" i="1" s="1"/>
  <c r="E262" i="1"/>
  <c r="F261" i="1"/>
  <c r="G261" i="1" s="1"/>
  <c r="E261" i="1"/>
  <c r="F260" i="1"/>
  <c r="G260" i="1" s="1"/>
  <c r="E260" i="1"/>
  <c r="F259" i="1"/>
  <c r="G259" i="1" s="1"/>
  <c r="E259" i="1"/>
  <c r="J258" i="1"/>
  <c r="H258" i="1"/>
  <c r="F258" i="1"/>
  <c r="G258" i="1" s="1"/>
  <c r="I258" i="1" s="1"/>
  <c r="E258" i="1"/>
  <c r="F257" i="1"/>
  <c r="G257" i="1" s="1"/>
  <c r="E257" i="1"/>
  <c r="F256" i="1"/>
  <c r="G256" i="1" s="1"/>
  <c r="E256" i="1"/>
  <c r="G255" i="1"/>
  <c r="I255" i="1" s="1"/>
  <c r="F255" i="1"/>
  <c r="E255" i="1"/>
  <c r="J254" i="1"/>
  <c r="F254" i="1"/>
  <c r="G254" i="1" s="1"/>
  <c r="H254" i="1" s="1"/>
  <c r="E254" i="1"/>
  <c r="F253" i="1"/>
  <c r="G253" i="1" s="1"/>
  <c r="I253" i="1" s="1"/>
  <c r="E253" i="1"/>
  <c r="F252" i="1"/>
  <c r="G252" i="1" s="1"/>
  <c r="J252" i="1" s="1"/>
  <c r="E252" i="1"/>
  <c r="F251" i="1"/>
  <c r="G251" i="1" s="1"/>
  <c r="J251" i="1" s="1"/>
  <c r="E251" i="1"/>
  <c r="F250" i="1"/>
  <c r="G250" i="1" s="1"/>
  <c r="E250" i="1"/>
  <c r="F249" i="1"/>
  <c r="G249" i="1" s="1"/>
  <c r="E249" i="1"/>
  <c r="F248" i="1"/>
  <c r="G248" i="1" s="1"/>
  <c r="E248" i="1"/>
  <c r="F247" i="1"/>
  <c r="G247" i="1" s="1"/>
  <c r="H247" i="1" s="1"/>
  <c r="E247" i="1"/>
  <c r="F246" i="1"/>
  <c r="G246" i="1" s="1"/>
  <c r="E246" i="1"/>
  <c r="F245" i="1"/>
  <c r="G245" i="1" s="1"/>
  <c r="E245" i="1"/>
  <c r="F244" i="1"/>
  <c r="G244" i="1" s="1"/>
  <c r="E244" i="1"/>
  <c r="F243" i="1"/>
  <c r="G243" i="1" s="1"/>
  <c r="I243" i="1" s="1"/>
  <c r="E243" i="1"/>
  <c r="F242" i="1"/>
  <c r="G242" i="1" s="1"/>
  <c r="J242" i="1" s="1"/>
  <c r="E242" i="1"/>
  <c r="H241" i="1"/>
  <c r="G241" i="1"/>
  <c r="I241" i="1" s="1"/>
  <c r="F241" i="1"/>
  <c r="E241" i="1"/>
  <c r="F240" i="1"/>
  <c r="G240" i="1" s="1"/>
  <c r="J240" i="1" s="1"/>
  <c r="E240" i="1"/>
  <c r="F239" i="1"/>
  <c r="G239" i="1" s="1"/>
  <c r="H239" i="1" s="1"/>
  <c r="E239" i="1"/>
  <c r="F238" i="1"/>
  <c r="G238" i="1" s="1"/>
  <c r="H238" i="1" s="1"/>
  <c r="E238" i="1"/>
  <c r="F237" i="1"/>
  <c r="G237" i="1" s="1"/>
  <c r="E237" i="1"/>
  <c r="I236" i="1"/>
  <c r="H236" i="1"/>
  <c r="F236" i="1"/>
  <c r="G236" i="1" s="1"/>
  <c r="J236" i="1" s="1"/>
  <c r="E236" i="1"/>
  <c r="F235" i="1"/>
  <c r="G235" i="1" s="1"/>
  <c r="E235" i="1"/>
  <c r="F234" i="1"/>
  <c r="G234" i="1" s="1"/>
  <c r="E234" i="1"/>
  <c r="F233" i="1"/>
  <c r="G233" i="1" s="1"/>
  <c r="E233" i="1"/>
  <c r="G232" i="1"/>
  <c r="H232" i="1" s="1"/>
  <c r="F232" i="1"/>
  <c r="E232" i="1"/>
  <c r="G231" i="1"/>
  <c r="F231" i="1"/>
  <c r="E231" i="1"/>
  <c r="F230" i="1"/>
  <c r="G230" i="1" s="1"/>
  <c r="E230" i="1"/>
  <c r="F229" i="1"/>
  <c r="G229" i="1" s="1"/>
  <c r="J229" i="1" s="1"/>
  <c r="E229" i="1"/>
  <c r="F228" i="1"/>
  <c r="G228" i="1" s="1"/>
  <c r="J228" i="1" s="1"/>
  <c r="E228" i="1"/>
  <c r="F227" i="1"/>
  <c r="G227" i="1" s="1"/>
  <c r="E227" i="1"/>
  <c r="F226" i="1"/>
  <c r="G226" i="1" s="1"/>
  <c r="E226" i="1"/>
  <c r="F225" i="1"/>
  <c r="G225" i="1" s="1"/>
  <c r="I225" i="1" s="1"/>
  <c r="E225" i="1"/>
  <c r="F224" i="1"/>
  <c r="G224" i="1" s="1"/>
  <c r="E224" i="1"/>
  <c r="F223" i="1"/>
  <c r="G223" i="1" s="1"/>
  <c r="E223" i="1"/>
  <c r="F222" i="1"/>
  <c r="G222" i="1" s="1"/>
  <c r="H222" i="1" s="1"/>
  <c r="E222" i="1"/>
  <c r="G221" i="1"/>
  <c r="J221" i="1" s="1"/>
  <c r="F221" i="1"/>
  <c r="E221" i="1"/>
  <c r="F220" i="1"/>
  <c r="G220" i="1" s="1"/>
  <c r="J220" i="1" s="1"/>
  <c r="E220" i="1"/>
  <c r="F219" i="1"/>
  <c r="G219" i="1" s="1"/>
  <c r="I219" i="1" s="1"/>
  <c r="E219" i="1"/>
  <c r="F218" i="1"/>
  <c r="G218" i="1" s="1"/>
  <c r="I218" i="1" s="1"/>
  <c r="E218" i="1"/>
  <c r="G217" i="1"/>
  <c r="I217" i="1" s="1"/>
  <c r="F217" i="1"/>
  <c r="E217" i="1"/>
  <c r="F216" i="1"/>
  <c r="G216" i="1" s="1"/>
  <c r="E216" i="1"/>
  <c r="F215" i="1"/>
  <c r="G215" i="1" s="1"/>
  <c r="E215" i="1"/>
  <c r="F214" i="1"/>
  <c r="G214" i="1" s="1"/>
  <c r="E214" i="1"/>
  <c r="F213" i="1"/>
  <c r="G213" i="1" s="1"/>
  <c r="E213" i="1"/>
  <c r="G212" i="1"/>
  <c r="J212" i="1" s="1"/>
  <c r="F212" i="1"/>
  <c r="E212" i="1"/>
  <c r="F211" i="1"/>
  <c r="G211" i="1" s="1"/>
  <c r="J211" i="1" s="1"/>
  <c r="E211" i="1"/>
  <c r="F210" i="1"/>
  <c r="G210" i="1" s="1"/>
  <c r="E210" i="1"/>
  <c r="F209" i="1"/>
  <c r="G209" i="1" s="1"/>
  <c r="I209" i="1" s="1"/>
  <c r="E209" i="1"/>
  <c r="F208" i="1"/>
  <c r="G208" i="1" s="1"/>
  <c r="E208" i="1"/>
  <c r="F207" i="1"/>
  <c r="G207" i="1" s="1"/>
  <c r="J207" i="1" s="1"/>
  <c r="E207" i="1"/>
  <c r="F206" i="1"/>
  <c r="G206" i="1" s="1"/>
  <c r="E206" i="1"/>
  <c r="F205" i="1"/>
  <c r="G205" i="1" s="1"/>
  <c r="J205" i="1" s="1"/>
  <c r="E205" i="1"/>
  <c r="F204" i="1"/>
  <c r="G204" i="1" s="1"/>
  <c r="E204" i="1"/>
  <c r="F203" i="1"/>
  <c r="G203" i="1" s="1"/>
  <c r="J203" i="1" s="1"/>
  <c r="E203" i="1"/>
  <c r="F202" i="1"/>
  <c r="G202" i="1" s="1"/>
  <c r="E202" i="1"/>
  <c r="F201" i="1"/>
  <c r="G201" i="1" s="1"/>
  <c r="J201" i="1" s="1"/>
  <c r="E201" i="1"/>
  <c r="F200" i="1"/>
  <c r="G200" i="1" s="1"/>
  <c r="E200" i="1"/>
  <c r="F199" i="1"/>
  <c r="G199" i="1" s="1"/>
  <c r="J199" i="1" s="1"/>
  <c r="E199" i="1"/>
  <c r="F198" i="1"/>
  <c r="G198" i="1" s="1"/>
  <c r="E198" i="1"/>
  <c r="F197" i="1"/>
  <c r="G197" i="1" s="1"/>
  <c r="J197" i="1" s="1"/>
  <c r="E197" i="1"/>
  <c r="F196" i="1"/>
  <c r="G196" i="1" s="1"/>
  <c r="E196" i="1"/>
  <c r="F195" i="1"/>
  <c r="G195" i="1" s="1"/>
  <c r="J195" i="1" s="1"/>
  <c r="E195" i="1"/>
  <c r="F194" i="1"/>
  <c r="G194" i="1" s="1"/>
  <c r="E194" i="1"/>
  <c r="F193" i="1"/>
  <c r="G193" i="1" s="1"/>
  <c r="J193" i="1" s="1"/>
  <c r="E193" i="1"/>
  <c r="F192" i="1"/>
  <c r="G192" i="1" s="1"/>
  <c r="E192" i="1"/>
  <c r="F191" i="1"/>
  <c r="G191" i="1" s="1"/>
  <c r="J191" i="1" s="1"/>
  <c r="E191" i="1"/>
  <c r="F190" i="1"/>
  <c r="G190" i="1" s="1"/>
  <c r="E190" i="1"/>
  <c r="F189" i="1"/>
  <c r="G189" i="1" s="1"/>
  <c r="J189" i="1" s="1"/>
  <c r="E189" i="1"/>
  <c r="F188" i="1"/>
  <c r="G188" i="1" s="1"/>
  <c r="E188" i="1"/>
  <c r="F187" i="1"/>
  <c r="G187" i="1" s="1"/>
  <c r="J187" i="1" s="1"/>
  <c r="E187" i="1"/>
  <c r="F186" i="1"/>
  <c r="G186" i="1" s="1"/>
  <c r="H186" i="1" s="1"/>
  <c r="E186" i="1"/>
  <c r="F185" i="1"/>
  <c r="G185" i="1" s="1"/>
  <c r="E185" i="1"/>
  <c r="F184" i="1"/>
  <c r="G184" i="1" s="1"/>
  <c r="E184" i="1"/>
  <c r="F183" i="1"/>
  <c r="G183" i="1" s="1"/>
  <c r="J183" i="1" s="1"/>
  <c r="E183" i="1"/>
  <c r="F182" i="1"/>
  <c r="G182" i="1" s="1"/>
  <c r="E182" i="1"/>
  <c r="F181" i="1"/>
  <c r="G181" i="1" s="1"/>
  <c r="J181" i="1" s="1"/>
  <c r="E181" i="1"/>
  <c r="F180" i="1"/>
  <c r="G180" i="1" s="1"/>
  <c r="E180" i="1"/>
  <c r="F179" i="1"/>
  <c r="G179" i="1" s="1"/>
  <c r="J179" i="1" s="1"/>
  <c r="E179" i="1"/>
  <c r="G178" i="1"/>
  <c r="H178" i="1" s="1"/>
  <c r="F178" i="1"/>
  <c r="E178" i="1"/>
  <c r="I177" i="1"/>
  <c r="H177" i="1"/>
  <c r="F177" i="1"/>
  <c r="G177" i="1" s="1"/>
  <c r="J177" i="1" s="1"/>
  <c r="E177" i="1"/>
  <c r="F176" i="1"/>
  <c r="G176" i="1" s="1"/>
  <c r="E176" i="1"/>
  <c r="F175" i="1"/>
  <c r="G175" i="1" s="1"/>
  <c r="J175" i="1" s="1"/>
  <c r="E175" i="1"/>
  <c r="F174" i="1"/>
  <c r="G174" i="1" s="1"/>
  <c r="E174" i="1"/>
  <c r="F173" i="1"/>
  <c r="G173" i="1" s="1"/>
  <c r="J173" i="1" s="1"/>
  <c r="E173" i="1"/>
  <c r="F172" i="1"/>
  <c r="G172" i="1" s="1"/>
  <c r="E172" i="1"/>
  <c r="F171" i="1"/>
  <c r="G171" i="1" s="1"/>
  <c r="J171" i="1" s="1"/>
  <c r="E171" i="1"/>
  <c r="F170" i="1"/>
  <c r="G170" i="1" s="1"/>
  <c r="E170" i="1"/>
  <c r="F169" i="1"/>
  <c r="G169" i="1" s="1"/>
  <c r="I169" i="1" s="1"/>
  <c r="E169" i="1"/>
  <c r="F168" i="1"/>
  <c r="G168" i="1" s="1"/>
  <c r="E168" i="1"/>
  <c r="F167" i="1"/>
  <c r="G167" i="1" s="1"/>
  <c r="J167" i="1" s="1"/>
  <c r="E167" i="1"/>
  <c r="F166" i="1"/>
  <c r="G166" i="1" s="1"/>
  <c r="E166" i="1"/>
  <c r="F165" i="1"/>
  <c r="G165" i="1" s="1"/>
  <c r="J165" i="1" s="1"/>
  <c r="E165" i="1"/>
  <c r="F164" i="1"/>
  <c r="G164" i="1" s="1"/>
  <c r="E164" i="1"/>
  <c r="F163" i="1"/>
  <c r="G163" i="1" s="1"/>
  <c r="J163" i="1" s="1"/>
  <c r="E163" i="1"/>
  <c r="F162" i="1"/>
  <c r="G162" i="1" s="1"/>
  <c r="I162" i="1" s="1"/>
  <c r="E162" i="1"/>
  <c r="F161" i="1"/>
  <c r="G161" i="1" s="1"/>
  <c r="J161" i="1" s="1"/>
  <c r="E161" i="1"/>
  <c r="F160" i="1"/>
  <c r="G160" i="1" s="1"/>
  <c r="E160" i="1"/>
  <c r="F159" i="1"/>
  <c r="G159" i="1" s="1"/>
  <c r="J159" i="1" s="1"/>
  <c r="E159" i="1"/>
  <c r="F158" i="1"/>
  <c r="G158" i="1" s="1"/>
  <c r="E158" i="1"/>
  <c r="F157" i="1"/>
  <c r="G157" i="1" s="1"/>
  <c r="J157" i="1" s="1"/>
  <c r="E157" i="1"/>
  <c r="F156" i="1"/>
  <c r="G156" i="1" s="1"/>
  <c r="E156" i="1"/>
  <c r="F155" i="1"/>
  <c r="G155" i="1" s="1"/>
  <c r="J155" i="1" s="1"/>
  <c r="E155" i="1"/>
  <c r="F154" i="1"/>
  <c r="G154" i="1" s="1"/>
  <c r="E154" i="1"/>
  <c r="H153" i="1"/>
  <c r="F153" i="1"/>
  <c r="G153" i="1" s="1"/>
  <c r="J153" i="1" s="1"/>
  <c r="E153" i="1"/>
  <c r="F152" i="1"/>
  <c r="G152" i="1" s="1"/>
  <c r="E152" i="1"/>
  <c r="F151" i="1"/>
  <c r="G151" i="1" s="1"/>
  <c r="J151" i="1" s="1"/>
  <c r="E151" i="1"/>
  <c r="F150" i="1"/>
  <c r="G150" i="1" s="1"/>
  <c r="E150" i="1"/>
  <c r="F149" i="1"/>
  <c r="G149" i="1" s="1"/>
  <c r="J149" i="1" s="1"/>
  <c r="E149" i="1"/>
  <c r="F148" i="1"/>
  <c r="G148" i="1" s="1"/>
  <c r="E148" i="1"/>
  <c r="F147" i="1"/>
  <c r="G147" i="1" s="1"/>
  <c r="J147" i="1" s="1"/>
  <c r="E147" i="1"/>
  <c r="F146" i="1"/>
  <c r="G146" i="1" s="1"/>
  <c r="E146" i="1"/>
  <c r="F145" i="1"/>
  <c r="G145" i="1" s="1"/>
  <c r="J145" i="1" s="1"/>
  <c r="E145" i="1"/>
  <c r="F144" i="1"/>
  <c r="G144" i="1" s="1"/>
  <c r="E144" i="1"/>
  <c r="F143" i="1"/>
  <c r="G143" i="1" s="1"/>
  <c r="J143" i="1" s="1"/>
  <c r="E143" i="1"/>
  <c r="F142" i="1"/>
  <c r="G142" i="1" s="1"/>
  <c r="E142" i="1"/>
  <c r="F141" i="1"/>
  <c r="G141" i="1" s="1"/>
  <c r="J141" i="1" s="1"/>
  <c r="E141" i="1"/>
  <c r="F140" i="1"/>
  <c r="G140" i="1" s="1"/>
  <c r="E140" i="1"/>
  <c r="F139" i="1"/>
  <c r="G139" i="1" s="1"/>
  <c r="J139" i="1" s="1"/>
  <c r="E139" i="1"/>
  <c r="G138" i="1"/>
  <c r="H138" i="1" s="1"/>
  <c r="F138" i="1"/>
  <c r="E138" i="1"/>
  <c r="F137" i="1"/>
  <c r="G137" i="1" s="1"/>
  <c r="J137" i="1" s="1"/>
  <c r="E137" i="1"/>
  <c r="F136" i="1"/>
  <c r="G136" i="1" s="1"/>
  <c r="E136" i="1"/>
  <c r="F135" i="1"/>
  <c r="G135" i="1" s="1"/>
  <c r="J135" i="1" s="1"/>
  <c r="E135" i="1"/>
  <c r="F134" i="1"/>
  <c r="G134" i="1" s="1"/>
  <c r="E134" i="1"/>
  <c r="F133" i="1"/>
  <c r="G133" i="1" s="1"/>
  <c r="J133" i="1" s="1"/>
  <c r="E133" i="1"/>
  <c r="F132" i="1"/>
  <c r="G132" i="1" s="1"/>
  <c r="E132" i="1"/>
  <c r="F131" i="1"/>
  <c r="G131" i="1" s="1"/>
  <c r="J131" i="1" s="1"/>
  <c r="E131" i="1"/>
  <c r="F130" i="1"/>
  <c r="G130" i="1" s="1"/>
  <c r="E130" i="1"/>
  <c r="F129" i="1"/>
  <c r="G129" i="1" s="1"/>
  <c r="J129" i="1" s="1"/>
  <c r="E129" i="1"/>
  <c r="F128" i="1"/>
  <c r="G128" i="1" s="1"/>
  <c r="E128" i="1"/>
  <c r="F127" i="1"/>
  <c r="G127" i="1" s="1"/>
  <c r="J127" i="1" s="1"/>
  <c r="E127" i="1"/>
  <c r="F126" i="1"/>
  <c r="G126" i="1" s="1"/>
  <c r="E126" i="1"/>
  <c r="F125" i="1"/>
  <c r="G125" i="1" s="1"/>
  <c r="J125" i="1" s="1"/>
  <c r="E125" i="1"/>
  <c r="F124" i="1"/>
  <c r="G124" i="1" s="1"/>
  <c r="E124" i="1"/>
  <c r="F123" i="1"/>
  <c r="G123" i="1" s="1"/>
  <c r="J123" i="1" s="1"/>
  <c r="E123" i="1"/>
  <c r="F122" i="1"/>
  <c r="G122" i="1" s="1"/>
  <c r="E122" i="1"/>
  <c r="F121" i="1"/>
  <c r="G121" i="1" s="1"/>
  <c r="J121" i="1" s="1"/>
  <c r="E121" i="1"/>
  <c r="F120" i="1"/>
  <c r="G120" i="1" s="1"/>
  <c r="E120" i="1"/>
  <c r="F119" i="1"/>
  <c r="G119" i="1" s="1"/>
  <c r="E119" i="1"/>
  <c r="F118" i="1"/>
  <c r="G118" i="1" s="1"/>
  <c r="E118" i="1"/>
  <c r="F117" i="1"/>
  <c r="G117" i="1" s="1"/>
  <c r="J117" i="1" s="1"/>
  <c r="E117" i="1"/>
  <c r="F116" i="1"/>
  <c r="G116" i="1" s="1"/>
  <c r="E116" i="1"/>
  <c r="F115" i="1"/>
  <c r="G115" i="1" s="1"/>
  <c r="J115" i="1" s="1"/>
  <c r="E115" i="1"/>
  <c r="F114" i="1"/>
  <c r="G114" i="1" s="1"/>
  <c r="E114" i="1"/>
  <c r="F113" i="1"/>
  <c r="G113" i="1" s="1"/>
  <c r="J113" i="1" s="1"/>
  <c r="E113" i="1"/>
  <c r="G112" i="1"/>
  <c r="J112" i="1" s="1"/>
  <c r="F112" i="1"/>
  <c r="E112" i="1"/>
  <c r="F111" i="1"/>
  <c r="G111" i="1" s="1"/>
  <c r="J111" i="1" s="1"/>
  <c r="E111" i="1"/>
  <c r="F110" i="1"/>
  <c r="G110" i="1" s="1"/>
  <c r="E110" i="1"/>
  <c r="F109" i="1"/>
  <c r="G109" i="1" s="1"/>
  <c r="J109" i="1" s="1"/>
  <c r="E109" i="1"/>
  <c r="G108" i="1"/>
  <c r="H108" i="1" s="1"/>
  <c r="F108" i="1"/>
  <c r="E108" i="1"/>
  <c r="I107" i="1"/>
  <c r="F107" i="1"/>
  <c r="G107" i="1" s="1"/>
  <c r="J107" i="1" s="1"/>
  <c r="E107" i="1"/>
  <c r="F106" i="1"/>
  <c r="G106" i="1" s="1"/>
  <c r="E106" i="1"/>
  <c r="F105" i="1"/>
  <c r="G105" i="1" s="1"/>
  <c r="J105" i="1" s="1"/>
  <c r="E105" i="1"/>
  <c r="F104" i="1"/>
  <c r="G104" i="1" s="1"/>
  <c r="E104" i="1"/>
  <c r="F103" i="1"/>
  <c r="G103" i="1" s="1"/>
  <c r="E103" i="1"/>
  <c r="G102" i="1"/>
  <c r="H102" i="1" s="1"/>
  <c r="F102" i="1"/>
  <c r="E102" i="1"/>
  <c r="F101" i="1"/>
  <c r="G101" i="1" s="1"/>
  <c r="J101" i="1" s="1"/>
  <c r="E101" i="1"/>
  <c r="G100" i="1"/>
  <c r="I100" i="1" s="1"/>
  <c r="F100" i="1"/>
  <c r="E100" i="1"/>
  <c r="F99" i="1"/>
  <c r="G99" i="1" s="1"/>
  <c r="J99" i="1" s="1"/>
  <c r="E99" i="1"/>
  <c r="F98" i="1"/>
  <c r="G98" i="1" s="1"/>
  <c r="E98" i="1"/>
  <c r="F97" i="1"/>
  <c r="G97" i="1" s="1"/>
  <c r="J97" i="1" s="1"/>
  <c r="E97" i="1"/>
  <c r="F96" i="1"/>
  <c r="G96" i="1" s="1"/>
  <c r="H96" i="1" s="1"/>
  <c r="E96" i="1"/>
  <c r="F95" i="1"/>
  <c r="G95" i="1" s="1"/>
  <c r="E95" i="1"/>
  <c r="F94" i="1"/>
  <c r="G94" i="1" s="1"/>
  <c r="E94" i="1"/>
  <c r="H93" i="1"/>
  <c r="F93" i="1"/>
  <c r="G93" i="1" s="1"/>
  <c r="J93" i="1" s="1"/>
  <c r="E93" i="1"/>
  <c r="F92" i="1"/>
  <c r="G92" i="1" s="1"/>
  <c r="E92" i="1"/>
  <c r="I91" i="1"/>
  <c r="F91" i="1"/>
  <c r="G91" i="1" s="1"/>
  <c r="E91" i="1"/>
  <c r="F90" i="1"/>
  <c r="G90" i="1" s="1"/>
  <c r="E90" i="1"/>
  <c r="F89" i="1"/>
  <c r="G89" i="1" s="1"/>
  <c r="J89" i="1" s="1"/>
  <c r="E89" i="1"/>
  <c r="F88" i="1"/>
  <c r="G88" i="1" s="1"/>
  <c r="J88" i="1" s="1"/>
  <c r="E88" i="1"/>
  <c r="F87" i="1"/>
  <c r="G87" i="1" s="1"/>
  <c r="J87" i="1" s="1"/>
  <c r="E87" i="1"/>
  <c r="F86" i="1"/>
  <c r="G86" i="1" s="1"/>
  <c r="E86" i="1"/>
  <c r="F85" i="1"/>
  <c r="G85" i="1" s="1"/>
  <c r="J85" i="1" s="1"/>
  <c r="E85" i="1"/>
  <c r="F84" i="1"/>
  <c r="G84" i="1" s="1"/>
  <c r="J84" i="1" s="1"/>
  <c r="E84" i="1"/>
  <c r="F83" i="1"/>
  <c r="G83" i="1" s="1"/>
  <c r="E83" i="1"/>
  <c r="F82" i="1"/>
  <c r="G82" i="1" s="1"/>
  <c r="E82" i="1"/>
  <c r="G81" i="1"/>
  <c r="J81" i="1" s="1"/>
  <c r="F81" i="1"/>
  <c r="E81" i="1"/>
  <c r="F80" i="1"/>
  <c r="G80" i="1" s="1"/>
  <c r="E80" i="1"/>
  <c r="F79" i="1"/>
  <c r="G79" i="1" s="1"/>
  <c r="E79" i="1"/>
  <c r="F78" i="1"/>
  <c r="G78" i="1" s="1"/>
  <c r="E78" i="1"/>
  <c r="F77" i="1"/>
  <c r="G77" i="1" s="1"/>
  <c r="E77" i="1"/>
  <c r="F76" i="1"/>
  <c r="G76" i="1" s="1"/>
  <c r="E76" i="1"/>
  <c r="F75" i="1"/>
  <c r="G75" i="1" s="1"/>
  <c r="E75" i="1"/>
  <c r="F74" i="1"/>
  <c r="G74" i="1" s="1"/>
  <c r="E74" i="1"/>
  <c r="G73" i="1"/>
  <c r="J73" i="1" s="1"/>
  <c r="F73" i="1"/>
  <c r="E73" i="1"/>
  <c r="F72" i="1"/>
  <c r="G72" i="1" s="1"/>
  <c r="H72" i="1" s="1"/>
  <c r="E72" i="1"/>
  <c r="F71" i="1"/>
  <c r="G71" i="1" s="1"/>
  <c r="E71" i="1"/>
  <c r="F70" i="1"/>
  <c r="G70" i="1" s="1"/>
  <c r="J70" i="1" s="1"/>
  <c r="E70" i="1"/>
  <c r="F69" i="1"/>
  <c r="G69" i="1" s="1"/>
  <c r="E69" i="1"/>
  <c r="G68" i="1"/>
  <c r="J68" i="1" s="1"/>
  <c r="F68" i="1"/>
  <c r="E68" i="1"/>
  <c r="F67" i="1"/>
  <c r="G67" i="1" s="1"/>
  <c r="E67" i="1"/>
  <c r="F66" i="1"/>
  <c r="G66" i="1" s="1"/>
  <c r="E66" i="1"/>
  <c r="F65" i="1"/>
  <c r="G65" i="1" s="1"/>
  <c r="E65" i="1"/>
  <c r="G64" i="1"/>
  <c r="F64" i="1"/>
  <c r="E64" i="1"/>
  <c r="F63" i="1"/>
  <c r="G63" i="1" s="1"/>
  <c r="E63" i="1"/>
  <c r="F62" i="1"/>
  <c r="G62" i="1" s="1"/>
  <c r="E62" i="1"/>
  <c r="F61" i="1"/>
  <c r="G61" i="1" s="1"/>
  <c r="E61" i="1"/>
  <c r="F60" i="1"/>
  <c r="G60" i="1" s="1"/>
  <c r="I60" i="1" s="1"/>
  <c r="E60" i="1"/>
  <c r="F59" i="1"/>
  <c r="G59" i="1" s="1"/>
  <c r="E59" i="1"/>
  <c r="F58" i="1"/>
  <c r="G58" i="1" s="1"/>
  <c r="E58" i="1"/>
  <c r="F57" i="1"/>
  <c r="G57" i="1" s="1"/>
  <c r="E57" i="1"/>
  <c r="F56" i="1"/>
  <c r="G56" i="1" s="1"/>
  <c r="E56" i="1"/>
  <c r="F55" i="1"/>
  <c r="G55" i="1" s="1"/>
  <c r="E55" i="1"/>
  <c r="F54" i="1"/>
  <c r="G54" i="1" s="1"/>
  <c r="E54" i="1"/>
  <c r="F53" i="1"/>
  <c r="G53" i="1" s="1"/>
  <c r="E53" i="1"/>
  <c r="F52" i="1"/>
  <c r="G52" i="1" s="1"/>
  <c r="E52" i="1"/>
  <c r="F51" i="1"/>
  <c r="G51" i="1" s="1"/>
  <c r="E51" i="1"/>
  <c r="F50" i="1"/>
  <c r="G50" i="1" s="1"/>
  <c r="E50" i="1"/>
  <c r="F49" i="1"/>
  <c r="G49" i="1" s="1"/>
  <c r="E49" i="1"/>
  <c r="G48" i="1"/>
  <c r="H48" i="1" s="1"/>
  <c r="F48" i="1"/>
  <c r="E48" i="1"/>
  <c r="F47" i="1"/>
  <c r="G47" i="1" s="1"/>
  <c r="E47" i="1"/>
  <c r="F46" i="1"/>
  <c r="G46" i="1" s="1"/>
  <c r="H46" i="1" s="1"/>
  <c r="E46" i="1"/>
  <c r="F45" i="1"/>
  <c r="G45" i="1" s="1"/>
  <c r="E45" i="1"/>
  <c r="G44" i="1"/>
  <c r="J44" i="1" s="1"/>
  <c r="F44" i="1"/>
  <c r="E44" i="1"/>
  <c r="F43" i="1"/>
  <c r="G43" i="1" s="1"/>
  <c r="E43" i="1"/>
  <c r="F42" i="1"/>
  <c r="G42" i="1" s="1"/>
  <c r="I42" i="1" s="1"/>
  <c r="E42" i="1"/>
  <c r="F41" i="1"/>
  <c r="G41" i="1" s="1"/>
  <c r="E41" i="1"/>
  <c r="F40" i="1"/>
  <c r="G40" i="1" s="1"/>
  <c r="E40" i="1"/>
  <c r="F39" i="1"/>
  <c r="G39" i="1" s="1"/>
  <c r="E39" i="1"/>
  <c r="F38" i="1"/>
  <c r="G38" i="1" s="1"/>
  <c r="H38" i="1" s="1"/>
  <c r="E38" i="1"/>
  <c r="I37" i="1"/>
  <c r="F37" i="1"/>
  <c r="G37" i="1" s="1"/>
  <c r="J37" i="1" s="1"/>
  <c r="E37" i="1"/>
  <c r="F36" i="1"/>
  <c r="G36" i="1" s="1"/>
  <c r="E36" i="1"/>
  <c r="F35" i="1"/>
  <c r="G35" i="1" s="1"/>
  <c r="I35" i="1" s="1"/>
  <c r="E35" i="1"/>
  <c r="F34" i="1"/>
  <c r="G34" i="1" s="1"/>
  <c r="E34" i="1"/>
  <c r="I33" i="1"/>
  <c r="F33" i="1"/>
  <c r="G33" i="1" s="1"/>
  <c r="J33" i="1" s="1"/>
  <c r="E33" i="1"/>
  <c r="F32" i="1"/>
  <c r="G32" i="1" s="1"/>
  <c r="E32" i="1"/>
  <c r="F31" i="1"/>
  <c r="G31" i="1" s="1"/>
  <c r="H31" i="1" s="1"/>
  <c r="E31" i="1"/>
  <c r="F30" i="1"/>
  <c r="G30" i="1" s="1"/>
  <c r="E30" i="1"/>
  <c r="F29" i="1"/>
  <c r="G29" i="1" s="1"/>
  <c r="E29" i="1"/>
  <c r="F28" i="1"/>
  <c r="G28" i="1" s="1"/>
  <c r="E28" i="1"/>
  <c r="F27" i="1"/>
  <c r="G27" i="1" s="1"/>
  <c r="E27" i="1"/>
  <c r="F26" i="1"/>
  <c r="G26" i="1" s="1"/>
  <c r="E26" i="1"/>
  <c r="F25" i="1"/>
  <c r="G25" i="1" s="1"/>
  <c r="E25" i="1"/>
  <c r="F24" i="1"/>
  <c r="G24" i="1" s="1"/>
  <c r="H24" i="1" s="1"/>
  <c r="E24" i="1"/>
  <c r="F23" i="1"/>
  <c r="G23" i="1" s="1"/>
  <c r="E23" i="1"/>
  <c r="F22" i="1"/>
  <c r="G22" i="1" s="1"/>
  <c r="H22" i="1" s="1"/>
  <c r="E22" i="1"/>
  <c r="F21" i="1"/>
  <c r="G21" i="1" s="1"/>
  <c r="E21" i="1"/>
  <c r="G20" i="1"/>
  <c r="F20" i="1"/>
  <c r="E20" i="1"/>
  <c r="F19" i="1"/>
  <c r="G19" i="1" s="1"/>
  <c r="E19" i="1"/>
  <c r="F18" i="1"/>
  <c r="G18" i="1" s="1"/>
  <c r="E18" i="1"/>
  <c r="F17" i="1"/>
  <c r="G17" i="1" s="1"/>
  <c r="E17" i="1"/>
  <c r="F16" i="1"/>
  <c r="G16" i="1" s="1"/>
  <c r="E16" i="1"/>
  <c r="F15" i="1"/>
  <c r="G15" i="1" s="1"/>
  <c r="E15" i="1"/>
  <c r="F14" i="1"/>
  <c r="G14" i="1" s="1"/>
  <c r="H14" i="1" s="1"/>
  <c r="E14" i="1"/>
  <c r="F13" i="1"/>
  <c r="G13" i="1" s="1"/>
  <c r="E13" i="1"/>
  <c r="F12" i="1"/>
  <c r="G12" i="1" s="1"/>
  <c r="E12" i="1"/>
  <c r="F11" i="1"/>
  <c r="G11" i="1" s="1"/>
  <c r="I11" i="1" s="1"/>
  <c r="E11" i="1"/>
  <c r="F10" i="1"/>
  <c r="G10" i="1" s="1"/>
  <c r="E10" i="1"/>
  <c r="F9" i="1"/>
  <c r="G9" i="1" s="1"/>
  <c r="E9" i="1"/>
  <c r="F8" i="1"/>
  <c r="G8" i="1" s="1"/>
  <c r="E8" i="1"/>
  <c r="F7" i="1"/>
  <c r="G7" i="1" s="1"/>
  <c r="H7" i="1" s="1"/>
  <c r="E7" i="1"/>
  <c r="F6" i="1"/>
  <c r="G6" i="1" s="1"/>
  <c r="E6" i="1"/>
  <c r="F5" i="1"/>
  <c r="G5" i="1" s="1"/>
  <c r="E5" i="1"/>
  <c r="F4" i="1"/>
  <c r="G4" i="1" s="1"/>
  <c r="E4" i="1"/>
  <c r="J618" i="1" l="1"/>
  <c r="H618" i="1"/>
  <c r="I349" i="1"/>
  <c r="H349" i="1"/>
  <c r="I497" i="1"/>
  <c r="J497" i="1"/>
  <c r="H552" i="1"/>
  <c r="I552" i="1"/>
  <c r="I487" i="1"/>
  <c r="J487" i="1"/>
  <c r="H130" i="1"/>
  <c r="I130" i="1"/>
  <c r="J130" i="1"/>
  <c r="J483" i="1"/>
  <c r="H483" i="1"/>
  <c r="J79" i="1"/>
  <c r="H79" i="1"/>
  <c r="J352" i="1"/>
  <c r="H352" i="1"/>
  <c r="J358" i="1"/>
  <c r="H358" i="1"/>
  <c r="I66" i="1"/>
  <c r="J66" i="1"/>
  <c r="H66" i="1"/>
  <c r="J300" i="1"/>
  <c r="H300" i="1"/>
  <c r="J332" i="1"/>
  <c r="I332" i="1"/>
  <c r="I48" i="1"/>
  <c r="I68" i="1"/>
  <c r="H129" i="1"/>
  <c r="I345" i="1"/>
  <c r="I396" i="1"/>
  <c r="H33" i="1"/>
  <c r="J48" i="1"/>
  <c r="H173" i="1"/>
  <c r="J345" i="1"/>
  <c r="J396" i="1"/>
  <c r="I520" i="1"/>
  <c r="H535" i="1"/>
  <c r="I596" i="1"/>
  <c r="H668" i="1"/>
  <c r="J596" i="1"/>
  <c r="H125" i="1"/>
  <c r="H423" i="1"/>
  <c r="H488" i="1"/>
  <c r="I24" i="1"/>
  <c r="H115" i="1"/>
  <c r="H304" i="1"/>
  <c r="H369" i="1"/>
  <c r="I454" i="1"/>
  <c r="I488" i="1"/>
  <c r="H388" i="1"/>
  <c r="H454" i="1"/>
  <c r="J24" i="1"/>
  <c r="I115" i="1"/>
  <c r="I304" i="1"/>
  <c r="H107" i="1"/>
  <c r="H197" i="1"/>
  <c r="H255" i="1"/>
  <c r="H112" i="1"/>
  <c r="H193" i="1"/>
  <c r="H271" i="1"/>
  <c r="I399" i="1"/>
  <c r="I440" i="1"/>
  <c r="H534" i="1"/>
  <c r="H85" i="1"/>
  <c r="I112" i="1"/>
  <c r="I534" i="1"/>
  <c r="H133" i="1"/>
  <c r="H495" i="1"/>
  <c r="J510" i="1"/>
  <c r="I606" i="1"/>
  <c r="I18" i="1"/>
  <c r="J18" i="1"/>
  <c r="H18" i="1"/>
  <c r="I295" i="1"/>
  <c r="H295" i="1"/>
  <c r="H90" i="1"/>
  <c r="I90" i="1"/>
  <c r="J90" i="1"/>
  <c r="J13" i="1"/>
  <c r="I13" i="1"/>
  <c r="H170" i="1"/>
  <c r="I170" i="1"/>
  <c r="J170" i="1"/>
  <c r="J324" i="1"/>
  <c r="H324" i="1"/>
  <c r="J260" i="1"/>
  <c r="I260" i="1"/>
  <c r="H260" i="1"/>
  <c r="H146" i="1"/>
  <c r="I146" i="1"/>
  <c r="J146" i="1"/>
  <c r="H154" i="1"/>
  <c r="I154" i="1"/>
  <c r="J154" i="1"/>
  <c r="H114" i="1"/>
  <c r="I114" i="1"/>
  <c r="J114" i="1"/>
  <c r="J61" i="1"/>
  <c r="I61" i="1"/>
  <c r="I282" i="1"/>
  <c r="J282" i="1"/>
  <c r="H282" i="1"/>
  <c r="I249" i="1"/>
  <c r="J249" i="1"/>
  <c r="H249" i="1"/>
  <c r="J57" i="1"/>
  <c r="I57" i="1"/>
  <c r="H57" i="1"/>
  <c r="H216" i="1"/>
  <c r="I216" i="1"/>
  <c r="J340" i="1"/>
  <c r="H340" i="1"/>
  <c r="I340" i="1"/>
  <c r="J55" i="1"/>
  <c r="H55" i="1"/>
  <c r="J9" i="1"/>
  <c r="I9" i="1"/>
  <c r="H9" i="1"/>
  <c r="H122" i="1"/>
  <c r="J122" i="1"/>
  <c r="I122" i="1"/>
  <c r="I210" i="1"/>
  <c r="J210" i="1"/>
  <c r="H210" i="1"/>
  <c r="J103" i="1"/>
  <c r="I103" i="1"/>
  <c r="I227" i="1"/>
  <c r="J227" i="1"/>
  <c r="H227" i="1"/>
  <c r="J356" i="1"/>
  <c r="H356" i="1"/>
  <c r="J378" i="1"/>
  <c r="I378" i="1"/>
  <c r="H378" i="1"/>
  <c r="J641" i="1"/>
  <c r="I641" i="1"/>
  <c r="J95" i="1"/>
  <c r="I95" i="1"/>
  <c r="H194" i="1"/>
  <c r="J194" i="1"/>
  <c r="I231" i="1"/>
  <c r="H231" i="1"/>
  <c r="H95" i="1"/>
  <c r="H103" i="1"/>
  <c r="I138" i="1"/>
  <c r="H157" i="1"/>
  <c r="J185" i="1"/>
  <c r="I185" i="1"/>
  <c r="H185" i="1"/>
  <c r="I194" i="1"/>
  <c r="H209" i="1"/>
  <c r="H220" i="1"/>
  <c r="H279" i="1"/>
  <c r="I356" i="1"/>
  <c r="H560" i="1"/>
  <c r="J560" i="1"/>
  <c r="J714" i="1"/>
  <c r="I714" i="1"/>
  <c r="H714" i="1"/>
  <c r="I734" i="1"/>
  <c r="J734" i="1"/>
  <c r="H734" i="1"/>
  <c r="J91" i="1"/>
  <c r="H91" i="1"/>
  <c r="J100" i="1"/>
  <c r="H100" i="1"/>
  <c r="J138" i="1"/>
  <c r="H162" i="1"/>
  <c r="J162" i="1"/>
  <c r="J209" i="1"/>
  <c r="I220" i="1"/>
  <c r="J266" i="1"/>
  <c r="H266" i="1"/>
  <c r="J319" i="1"/>
  <c r="I319" i="1"/>
  <c r="H449" i="1"/>
  <c r="J449" i="1"/>
  <c r="I449" i="1"/>
  <c r="J463" i="1"/>
  <c r="I463" i="1"/>
  <c r="H463" i="1"/>
  <c r="J532" i="1"/>
  <c r="I532" i="1"/>
  <c r="H576" i="1"/>
  <c r="J576" i="1"/>
  <c r="J642" i="1"/>
  <c r="I642" i="1"/>
  <c r="H642" i="1"/>
  <c r="J689" i="1"/>
  <c r="I689" i="1"/>
  <c r="I297" i="1"/>
  <c r="J297" i="1"/>
  <c r="I398" i="1"/>
  <c r="H398" i="1"/>
  <c r="J424" i="1"/>
  <c r="I424" i="1"/>
  <c r="J507" i="1"/>
  <c r="H507" i="1"/>
  <c r="J561" i="1"/>
  <c r="I561" i="1"/>
  <c r="I186" i="1"/>
  <c r="H205" i="1"/>
  <c r="J214" i="1"/>
  <c r="I214" i="1"/>
  <c r="I280" i="1"/>
  <c r="H284" i="1"/>
  <c r="H297" i="1"/>
  <c r="J328" i="1"/>
  <c r="H328" i="1"/>
  <c r="J353" i="1"/>
  <c r="H353" i="1"/>
  <c r="H357" i="1"/>
  <c r="J366" i="1"/>
  <c r="H366" i="1"/>
  <c r="J537" i="1"/>
  <c r="I537" i="1"/>
  <c r="H537" i="1"/>
  <c r="H548" i="1"/>
  <c r="J548" i="1"/>
  <c r="I548" i="1"/>
  <c r="I710" i="1"/>
  <c r="J710" i="1"/>
  <c r="H710" i="1"/>
  <c r="I135" i="1"/>
  <c r="H201" i="1"/>
  <c r="H214" i="1"/>
  <c r="H218" i="1"/>
  <c r="J357" i="1"/>
  <c r="J415" i="1"/>
  <c r="H415" i="1"/>
  <c r="J523" i="1"/>
  <c r="H523" i="1"/>
  <c r="H582" i="1"/>
  <c r="J582" i="1"/>
  <c r="I582" i="1"/>
  <c r="I88" i="1"/>
  <c r="H307" i="1"/>
  <c r="J307" i="1"/>
  <c r="H316" i="1"/>
  <c r="J342" i="1"/>
  <c r="I342" i="1"/>
  <c r="H342" i="1"/>
  <c r="J513" i="1"/>
  <c r="I513" i="1"/>
  <c r="H513" i="1"/>
  <c r="J568" i="1"/>
  <c r="I568" i="1"/>
  <c r="H568" i="1"/>
  <c r="I44" i="1"/>
  <c r="J218" i="1"/>
  <c r="H117" i="1"/>
  <c r="J225" i="1"/>
  <c r="I273" i="1"/>
  <c r="H273" i="1"/>
  <c r="I316" i="1"/>
  <c r="J329" i="1"/>
  <c r="I329" i="1"/>
  <c r="J372" i="1"/>
  <c r="I372" i="1"/>
  <c r="H372" i="1"/>
  <c r="J376" i="1"/>
  <c r="I376" i="1"/>
  <c r="I578" i="1"/>
  <c r="J578" i="1"/>
  <c r="J583" i="1"/>
  <c r="I583" i="1"/>
  <c r="H88" i="1"/>
  <c r="H145" i="1"/>
  <c r="H225" i="1"/>
  <c r="I72" i="1"/>
  <c r="H202" i="1"/>
  <c r="I202" i="1"/>
  <c r="J230" i="1"/>
  <c r="I230" i="1"/>
  <c r="J303" i="1"/>
  <c r="I303" i="1"/>
  <c r="H303" i="1"/>
  <c r="I333" i="1"/>
  <c r="H333" i="1"/>
  <c r="J400" i="1"/>
  <c r="H400" i="1"/>
  <c r="J452" i="1"/>
  <c r="I452" i="1"/>
  <c r="H44" i="1"/>
  <c r="H181" i="1"/>
  <c r="J186" i="1"/>
  <c r="J284" i="1"/>
  <c r="I22" i="1"/>
  <c r="J72" i="1"/>
  <c r="I102" i="1"/>
  <c r="H137" i="1"/>
  <c r="H141" i="1"/>
  <c r="I178" i="1"/>
  <c r="I193" i="1"/>
  <c r="J202" i="1"/>
  <c r="H219" i="1"/>
  <c r="I222" i="1"/>
  <c r="H230" i="1"/>
  <c r="I278" i="1"/>
  <c r="H290" i="1"/>
  <c r="I325" i="1"/>
  <c r="H325" i="1"/>
  <c r="J333" i="1"/>
  <c r="J343" i="1"/>
  <c r="H343" i="1"/>
  <c r="I382" i="1"/>
  <c r="J382" i="1"/>
  <c r="H382" i="1"/>
  <c r="J558" i="1"/>
  <c r="I558" i="1"/>
  <c r="H558" i="1"/>
  <c r="I662" i="1"/>
  <c r="J662" i="1"/>
  <c r="H662" i="1"/>
  <c r="J738" i="1"/>
  <c r="I738" i="1"/>
  <c r="H738" i="1"/>
  <c r="J20" i="1"/>
  <c r="H20" i="1"/>
  <c r="H149" i="1"/>
  <c r="I242" i="1"/>
  <c r="H242" i="1"/>
  <c r="J169" i="1"/>
  <c r="H169" i="1"/>
  <c r="I201" i="1"/>
  <c r="H81" i="1"/>
  <c r="J22" i="1"/>
  <c r="H68" i="1"/>
  <c r="I81" i="1"/>
  <c r="J102" i="1"/>
  <c r="H161" i="1"/>
  <c r="H165" i="1"/>
  <c r="J178" i="1"/>
  <c r="J219" i="1"/>
  <c r="J222" i="1"/>
  <c r="J278" i="1"/>
  <c r="H308" i="1"/>
  <c r="I373" i="1"/>
  <c r="H373" i="1"/>
  <c r="I392" i="1"/>
  <c r="H392" i="1"/>
  <c r="J570" i="1"/>
  <c r="H570" i="1"/>
  <c r="J574" i="1"/>
  <c r="I574" i="1"/>
  <c r="H574" i="1"/>
  <c r="I20" i="1"/>
  <c r="H97" i="1"/>
  <c r="H105" i="1"/>
  <c r="H109" i="1"/>
  <c r="J119" i="1"/>
  <c r="I119" i="1"/>
  <c r="I161" i="1"/>
  <c r="J318" i="1"/>
  <c r="I318" i="1"/>
  <c r="H318" i="1"/>
  <c r="J334" i="1"/>
  <c r="I334" i="1"/>
  <c r="H334" i="1"/>
  <c r="J364" i="1"/>
  <c r="H364" i="1"/>
  <c r="J373" i="1"/>
  <c r="J392" i="1"/>
  <c r="J407" i="1"/>
  <c r="H407" i="1"/>
  <c r="J505" i="1"/>
  <c r="I505" i="1"/>
  <c r="H505" i="1"/>
  <c r="J559" i="1"/>
  <c r="H559" i="1"/>
  <c r="I570" i="1"/>
  <c r="I473" i="1"/>
  <c r="J552" i="1"/>
  <c r="J606" i="1"/>
  <c r="I618" i="1"/>
  <c r="H638" i="1"/>
  <c r="I668" i="1"/>
  <c r="H679" i="1"/>
  <c r="H690" i="1"/>
  <c r="H189" i="1"/>
  <c r="I254" i="1"/>
  <c r="H502" i="1"/>
  <c r="H591" i="1"/>
  <c r="H595" i="1"/>
  <c r="J638" i="1"/>
  <c r="I679" i="1"/>
  <c r="I690" i="1"/>
  <c r="H739" i="1"/>
  <c r="I502" i="1"/>
  <c r="I591" i="1"/>
  <c r="I595" i="1"/>
  <c r="H729" i="1"/>
  <c r="I739" i="1"/>
  <c r="H426" i="1"/>
  <c r="H332" i="1"/>
  <c r="J349" i="1"/>
  <c r="I352" i="1"/>
  <c r="I358" i="1"/>
  <c r="I369" i="1"/>
  <c r="H402" i="1"/>
  <c r="H410" i="1"/>
  <c r="J426" i="1"/>
  <c r="H451" i="1"/>
  <c r="I462" i="1"/>
  <c r="I483" i="1"/>
  <c r="I495" i="1"/>
  <c r="H518" i="1"/>
  <c r="I563" i="1"/>
  <c r="I607" i="1"/>
  <c r="H631" i="1"/>
  <c r="J646" i="1"/>
  <c r="H703" i="1"/>
  <c r="H399" i="1"/>
  <c r="I402" i="1"/>
  <c r="I410" i="1"/>
  <c r="H440" i="1"/>
  <c r="I451" i="1"/>
  <c r="J475" i="1"/>
  <c r="I518" i="1"/>
  <c r="I631" i="1"/>
  <c r="I703" i="1"/>
  <c r="I617" i="1"/>
  <c r="H643" i="1"/>
  <c r="H667" i="1"/>
  <c r="I678" i="1"/>
  <c r="H692" i="1"/>
  <c r="H715" i="1"/>
  <c r="I481" i="1"/>
  <c r="I643" i="1"/>
  <c r="I667" i="1"/>
  <c r="J678" i="1"/>
  <c r="I692" i="1"/>
  <c r="I715" i="1"/>
  <c r="J40" i="1"/>
  <c r="H40" i="1"/>
  <c r="I40" i="1"/>
  <c r="J16" i="1"/>
  <c r="H16" i="1"/>
  <c r="I16" i="1"/>
  <c r="J5" i="1"/>
  <c r="H5" i="1"/>
  <c r="I5" i="1"/>
  <c r="H188" i="1"/>
  <c r="J188" i="1"/>
  <c r="I188" i="1"/>
  <c r="J49" i="1"/>
  <c r="I49" i="1"/>
  <c r="H49" i="1"/>
  <c r="J54" i="1"/>
  <c r="I54" i="1"/>
  <c r="H54" i="1"/>
  <c r="I62" i="1"/>
  <c r="J62" i="1"/>
  <c r="H62" i="1"/>
  <c r="J74" i="1"/>
  <c r="I74" i="1"/>
  <c r="H74" i="1"/>
  <c r="J83" i="1"/>
  <c r="I83" i="1"/>
  <c r="H83" i="1"/>
  <c r="J106" i="1"/>
  <c r="I106" i="1"/>
  <c r="H106" i="1"/>
  <c r="H158" i="1"/>
  <c r="J158" i="1"/>
  <c r="I158" i="1"/>
  <c r="H176" i="1"/>
  <c r="I176" i="1"/>
  <c r="J176" i="1"/>
  <c r="H206" i="1"/>
  <c r="J206" i="1"/>
  <c r="I206" i="1"/>
  <c r="I234" i="1"/>
  <c r="J234" i="1"/>
  <c r="H234" i="1"/>
  <c r="J348" i="1"/>
  <c r="I348" i="1"/>
  <c r="H348" i="1"/>
  <c r="J341" i="1"/>
  <c r="I341" i="1"/>
  <c r="H341" i="1"/>
  <c r="H140" i="1"/>
  <c r="J140" i="1"/>
  <c r="I140" i="1"/>
  <c r="H180" i="1"/>
  <c r="J180" i="1"/>
  <c r="I180" i="1"/>
  <c r="I287" i="1"/>
  <c r="J287" i="1"/>
  <c r="H287" i="1"/>
  <c r="J26" i="1"/>
  <c r="I26" i="1"/>
  <c r="H26" i="1"/>
  <c r="J63" i="1"/>
  <c r="I63" i="1"/>
  <c r="H63" i="1"/>
  <c r="H198" i="1"/>
  <c r="J198" i="1"/>
  <c r="I198" i="1"/>
  <c r="J250" i="1"/>
  <c r="I250" i="1"/>
  <c r="H250" i="1"/>
  <c r="J4" i="1"/>
  <c r="I4" i="1"/>
  <c r="H4" i="1"/>
  <c r="J296" i="1"/>
  <c r="I296" i="1"/>
  <c r="H296" i="1"/>
  <c r="J15" i="1"/>
  <c r="I15" i="1"/>
  <c r="H15" i="1"/>
  <c r="J27" i="1"/>
  <c r="I27" i="1"/>
  <c r="I110" i="1"/>
  <c r="J110" i="1"/>
  <c r="H110" i="1"/>
  <c r="H118" i="1"/>
  <c r="J118" i="1"/>
  <c r="I118" i="1"/>
  <c r="H132" i="1"/>
  <c r="J132" i="1"/>
  <c r="I132" i="1"/>
  <c r="J28" i="1"/>
  <c r="I28" i="1"/>
  <c r="H28" i="1"/>
  <c r="J76" i="1"/>
  <c r="I76" i="1"/>
  <c r="H76" i="1"/>
  <c r="H160" i="1"/>
  <c r="I160" i="1"/>
  <c r="J160" i="1"/>
  <c r="H190" i="1"/>
  <c r="J190" i="1"/>
  <c r="I190" i="1"/>
  <c r="H208" i="1"/>
  <c r="J208" i="1"/>
  <c r="I208" i="1"/>
  <c r="I215" i="1"/>
  <c r="J215" i="1"/>
  <c r="H215" i="1"/>
  <c r="J339" i="1"/>
  <c r="I339" i="1"/>
  <c r="H339" i="1"/>
  <c r="J98" i="1"/>
  <c r="I98" i="1"/>
  <c r="H98" i="1"/>
  <c r="H136" i="1"/>
  <c r="J136" i="1"/>
  <c r="I136" i="1"/>
  <c r="J71" i="1"/>
  <c r="H71" i="1"/>
  <c r="I71" i="1"/>
  <c r="H150" i="1"/>
  <c r="J150" i="1"/>
  <c r="I150" i="1"/>
  <c r="J32" i="1"/>
  <c r="I32" i="1"/>
  <c r="H32" i="1"/>
  <c r="J47" i="1"/>
  <c r="I47" i="1"/>
  <c r="H47" i="1"/>
  <c r="J51" i="1"/>
  <c r="I51" i="1"/>
  <c r="J17" i="1"/>
  <c r="I17" i="1"/>
  <c r="H17" i="1"/>
  <c r="I36" i="1"/>
  <c r="J36" i="1"/>
  <c r="H36" i="1"/>
  <c r="H51" i="1"/>
  <c r="I64" i="1"/>
  <c r="J64" i="1"/>
  <c r="H64" i="1"/>
  <c r="J92" i="1"/>
  <c r="I92" i="1"/>
  <c r="H92" i="1"/>
  <c r="H164" i="1"/>
  <c r="J164" i="1"/>
  <c r="I164" i="1"/>
  <c r="H34" i="1"/>
  <c r="J34" i="1"/>
  <c r="I34" i="1"/>
  <c r="J75" i="1"/>
  <c r="I75" i="1"/>
  <c r="H75" i="1"/>
  <c r="H128" i="1"/>
  <c r="I128" i="1"/>
  <c r="J128" i="1"/>
  <c r="H172" i="1"/>
  <c r="J172" i="1"/>
  <c r="I172" i="1"/>
  <c r="J56" i="1"/>
  <c r="I56" i="1"/>
  <c r="H56" i="1"/>
  <c r="H124" i="1"/>
  <c r="J124" i="1"/>
  <c r="I124" i="1"/>
  <c r="H142" i="1"/>
  <c r="J142" i="1"/>
  <c r="I142" i="1"/>
  <c r="H182" i="1"/>
  <c r="J182" i="1"/>
  <c r="I182" i="1"/>
  <c r="H200" i="1"/>
  <c r="J200" i="1"/>
  <c r="I200" i="1"/>
  <c r="J274" i="1"/>
  <c r="I274" i="1"/>
  <c r="H274" i="1"/>
  <c r="I38" i="1"/>
  <c r="J38" i="1"/>
  <c r="J19" i="1"/>
  <c r="I19" i="1"/>
  <c r="H19" i="1"/>
  <c r="J67" i="1"/>
  <c r="I67" i="1"/>
  <c r="H67" i="1"/>
  <c r="J59" i="1"/>
  <c r="I59" i="1"/>
  <c r="H59" i="1"/>
  <c r="J6" i="1"/>
  <c r="I6" i="1"/>
  <c r="H6" i="1"/>
  <c r="J21" i="1"/>
  <c r="H21" i="1"/>
  <c r="I21" i="1"/>
  <c r="J29" i="1"/>
  <c r="H29" i="1"/>
  <c r="J65" i="1"/>
  <c r="I65" i="1"/>
  <c r="H65" i="1"/>
  <c r="J104" i="1"/>
  <c r="I104" i="1"/>
  <c r="H104" i="1"/>
  <c r="H120" i="1"/>
  <c r="I120" i="1"/>
  <c r="J120" i="1"/>
  <c r="H152" i="1"/>
  <c r="I152" i="1"/>
  <c r="J152" i="1"/>
  <c r="H156" i="1"/>
  <c r="J156" i="1"/>
  <c r="I156" i="1"/>
  <c r="H204" i="1"/>
  <c r="J204" i="1"/>
  <c r="I204" i="1"/>
  <c r="H126" i="1"/>
  <c r="J126" i="1"/>
  <c r="I126" i="1"/>
  <c r="I58" i="1"/>
  <c r="J58" i="1"/>
  <c r="H58" i="1"/>
  <c r="H168" i="1"/>
  <c r="I168" i="1"/>
  <c r="J168" i="1"/>
  <c r="J43" i="1"/>
  <c r="I43" i="1"/>
  <c r="H43" i="1"/>
  <c r="J52" i="1"/>
  <c r="I52" i="1"/>
  <c r="H52" i="1"/>
  <c r="J77" i="1"/>
  <c r="I77" i="1"/>
  <c r="H77" i="1"/>
  <c r="H10" i="1"/>
  <c r="J10" i="1"/>
  <c r="I10" i="1"/>
  <c r="J14" i="1"/>
  <c r="I14" i="1"/>
  <c r="I29" i="1"/>
  <c r="J41" i="1"/>
  <c r="I41" i="1"/>
  <c r="H41" i="1"/>
  <c r="H134" i="1"/>
  <c r="J134" i="1"/>
  <c r="I134" i="1"/>
  <c r="H174" i="1"/>
  <c r="J174" i="1"/>
  <c r="I174" i="1"/>
  <c r="H192" i="1"/>
  <c r="J192" i="1"/>
  <c r="I192" i="1"/>
  <c r="I285" i="1"/>
  <c r="J285" i="1"/>
  <c r="H285" i="1"/>
  <c r="J326" i="1"/>
  <c r="H326" i="1"/>
  <c r="I326" i="1"/>
  <c r="H380" i="1"/>
  <c r="I380" i="1"/>
  <c r="J380" i="1"/>
  <c r="I70" i="1"/>
  <c r="H70" i="1"/>
  <c r="J23" i="1"/>
  <c r="H23" i="1"/>
  <c r="I23" i="1"/>
  <c r="J35" i="1"/>
  <c r="H35" i="1"/>
  <c r="J42" i="1"/>
  <c r="I46" i="1"/>
  <c r="I12" i="1"/>
  <c r="J12" i="1"/>
  <c r="H12" i="1"/>
  <c r="H27" i="1"/>
  <c r="J39" i="1"/>
  <c r="I39" i="1"/>
  <c r="H39" i="1"/>
  <c r="J46" i="1"/>
  <c r="J50" i="1"/>
  <c r="I50" i="1"/>
  <c r="H50" i="1"/>
  <c r="J80" i="1"/>
  <c r="I80" i="1"/>
  <c r="H80" i="1"/>
  <c r="J25" i="1"/>
  <c r="I25" i="1"/>
  <c r="H25" i="1"/>
  <c r="J69" i="1"/>
  <c r="I69" i="1"/>
  <c r="H69" i="1"/>
  <c r="J78" i="1"/>
  <c r="I78" i="1"/>
  <c r="H78" i="1"/>
  <c r="I86" i="1"/>
  <c r="J86" i="1"/>
  <c r="H86" i="1"/>
  <c r="J116" i="1"/>
  <c r="I116" i="1"/>
  <c r="H116" i="1"/>
  <c r="H196" i="1"/>
  <c r="J196" i="1"/>
  <c r="I196" i="1"/>
  <c r="I237" i="1"/>
  <c r="J237" i="1"/>
  <c r="H237" i="1"/>
  <c r="H256" i="1"/>
  <c r="J256" i="1"/>
  <c r="I256" i="1"/>
  <c r="H323" i="1"/>
  <c r="J323" i="1"/>
  <c r="I323" i="1"/>
  <c r="H42" i="1"/>
  <c r="J8" i="1"/>
  <c r="H8" i="1"/>
  <c r="I8" i="1"/>
  <c r="J31" i="1"/>
  <c r="I31" i="1"/>
  <c r="J7" i="1"/>
  <c r="I7" i="1"/>
  <c r="J11" i="1"/>
  <c r="H11" i="1"/>
  <c r="J30" i="1"/>
  <c r="I30" i="1"/>
  <c r="H30" i="1"/>
  <c r="J45" i="1"/>
  <c r="I45" i="1"/>
  <c r="H45" i="1"/>
  <c r="J53" i="1"/>
  <c r="I53" i="1"/>
  <c r="H53" i="1"/>
  <c r="J82" i="1"/>
  <c r="I82" i="1"/>
  <c r="H82" i="1"/>
  <c r="J94" i="1"/>
  <c r="I94" i="1"/>
  <c r="H94" i="1"/>
  <c r="H144" i="1"/>
  <c r="I144" i="1"/>
  <c r="J144" i="1"/>
  <c r="H148" i="1"/>
  <c r="J148" i="1"/>
  <c r="I148" i="1"/>
  <c r="H166" i="1"/>
  <c r="J166" i="1"/>
  <c r="I166" i="1"/>
  <c r="H184" i="1"/>
  <c r="I184" i="1"/>
  <c r="J184" i="1"/>
  <c r="I233" i="1"/>
  <c r="H233" i="1"/>
  <c r="J233" i="1"/>
  <c r="I245" i="1"/>
  <c r="H245" i="1"/>
  <c r="J245" i="1"/>
  <c r="J298" i="1"/>
  <c r="I298" i="1"/>
  <c r="H298" i="1"/>
  <c r="J317" i="1"/>
  <c r="I317" i="1"/>
  <c r="H317" i="1"/>
  <c r="J393" i="1"/>
  <c r="H393" i="1"/>
  <c r="I393" i="1"/>
  <c r="J397" i="1"/>
  <c r="I397" i="1"/>
  <c r="H397" i="1"/>
  <c r="I55" i="1"/>
  <c r="I79" i="1"/>
  <c r="I93" i="1"/>
  <c r="I105" i="1"/>
  <c r="I117" i="1"/>
  <c r="I125" i="1"/>
  <c r="I133" i="1"/>
  <c r="I141" i="1"/>
  <c r="I149" i="1"/>
  <c r="I157" i="1"/>
  <c r="I165" i="1"/>
  <c r="I173" i="1"/>
  <c r="I181" i="1"/>
  <c r="I189" i="1"/>
  <c r="I197" i="1"/>
  <c r="I205" i="1"/>
  <c r="J216" i="1"/>
  <c r="J267" i="1"/>
  <c r="J280" i="1"/>
  <c r="I300" i="1"/>
  <c r="J314" i="1"/>
  <c r="I314" i="1"/>
  <c r="H314" i="1"/>
  <c r="J335" i="1"/>
  <c r="I335" i="1"/>
  <c r="H335" i="1"/>
  <c r="J386" i="1"/>
  <c r="I386" i="1"/>
  <c r="H386" i="1"/>
  <c r="I261" i="1"/>
  <c r="J261" i="1"/>
  <c r="H261" i="1"/>
  <c r="J294" i="1"/>
  <c r="I294" i="1"/>
  <c r="H294" i="1"/>
  <c r="J310" i="1"/>
  <c r="I310" i="1"/>
  <c r="H310" i="1"/>
  <c r="J360" i="1"/>
  <c r="H360" i="1"/>
  <c r="J390" i="1"/>
  <c r="H390" i="1"/>
  <c r="J425" i="1"/>
  <c r="H425" i="1"/>
  <c r="I425" i="1"/>
  <c r="H60" i="1"/>
  <c r="H73" i="1"/>
  <c r="I246" i="1"/>
  <c r="H246" i="1"/>
  <c r="H252" i="1"/>
  <c r="J268" i="1"/>
  <c r="I268" i="1"/>
  <c r="H268" i="1"/>
  <c r="I275" i="1"/>
  <c r="J275" i="1"/>
  <c r="H275" i="1"/>
  <c r="I281" i="1"/>
  <c r="J281" i="1"/>
  <c r="H281" i="1"/>
  <c r="I307" i="1"/>
  <c r="I360" i="1"/>
  <c r="I390" i="1"/>
  <c r="J434" i="1"/>
  <c r="I434" i="1"/>
  <c r="H434" i="1"/>
  <c r="J603" i="1"/>
  <c r="I603" i="1"/>
  <c r="H603" i="1"/>
  <c r="H163" i="1"/>
  <c r="H179" i="1"/>
  <c r="H228" i="1"/>
  <c r="I96" i="1"/>
  <c r="I155" i="1"/>
  <c r="I195" i="1"/>
  <c r="J336" i="1"/>
  <c r="H336" i="1"/>
  <c r="J684" i="1"/>
  <c r="H684" i="1"/>
  <c r="I684" i="1"/>
  <c r="J733" i="1"/>
  <c r="I733" i="1"/>
  <c r="H733" i="1"/>
  <c r="J736" i="1"/>
  <c r="I736" i="1"/>
  <c r="H736" i="1"/>
  <c r="I84" i="1"/>
  <c r="H89" i="1"/>
  <c r="I131" i="1"/>
  <c r="I139" i="1"/>
  <c r="I147" i="1"/>
  <c r="I203" i="1"/>
  <c r="J272" i="1"/>
  <c r="I272" i="1"/>
  <c r="H272" i="1"/>
  <c r="J311" i="1"/>
  <c r="I311" i="1"/>
  <c r="H311" i="1"/>
  <c r="I89" i="1"/>
  <c r="J96" i="1"/>
  <c r="I101" i="1"/>
  <c r="J108" i="1"/>
  <c r="I113" i="1"/>
  <c r="H217" i="1"/>
  <c r="H243" i="1"/>
  <c r="J265" i="1"/>
  <c r="H291" i="1"/>
  <c r="I324" i="1"/>
  <c r="I336" i="1"/>
  <c r="I355" i="1"/>
  <c r="J361" i="1"/>
  <c r="I361" i="1"/>
  <c r="H361" i="1"/>
  <c r="H367" i="1"/>
  <c r="J379" i="1"/>
  <c r="I379" i="1"/>
  <c r="H379" i="1"/>
  <c r="I422" i="1"/>
  <c r="J422" i="1"/>
  <c r="H422" i="1"/>
  <c r="I479" i="1"/>
  <c r="J479" i="1"/>
  <c r="H479" i="1"/>
  <c r="J553" i="1"/>
  <c r="H553" i="1"/>
  <c r="I553" i="1"/>
  <c r="H84" i="1"/>
  <c r="H139" i="1"/>
  <c r="H147" i="1"/>
  <c r="H171" i="1"/>
  <c r="H187" i="1"/>
  <c r="H101" i="1"/>
  <c r="I108" i="1"/>
  <c r="H113" i="1"/>
  <c r="I123" i="1"/>
  <c r="I163" i="1"/>
  <c r="I171" i="1"/>
  <c r="I179" i="1"/>
  <c r="I187" i="1"/>
  <c r="I228" i="1"/>
  <c r="J60" i="1"/>
  <c r="H87" i="1"/>
  <c r="H99" i="1"/>
  <c r="H111" i="1"/>
  <c r="H121" i="1"/>
  <c r="J217" i="1"/>
  <c r="I223" i="1"/>
  <c r="J223" i="1"/>
  <c r="J226" i="1"/>
  <c r="I226" i="1"/>
  <c r="J243" i="1"/>
  <c r="I259" i="1"/>
  <c r="J259" i="1"/>
  <c r="H259" i="1"/>
  <c r="I269" i="1"/>
  <c r="H269" i="1"/>
  <c r="J291" i="1"/>
  <c r="J355" i="1"/>
  <c r="I367" i="1"/>
  <c r="J506" i="1"/>
  <c r="I506" i="1"/>
  <c r="H506" i="1"/>
  <c r="I514" i="1"/>
  <c r="J514" i="1"/>
  <c r="H514" i="1"/>
  <c r="I522" i="1"/>
  <c r="H522" i="1"/>
  <c r="J522" i="1"/>
  <c r="I211" i="1"/>
  <c r="H211" i="1"/>
  <c r="I240" i="1"/>
  <c r="H240" i="1"/>
  <c r="J246" i="1"/>
  <c r="I252" i="1"/>
  <c r="I262" i="1"/>
  <c r="H262" i="1"/>
  <c r="H265" i="1"/>
  <c r="J315" i="1"/>
  <c r="I315" i="1"/>
  <c r="H315" i="1"/>
  <c r="I87" i="1"/>
  <c r="I99" i="1"/>
  <c r="I111" i="1"/>
  <c r="I121" i="1"/>
  <c r="I129" i="1"/>
  <c r="I137" i="1"/>
  <c r="I145" i="1"/>
  <c r="I153" i="1"/>
  <c r="H212" i="1"/>
  <c r="H223" i="1"/>
  <c r="H226" i="1"/>
  <c r="I229" i="1"/>
  <c r="H229" i="1"/>
  <c r="I238" i="1"/>
  <c r="I247" i="1"/>
  <c r="J247" i="1"/>
  <c r="J269" i="1"/>
  <c r="H276" i="1"/>
  <c r="H302" i="1"/>
  <c r="J312" i="1"/>
  <c r="H312" i="1"/>
  <c r="I331" i="1"/>
  <c r="J337" i="1"/>
  <c r="I337" i="1"/>
  <c r="H337" i="1"/>
  <c r="J365" i="1"/>
  <c r="I365" i="1"/>
  <c r="H371" i="1"/>
  <c r="J371" i="1"/>
  <c r="I371" i="1"/>
  <c r="J419" i="1"/>
  <c r="I419" i="1"/>
  <c r="H419" i="1"/>
  <c r="H123" i="1"/>
  <c r="H155" i="1"/>
  <c r="H195" i="1"/>
  <c r="H203" i="1"/>
  <c r="I212" i="1"/>
  <c r="I235" i="1"/>
  <c r="J235" i="1"/>
  <c r="H235" i="1"/>
  <c r="J238" i="1"/>
  <c r="J244" i="1"/>
  <c r="H244" i="1"/>
  <c r="I263" i="1"/>
  <c r="J263" i="1"/>
  <c r="I276" i="1"/>
  <c r="J292" i="1"/>
  <c r="I292" i="1"/>
  <c r="H292" i="1"/>
  <c r="I299" i="1"/>
  <c r="J299" i="1"/>
  <c r="H299" i="1"/>
  <c r="I302" i="1"/>
  <c r="J305" i="1"/>
  <c r="I305" i="1"/>
  <c r="I312" i="1"/>
  <c r="J331" i="1"/>
  <c r="I343" i="1"/>
  <c r="J362" i="1"/>
  <c r="I362" i="1"/>
  <c r="H362" i="1"/>
  <c r="H365" i="1"/>
  <c r="J374" i="1"/>
  <c r="H374" i="1"/>
  <c r="H377" i="1"/>
  <c r="J384" i="1"/>
  <c r="I384" i="1"/>
  <c r="H384" i="1"/>
  <c r="H131" i="1"/>
  <c r="I73" i="1"/>
  <c r="H13" i="1"/>
  <c r="H37" i="1"/>
  <c r="H61" i="1"/>
  <c r="I85" i="1"/>
  <c r="I97" i="1"/>
  <c r="I109" i="1"/>
  <c r="H119" i="1"/>
  <c r="H127" i="1"/>
  <c r="H135" i="1"/>
  <c r="H143" i="1"/>
  <c r="H151" i="1"/>
  <c r="H159" i="1"/>
  <c r="H167" i="1"/>
  <c r="H175" i="1"/>
  <c r="H183" i="1"/>
  <c r="H191" i="1"/>
  <c r="H199" i="1"/>
  <c r="H207" i="1"/>
  <c r="I232" i="1"/>
  <c r="J241" i="1"/>
  <c r="I244" i="1"/>
  <c r="H263" i="1"/>
  <c r="J270" i="1"/>
  <c r="I270" i="1"/>
  <c r="H270" i="1"/>
  <c r="I286" i="1"/>
  <c r="H286" i="1"/>
  <c r="H289" i="1"/>
  <c r="H305" i="1"/>
  <c r="H347" i="1"/>
  <c r="J347" i="1"/>
  <c r="I347" i="1"/>
  <c r="I374" i="1"/>
  <c r="I377" i="1"/>
  <c r="I127" i="1"/>
  <c r="I143" i="1"/>
  <c r="I151" i="1"/>
  <c r="I159" i="1"/>
  <c r="I167" i="1"/>
  <c r="I175" i="1"/>
  <c r="I183" i="1"/>
  <c r="I191" i="1"/>
  <c r="I199" i="1"/>
  <c r="I207" i="1"/>
  <c r="I221" i="1"/>
  <c r="H221" i="1"/>
  <c r="J224" i="1"/>
  <c r="I224" i="1"/>
  <c r="H224" i="1"/>
  <c r="J232" i="1"/>
  <c r="I251" i="1"/>
  <c r="H251" i="1"/>
  <c r="I283" i="1"/>
  <c r="J283" i="1"/>
  <c r="H283" i="1"/>
  <c r="J289" i="1"/>
  <c r="J313" i="1"/>
  <c r="I313" i="1"/>
  <c r="H313" i="1"/>
  <c r="J338" i="1"/>
  <c r="I338" i="1"/>
  <c r="H338" i="1"/>
  <c r="J350" i="1"/>
  <c r="H350" i="1"/>
  <c r="I437" i="1"/>
  <c r="J437" i="1"/>
  <c r="H437" i="1"/>
  <c r="I213" i="1"/>
  <c r="J213" i="1"/>
  <c r="H213" i="1"/>
  <c r="I239" i="1"/>
  <c r="J239" i="1"/>
  <c r="J248" i="1"/>
  <c r="I248" i="1"/>
  <c r="H248" i="1"/>
  <c r="I257" i="1"/>
  <c r="J257" i="1"/>
  <c r="H257" i="1"/>
  <c r="I293" i="1"/>
  <c r="H293" i="1"/>
  <c r="J306" i="1"/>
  <c r="I306" i="1"/>
  <c r="H306" i="1"/>
  <c r="I309" i="1"/>
  <c r="H309" i="1"/>
  <c r="J359" i="1"/>
  <c r="I359" i="1"/>
  <c r="H359" i="1"/>
  <c r="J363" i="1"/>
  <c r="I363" i="1"/>
  <c r="H363" i="1"/>
  <c r="J385" i="1"/>
  <c r="H385" i="1"/>
  <c r="I385" i="1"/>
  <c r="I493" i="1"/>
  <c r="H493" i="1"/>
  <c r="J493" i="1"/>
  <c r="J271" i="1"/>
  <c r="J295" i="1"/>
  <c r="I406" i="1"/>
  <c r="H406" i="1"/>
  <c r="J406" i="1"/>
  <c r="J521" i="1"/>
  <c r="I521" i="1"/>
  <c r="I672" i="1"/>
  <c r="H672" i="1"/>
  <c r="J672" i="1"/>
  <c r="H728" i="1"/>
  <c r="J728" i="1"/>
  <c r="I728" i="1"/>
  <c r="J429" i="1"/>
  <c r="I429" i="1"/>
  <c r="H429" i="1"/>
  <c r="H467" i="1"/>
  <c r="J467" i="1"/>
  <c r="I467" i="1"/>
  <c r="J471" i="1"/>
  <c r="H471" i="1"/>
  <c r="I471" i="1"/>
  <c r="J480" i="1"/>
  <c r="H480" i="1"/>
  <c r="I480" i="1"/>
  <c r="J630" i="1"/>
  <c r="I630" i="1"/>
  <c r="H630" i="1"/>
  <c r="I414" i="1"/>
  <c r="H414" i="1"/>
  <c r="J414" i="1"/>
  <c r="I530" i="1"/>
  <c r="H530" i="1"/>
  <c r="J530" i="1"/>
  <c r="H622" i="1"/>
  <c r="J622" i="1"/>
  <c r="I622" i="1"/>
  <c r="J322" i="1"/>
  <c r="I322" i="1"/>
  <c r="J346" i="1"/>
  <c r="I346" i="1"/>
  <c r="J370" i="1"/>
  <c r="I370" i="1"/>
  <c r="I388" i="1"/>
  <c r="J394" i="1"/>
  <c r="H394" i="1"/>
  <c r="I407" i="1"/>
  <c r="J411" i="1"/>
  <c r="I411" i="1"/>
  <c r="J547" i="1"/>
  <c r="H547" i="1"/>
  <c r="J639" i="1"/>
  <c r="I639" i="1"/>
  <c r="H639" i="1"/>
  <c r="J659" i="1"/>
  <c r="H659" i="1"/>
  <c r="I659" i="1"/>
  <c r="H322" i="1"/>
  <c r="H327" i="1"/>
  <c r="H346" i="1"/>
  <c r="H351" i="1"/>
  <c r="H370" i="1"/>
  <c r="H375" i="1"/>
  <c r="H383" i="1"/>
  <c r="H391" i="1"/>
  <c r="I394" i="1"/>
  <c r="I404" i="1"/>
  <c r="H411" i="1"/>
  <c r="J496" i="1"/>
  <c r="I496" i="1"/>
  <c r="H496" i="1"/>
  <c r="J511" i="1"/>
  <c r="I511" i="1"/>
  <c r="H511" i="1"/>
  <c r="I547" i="1"/>
  <c r="J604" i="1"/>
  <c r="I604" i="1"/>
  <c r="H604" i="1"/>
  <c r="I327" i="1"/>
  <c r="I351" i="1"/>
  <c r="I375" i="1"/>
  <c r="I383" i="1"/>
  <c r="I391" i="1"/>
  <c r="J401" i="1"/>
  <c r="H401" i="1"/>
  <c r="J404" i="1"/>
  <c r="J431" i="1"/>
  <c r="I431" i="1"/>
  <c r="H453" i="1"/>
  <c r="I453" i="1"/>
  <c r="J500" i="1"/>
  <c r="H500" i="1"/>
  <c r="J539" i="1"/>
  <c r="I539" i="1"/>
  <c r="H539" i="1"/>
  <c r="J344" i="1"/>
  <c r="H344" i="1"/>
  <c r="J368" i="1"/>
  <c r="H368" i="1"/>
  <c r="H412" i="1"/>
  <c r="J412" i="1"/>
  <c r="I412" i="1"/>
  <c r="H420" i="1"/>
  <c r="I420" i="1"/>
  <c r="J427" i="1"/>
  <c r="I427" i="1"/>
  <c r="H427" i="1"/>
  <c r="J446" i="1"/>
  <c r="I446" i="1"/>
  <c r="H446" i="1"/>
  <c r="J453" i="1"/>
  <c r="I461" i="1"/>
  <c r="J461" i="1"/>
  <c r="H461" i="1"/>
  <c r="J486" i="1"/>
  <c r="I486" i="1"/>
  <c r="H486" i="1"/>
  <c r="I500" i="1"/>
  <c r="H516" i="1"/>
  <c r="J516" i="1"/>
  <c r="I516" i="1"/>
  <c r="J320" i="1"/>
  <c r="H320" i="1"/>
  <c r="J231" i="1"/>
  <c r="H253" i="1"/>
  <c r="J255" i="1"/>
  <c r="H264" i="1"/>
  <c r="I266" i="1"/>
  <c r="H277" i="1"/>
  <c r="J279" i="1"/>
  <c r="H288" i="1"/>
  <c r="I290" i="1"/>
  <c r="H301" i="1"/>
  <c r="I308" i="1"/>
  <c r="I320" i="1"/>
  <c r="J325" i="1"/>
  <c r="H330" i="1"/>
  <c r="I344" i="1"/>
  <c r="H354" i="1"/>
  <c r="I368" i="1"/>
  <c r="H381" i="1"/>
  <c r="J389" i="1"/>
  <c r="H389" i="1"/>
  <c r="J395" i="1"/>
  <c r="I395" i="1"/>
  <c r="H395" i="1"/>
  <c r="J398" i="1"/>
  <c r="J416" i="1"/>
  <c r="I416" i="1"/>
  <c r="H416" i="1"/>
  <c r="J420" i="1"/>
  <c r="I443" i="1"/>
  <c r="J450" i="1"/>
  <c r="I450" i="1"/>
  <c r="H450" i="1"/>
  <c r="J457" i="1"/>
  <c r="I457" i="1"/>
  <c r="H457" i="1"/>
  <c r="H536" i="1"/>
  <c r="J536" i="1"/>
  <c r="I536" i="1"/>
  <c r="J253" i="1"/>
  <c r="I264" i="1"/>
  <c r="J277" i="1"/>
  <c r="I288" i="1"/>
  <c r="J301" i="1"/>
  <c r="I330" i="1"/>
  <c r="I354" i="1"/>
  <c r="I381" i="1"/>
  <c r="I389" i="1"/>
  <c r="H428" i="1"/>
  <c r="J428" i="1"/>
  <c r="J443" i="1"/>
  <c r="J447" i="1"/>
  <c r="H447" i="1"/>
  <c r="J494" i="1"/>
  <c r="I494" i="1"/>
  <c r="H494" i="1"/>
  <c r="H501" i="1"/>
  <c r="J501" i="1"/>
  <c r="I501" i="1"/>
  <c r="J508" i="1"/>
  <c r="I508" i="1"/>
  <c r="H508" i="1"/>
  <c r="J387" i="1"/>
  <c r="I387" i="1"/>
  <c r="J409" i="1"/>
  <c r="H409" i="1"/>
  <c r="I409" i="1"/>
  <c r="J413" i="1"/>
  <c r="I413" i="1"/>
  <c r="I428" i="1"/>
  <c r="J432" i="1"/>
  <c r="I432" i="1"/>
  <c r="H432" i="1"/>
  <c r="J474" i="1"/>
  <c r="I474" i="1"/>
  <c r="H474" i="1"/>
  <c r="J490" i="1"/>
  <c r="H490" i="1"/>
  <c r="I490" i="1"/>
  <c r="J533" i="1"/>
  <c r="I533" i="1"/>
  <c r="H533" i="1"/>
  <c r="J525" i="1"/>
  <c r="H525" i="1"/>
  <c r="I525" i="1"/>
  <c r="J567" i="1"/>
  <c r="I567" i="1"/>
  <c r="J579" i="1"/>
  <c r="I579" i="1"/>
  <c r="H579" i="1"/>
  <c r="J544" i="1"/>
  <c r="I544" i="1"/>
  <c r="H567" i="1"/>
  <c r="H694" i="1"/>
  <c r="J694" i="1"/>
  <c r="I694" i="1"/>
  <c r="J405" i="1"/>
  <c r="I405" i="1"/>
  <c r="J408" i="1"/>
  <c r="I408" i="1"/>
  <c r="J417" i="1"/>
  <c r="H417" i="1"/>
  <c r="J458" i="1"/>
  <c r="I458" i="1"/>
  <c r="H458" i="1"/>
  <c r="J472" i="1"/>
  <c r="I472" i="1"/>
  <c r="H472" i="1"/>
  <c r="J541" i="1"/>
  <c r="H541" i="1"/>
  <c r="J564" i="1"/>
  <c r="I564" i="1"/>
  <c r="H564" i="1"/>
  <c r="J588" i="1"/>
  <c r="H588" i="1"/>
  <c r="I588" i="1"/>
  <c r="J441" i="1"/>
  <c r="I441" i="1"/>
  <c r="J448" i="1"/>
  <c r="I448" i="1"/>
  <c r="H448" i="1"/>
  <c r="J464" i="1"/>
  <c r="I464" i="1"/>
  <c r="H464" i="1"/>
  <c r="J476" i="1"/>
  <c r="I476" i="1"/>
  <c r="J484" i="1"/>
  <c r="I484" i="1"/>
  <c r="H484" i="1"/>
  <c r="J527" i="1"/>
  <c r="I527" i="1"/>
  <c r="H527" i="1"/>
  <c r="I541" i="1"/>
  <c r="J593" i="1"/>
  <c r="I593" i="1"/>
  <c r="H593" i="1"/>
  <c r="I600" i="1"/>
  <c r="H600" i="1"/>
  <c r="J600" i="1"/>
  <c r="J636" i="1"/>
  <c r="H636" i="1"/>
  <c r="I636" i="1"/>
  <c r="J711" i="1"/>
  <c r="I711" i="1"/>
  <c r="H711" i="1"/>
  <c r="I423" i="1"/>
  <c r="H435" i="1"/>
  <c r="J438" i="1"/>
  <c r="I438" i="1"/>
  <c r="H438" i="1"/>
  <c r="H441" i="1"/>
  <c r="H476" i="1"/>
  <c r="H481" i="1"/>
  <c r="J498" i="1"/>
  <c r="I498" i="1"/>
  <c r="J519" i="1"/>
  <c r="I519" i="1"/>
  <c r="H519" i="1"/>
  <c r="J531" i="1"/>
  <c r="H531" i="1"/>
  <c r="I531" i="1"/>
  <c r="J545" i="1"/>
  <c r="I545" i="1"/>
  <c r="H545" i="1"/>
  <c r="I555" i="1"/>
  <c r="I435" i="1"/>
  <c r="I455" i="1"/>
  <c r="J455" i="1"/>
  <c r="H455" i="1"/>
  <c r="I469" i="1"/>
  <c r="J469" i="1"/>
  <c r="H491" i="1"/>
  <c r="J491" i="1"/>
  <c r="I491" i="1"/>
  <c r="J509" i="1"/>
  <c r="I509" i="1"/>
  <c r="H509" i="1"/>
  <c r="H542" i="1"/>
  <c r="J542" i="1"/>
  <c r="J581" i="1"/>
  <c r="I581" i="1"/>
  <c r="H581" i="1"/>
  <c r="H632" i="1"/>
  <c r="J632" i="1"/>
  <c r="H418" i="1"/>
  <c r="J421" i="1"/>
  <c r="I421" i="1"/>
  <c r="J445" i="1"/>
  <c r="I445" i="1"/>
  <c r="I459" i="1"/>
  <c r="H469" i="1"/>
  <c r="H477" i="1"/>
  <c r="J477" i="1"/>
  <c r="I477" i="1"/>
  <c r="I485" i="1"/>
  <c r="H528" i="1"/>
  <c r="J528" i="1"/>
  <c r="I542" i="1"/>
  <c r="I590" i="1"/>
  <c r="H590" i="1"/>
  <c r="J590" i="1"/>
  <c r="J594" i="1"/>
  <c r="I594" i="1"/>
  <c r="H594" i="1"/>
  <c r="J625" i="1"/>
  <c r="H625" i="1"/>
  <c r="I625" i="1"/>
  <c r="I632" i="1"/>
  <c r="J403" i="1"/>
  <c r="I403" i="1"/>
  <c r="H403" i="1"/>
  <c r="I418" i="1"/>
  <c r="I430" i="1"/>
  <c r="H430" i="1"/>
  <c r="J433" i="1"/>
  <c r="H433" i="1"/>
  <c r="J436" i="1"/>
  <c r="H436" i="1"/>
  <c r="J442" i="1"/>
  <c r="H442" i="1"/>
  <c r="I442" i="1"/>
  <c r="J459" i="1"/>
  <c r="J466" i="1"/>
  <c r="H466" i="1"/>
  <c r="J485" i="1"/>
  <c r="J492" i="1"/>
  <c r="I492" i="1"/>
  <c r="H492" i="1"/>
  <c r="I538" i="1"/>
  <c r="J538" i="1"/>
  <c r="H538" i="1"/>
  <c r="J556" i="1"/>
  <c r="I556" i="1"/>
  <c r="H556" i="1"/>
  <c r="J602" i="1"/>
  <c r="I602" i="1"/>
  <c r="H602" i="1"/>
  <c r="J629" i="1"/>
  <c r="I629" i="1"/>
  <c r="H629" i="1"/>
  <c r="I400" i="1"/>
  <c r="I415" i="1"/>
  <c r="H424" i="1"/>
  <c r="J430" i="1"/>
  <c r="I433" i="1"/>
  <c r="I436" i="1"/>
  <c r="J439" i="1"/>
  <c r="J456" i="1"/>
  <c r="H456" i="1"/>
  <c r="I466" i="1"/>
  <c r="J470" i="1"/>
  <c r="I470" i="1"/>
  <c r="H470" i="1"/>
  <c r="J478" i="1"/>
  <c r="I478" i="1"/>
  <c r="I503" i="1"/>
  <c r="J503" i="1"/>
  <c r="J524" i="1"/>
  <c r="I524" i="1"/>
  <c r="I550" i="1"/>
  <c r="J569" i="1"/>
  <c r="I569" i="1"/>
  <c r="I610" i="1"/>
  <c r="J610" i="1"/>
  <c r="J615" i="1"/>
  <c r="I615" i="1"/>
  <c r="H615" i="1"/>
  <c r="J575" i="1"/>
  <c r="I575" i="1"/>
  <c r="H584" i="1"/>
  <c r="J584" i="1"/>
  <c r="I584" i="1"/>
  <c r="J589" i="1"/>
  <c r="I589" i="1"/>
  <c r="H589" i="1"/>
  <c r="J651" i="1"/>
  <c r="I651" i="1"/>
  <c r="J677" i="1"/>
  <c r="H677" i="1"/>
  <c r="J572" i="1"/>
  <c r="I572" i="1"/>
  <c r="H572" i="1"/>
  <c r="J626" i="1"/>
  <c r="I626" i="1"/>
  <c r="H680" i="1"/>
  <c r="J680" i="1"/>
  <c r="I680" i="1"/>
  <c r="J688" i="1"/>
  <c r="I688" i="1"/>
  <c r="J573" i="1"/>
  <c r="H573" i="1"/>
  <c r="I573" i="1"/>
  <c r="J612" i="1"/>
  <c r="H612" i="1"/>
  <c r="I612" i="1"/>
  <c r="I616" i="1"/>
  <c r="J619" i="1"/>
  <c r="I619" i="1"/>
  <c r="J644" i="1"/>
  <c r="I644" i="1"/>
  <c r="I648" i="1"/>
  <c r="H648" i="1"/>
  <c r="J685" i="1"/>
  <c r="I685" i="1"/>
  <c r="H685" i="1"/>
  <c r="J700" i="1"/>
  <c r="I700" i="1"/>
  <c r="H700" i="1"/>
  <c r="H718" i="1"/>
  <c r="J718" i="1"/>
  <c r="I718" i="1"/>
  <c r="J722" i="1"/>
  <c r="I722" i="1"/>
  <c r="H722" i="1"/>
  <c r="J747" i="1"/>
  <c r="I747" i="1"/>
  <c r="H747" i="1"/>
  <c r="H452" i="1"/>
  <c r="I586" i="1"/>
  <c r="J586" i="1"/>
  <c r="H619" i="1"/>
  <c r="J623" i="1"/>
  <c r="I623" i="1"/>
  <c r="H623" i="1"/>
  <c r="H644" i="1"/>
  <c r="J648" i="1"/>
  <c r="J652" i="1"/>
  <c r="I652" i="1"/>
  <c r="H652" i="1"/>
  <c r="J671" i="1"/>
  <c r="I671" i="1"/>
  <c r="J708" i="1"/>
  <c r="H708" i="1"/>
  <c r="I708" i="1"/>
  <c r="I726" i="1"/>
  <c r="H726" i="1"/>
  <c r="J482" i="1"/>
  <c r="I482" i="1"/>
  <c r="J504" i="1"/>
  <c r="H504" i="1"/>
  <c r="J517" i="1"/>
  <c r="H517" i="1"/>
  <c r="J551" i="1"/>
  <c r="I551" i="1"/>
  <c r="I554" i="1"/>
  <c r="H554" i="1"/>
  <c r="J597" i="1"/>
  <c r="H597" i="1"/>
  <c r="I597" i="1"/>
  <c r="J601" i="1"/>
  <c r="H601" i="1"/>
  <c r="I601" i="1"/>
  <c r="J605" i="1"/>
  <c r="I605" i="1"/>
  <c r="J635" i="1"/>
  <c r="H635" i="1"/>
  <c r="I686" i="1"/>
  <c r="J686" i="1"/>
  <c r="J712" i="1"/>
  <c r="I712" i="1"/>
  <c r="H712" i="1"/>
  <c r="J719" i="1"/>
  <c r="I719" i="1"/>
  <c r="H719" i="1"/>
  <c r="I730" i="1"/>
  <c r="J730" i="1"/>
  <c r="H730" i="1"/>
  <c r="J737" i="1"/>
  <c r="I737" i="1"/>
  <c r="H737" i="1"/>
  <c r="H460" i="1"/>
  <c r="H482" i="1"/>
  <c r="H499" i="1"/>
  <c r="J543" i="1"/>
  <c r="I543" i="1"/>
  <c r="I562" i="1"/>
  <c r="J562" i="1"/>
  <c r="J565" i="1"/>
  <c r="H565" i="1"/>
  <c r="I565" i="1"/>
  <c r="J613" i="1"/>
  <c r="I613" i="1"/>
  <c r="H613" i="1"/>
  <c r="J653" i="1"/>
  <c r="I653" i="1"/>
  <c r="H653" i="1"/>
  <c r="J697" i="1"/>
  <c r="H697" i="1"/>
  <c r="I697" i="1"/>
  <c r="J701" i="1"/>
  <c r="I701" i="1"/>
  <c r="H701" i="1"/>
  <c r="I744" i="1"/>
  <c r="H744" i="1"/>
  <c r="J744" i="1"/>
  <c r="I460" i="1"/>
  <c r="H465" i="1"/>
  <c r="I499" i="1"/>
  <c r="I507" i="1"/>
  <c r="I512" i="1"/>
  <c r="J520" i="1"/>
  <c r="I523" i="1"/>
  <c r="H526" i="1"/>
  <c r="H529" i="1"/>
  <c r="H540" i="1"/>
  <c r="H543" i="1"/>
  <c r="H557" i="1"/>
  <c r="I559" i="1"/>
  <c r="H562" i="1"/>
  <c r="J580" i="1"/>
  <c r="I580" i="1"/>
  <c r="J587" i="1"/>
  <c r="H587" i="1"/>
  <c r="I587" i="1"/>
  <c r="J609" i="1"/>
  <c r="I609" i="1"/>
  <c r="I624" i="1"/>
  <c r="H624" i="1"/>
  <c r="J624" i="1"/>
  <c r="J645" i="1"/>
  <c r="H645" i="1"/>
  <c r="I645" i="1"/>
  <c r="J675" i="1"/>
  <c r="I675" i="1"/>
  <c r="H675" i="1"/>
  <c r="I465" i="1"/>
  <c r="H475" i="1"/>
  <c r="H487" i="1"/>
  <c r="H497" i="1"/>
  <c r="H510" i="1"/>
  <c r="J512" i="1"/>
  <c r="J515" i="1"/>
  <c r="I515" i="1"/>
  <c r="H515" i="1"/>
  <c r="J526" i="1"/>
  <c r="I529" i="1"/>
  <c r="I540" i="1"/>
  <c r="H546" i="1"/>
  <c r="J549" i="1"/>
  <c r="H549" i="1"/>
  <c r="I557" i="1"/>
  <c r="J577" i="1"/>
  <c r="I577" i="1"/>
  <c r="H577" i="1"/>
  <c r="H580" i="1"/>
  <c r="J592" i="1"/>
  <c r="I592" i="1"/>
  <c r="H592" i="1"/>
  <c r="H609" i="1"/>
  <c r="I614" i="1"/>
  <c r="J614" i="1"/>
  <c r="H614" i="1"/>
  <c r="I658" i="1"/>
  <c r="J658" i="1"/>
  <c r="H658" i="1"/>
  <c r="J713" i="1"/>
  <c r="I713" i="1"/>
  <c r="I720" i="1"/>
  <c r="H720" i="1"/>
  <c r="J727" i="1"/>
  <c r="I727" i="1"/>
  <c r="H727" i="1"/>
  <c r="J444" i="1"/>
  <c r="I444" i="1"/>
  <c r="J468" i="1"/>
  <c r="I468" i="1"/>
  <c r="I546" i="1"/>
  <c r="I549" i="1"/>
  <c r="I566" i="1"/>
  <c r="H566" i="1"/>
  <c r="J650" i="1"/>
  <c r="I650" i="1"/>
  <c r="H650" i="1"/>
  <c r="J693" i="1"/>
  <c r="H693" i="1"/>
  <c r="I693" i="1"/>
  <c r="H713" i="1"/>
  <c r="J720" i="1"/>
  <c r="J655" i="1"/>
  <c r="I655" i="1"/>
  <c r="J665" i="1"/>
  <c r="I665" i="1"/>
  <c r="H665" i="1"/>
  <c r="J681" i="1"/>
  <c r="I681" i="1"/>
  <c r="J707" i="1"/>
  <c r="H707" i="1"/>
  <c r="J716" i="1"/>
  <c r="I716" i="1"/>
  <c r="J723" i="1"/>
  <c r="I723" i="1"/>
  <c r="J585" i="1"/>
  <c r="I585" i="1"/>
  <c r="J649" i="1"/>
  <c r="H649" i="1"/>
  <c r="J691" i="1"/>
  <c r="I691" i="1"/>
  <c r="J698" i="1"/>
  <c r="I698" i="1"/>
  <c r="J731" i="1"/>
  <c r="H731" i="1"/>
  <c r="I560" i="1"/>
  <c r="H585" i="1"/>
  <c r="H607" i="1"/>
  <c r="J640" i="1"/>
  <c r="I640" i="1"/>
  <c r="I649" i="1"/>
  <c r="H656" i="1"/>
  <c r="J656" i="1"/>
  <c r="H666" i="1"/>
  <c r="J676" i="1"/>
  <c r="I676" i="1"/>
  <c r="H682" i="1"/>
  <c r="H691" i="1"/>
  <c r="J695" i="1"/>
  <c r="I695" i="1"/>
  <c r="H698" i="1"/>
  <c r="I704" i="1"/>
  <c r="J717" i="1"/>
  <c r="H717" i="1"/>
  <c r="I717" i="1"/>
  <c r="I731" i="1"/>
  <c r="H598" i="1"/>
  <c r="J598" i="1"/>
  <c r="J611" i="1"/>
  <c r="H611" i="1"/>
  <c r="I611" i="1"/>
  <c r="J627" i="1"/>
  <c r="I627" i="1"/>
  <c r="J633" i="1"/>
  <c r="I633" i="1"/>
  <c r="H633" i="1"/>
  <c r="J637" i="1"/>
  <c r="I637" i="1"/>
  <c r="H637" i="1"/>
  <c r="H640" i="1"/>
  <c r="I646" i="1"/>
  <c r="I656" i="1"/>
  <c r="J660" i="1"/>
  <c r="H660" i="1"/>
  <c r="J663" i="1"/>
  <c r="I663" i="1"/>
  <c r="I666" i="1"/>
  <c r="J673" i="1"/>
  <c r="H673" i="1"/>
  <c r="H676" i="1"/>
  <c r="J682" i="1"/>
  <c r="H695" i="1"/>
  <c r="J704" i="1"/>
  <c r="J721" i="1"/>
  <c r="H721" i="1"/>
  <c r="I634" i="1"/>
  <c r="J634" i="1"/>
  <c r="H670" i="1"/>
  <c r="J670" i="1"/>
  <c r="J683" i="1"/>
  <c r="H683" i="1"/>
  <c r="I683" i="1"/>
  <c r="J699" i="1"/>
  <c r="I699" i="1"/>
  <c r="J705" i="1"/>
  <c r="I705" i="1"/>
  <c r="H705" i="1"/>
  <c r="J709" i="1"/>
  <c r="I709" i="1"/>
  <c r="H709" i="1"/>
  <c r="J745" i="1"/>
  <c r="H745" i="1"/>
  <c r="J599" i="1"/>
  <c r="I599" i="1"/>
  <c r="H608" i="1"/>
  <c r="J608" i="1"/>
  <c r="I608" i="1"/>
  <c r="H634" i="1"/>
  <c r="J647" i="1"/>
  <c r="I647" i="1"/>
  <c r="H647" i="1"/>
  <c r="I654" i="1"/>
  <c r="H654" i="1"/>
  <c r="H657" i="1"/>
  <c r="I670" i="1"/>
  <c r="I696" i="1"/>
  <c r="H696" i="1"/>
  <c r="H699" i="1"/>
  <c r="J725" i="1"/>
  <c r="I725" i="1"/>
  <c r="H725" i="1"/>
  <c r="I745" i="1"/>
  <c r="H532" i="1"/>
  <c r="H561" i="1"/>
  <c r="H578" i="1"/>
  <c r="H583" i="1"/>
  <c r="J621" i="1"/>
  <c r="H621" i="1"/>
  <c r="J628" i="1"/>
  <c r="I628" i="1"/>
  <c r="H628" i="1"/>
  <c r="H641" i="1"/>
  <c r="I657" i="1"/>
  <c r="J661" i="1"/>
  <c r="I661" i="1"/>
  <c r="H661" i="1"/>
  <c r="J664" i="1"/>
  <c r="I664" i="1"/>
  <c r="H664" i="1"/>
  <c r="J674" i="1"/>
  <c r="I674" i="1"/>
  <c r="J687" i="1"/>
  <c r="I687" i="1"/>
  <c r="J696" i="1"/>
  <c r="I706" i="1"/>
  <c r="J706" i="1"/>
  <c r="H742" i="1"/>
  <c r="J742" i="1"/>
  <c r="J732" i="1"/>
  <c r="H732" i="1"/>
  <c r="J735" i="1"/>
  <c r="I735" i="1"/>
  <c r="J743" i="1"/>
  <c r="I743" i="1"/>
  <c r="J746" i="1"/>
  <c r="I746" i="1"/>
  <c r="J669" i="1"/>
  <c r="H669" i="1"/>
  <c r="J741" i="1"/>
  <c r="H741" i="1"/>
  <c r="H617" i="1"/>
  <c r="I669" i="1"/>
  <c r="H689" i="1"/>
  <c r="I741" i="1"/>
  <c r="B4" i="4" l="1"/>
  <c r="C4" i="4" s="1"/>
  <c r="B5" i="4"/>
  <c r="C5" i="4" s="1"/>
  <c r="B3" i="4"/>
  <c r="D5" i="4" l="1"/>
  <c r="G5" i="4"/>
  <c r="E5" i="4"/>
  <c r="F5" i="4"/>
  <c r="E4" i="4"/>
  <c r="D4" i="4"/>
  <c r="G4" i="4"/>
  <c r="F4" i="4"/>
  <c r="B6" i="4"/>
  <c r="C6" i="4" s="1"/>
  <c r="C3" i="4"/>
  <c r="E3" i="4" l="1"/>
  <c r="E6" i="4" s="1"/>
  <c r="D3" i="4"/>
  <c r="D6" i="4" s="1"/>
  <c r="G3" i="4"/>
  <c r="G6" i="4" s="1"/>
  <c r="F3" i="4"/>
  <c r="F6" i="4" s="1"/>
</calcChain>
</file>

<file path=xl/sharedStrings.xml><?xml version="1.0" encoding="utf-8"?>
<sst xmlns="http://schemas.openxmlformats.org/spreadsheetml/2006/main" count="1487" uniqueCount="765">
  <si>
    <t>01/08/2026 - 31/08/2026</t>
  </si>
  <si>
    <t>FECHA-HORA</t>
  </si>
  <si>
    <t>INV / VER</t>
  </si>
  <si>
    <t>PERIODO TARIFARIO</t>
  </si>
  <si>
    <t>GENERACION Wh</t>
  </si>
  <si>
    <t>Periodo 6</t>
  </si>
  <si>
    <t>Periodo 4</t>
  </si>
  <si>
    <t>Periodo 3</t>
  </si>
  <si>
    <t>DÍA SEMANA</t>
  </si>
  <si>
    <t>FESTIVO NACIONAL</t>
  </si>
  <si>
    <t>PERIODO P1/P2/P3</t>
  </si>
  <si>
    <t>GENERACIÓN P1 Wh</t>
  </si>
  <si>
    <t>GENERACIÓN P2 Wh</t>
  </si>
  <si>
    <t>GENERACIÓN P3 Wh</t>
  </si>
  <si>
    <t>FECHA</t>
  </si>
  <si>
    <t>FESTIVO</t>
  </si>
  <si>
    <t>NOTA</t>
  </si>
  <si>
    <t>INSTRUCCIONES</t>
  </si>
  <si>
    <t>Año Nuevo</t>
  </si>
  <si>
    <t>Nacional no sustituible</t>
  </si>
  <si>
    <t>Puedes añadir manualmente nuevos festivos en la columna A.</t>
  </si>
  <si>
    <t>Epifanía del Señor</t>
  </si>
  <si>
    <t>Se considera P3 expresamente en la tarifa</t>
  </si>
  <si>
    <t>La hoja Horarias detecta automáticamente cualquier fecha incluida aquí.</t>
  </si>
  <si>
    <t>Fiesta del Trabajo</t>
  </si>
  <si>
    <t>Para la tarifa 2.0TD, sábados y domingos también se consideran P3.</t>
  </si>
  <si>
    <t>Asunción de la Virgen</t>
  </si>
  <si>
    <t>Fiesta Nacional de España</t>
  </si>
  <si>
    <t>Día de la Constitución Española</t>
  </si>
  <si>
    <t>Fecha fija; en 2026 cae domingo</t>
  </si>
  <si>
    <t>Inmaculada Concepción</t>
  </si>
  <si>
    <t>Natividad del Señor</t>
  </si>
  <si>
    <t>RESUMEN GENERACIÓN POR PERIODO</t>
  </si>
  <si>
    <t>PERIODO</t>
  </si>
  <si>
    <t>TOTAL Wh</t>
  </si>
  <si>
    <t>TOTAL kWh</t>
  </si>
  <si>
    <t>P1</t>
  </si>
  <si>
    <t>P2</t>
  </si>
  <si>
    <t>P3</t>
  </si>
  <si>
    <t>TOTAL</t>
  </si>
  <si>
    <t>1 PANEL</t>
  </si>
  <si>
    <t>46026 HORNO DE ALCEDO - VALENCIA</t>
  </si>
  <si>
    <t>3 PANEL.</t>
  </si>
  <si>
    <t>4 PANEL.</t>
  </si>
  <si>
    <t>2 PANEL.</t>
  </si>
  <si>
    <t>2026/09/01 01:00</t>
  </si>
  <si>
    <t>2026/09/01 02:00</t>
  </si>
  <si>
    <t>2026/09/01 03:00</t>
  </si>
  <si>
    <t>2026/09/01 04:00</t>
  </si>
  <si>
    <t>2026/09/01 05:00</t>
  </si>
  <si>
    <t>2026/09/01 06:00</t>
  </si>
  <si>
    <t>2026/09/01 07:00</t>
  </si>
  <si>
    <t>2026/09/01 08:00</t>
  </si>
  <si>
    <t>2026/09/01 09:00</t>
  </si>
  <si>
    <t>2026/09/01 10:00</t>
  </si>
  <si>
    <t>2026/09/01 11:00</t>
  </si>
  <si>
    <t>2026/09/01 12:00</t>
  </si>
  <si>
    <t>2026/09/01 13:00</t>
  </si>
  <si>
    <t>2026/09/01 14:00</t>
  </si>
  <si>
    <t>2026/09/01 15:00</t>
  </si>
  <si>
    <t>2026/09/01 16:00</t>
  </si>
  <si>
    <t>2026/09/01 17:00</t>
  </si>
  <si>
    <t>2026/09/01 18:00</t>
  </si>
  <si>
    <t>2026/09/01 19:00</t>
  </si>
  <si>
    <t>2026/09/01 20:00</t>
  </si>
  <si>
    <t>2026/09/01 21:00</t>
  </si>
  <si>
    <t>2026/09/01 22:00</t>
  </si>
  <si>
    <t>2026/09/01 23:00</t>
  </si>
  <si>
    <t>2026/09/02 00:00</t>
  </si>
  <si>
    <t>2026/09/02 01:00</t>
  </si>
  <si>
    <t>2026/09/02 02:00</t>
  </si>
  <si>
    <t>2026/09/02 03:00</t>
  </si>
  <si>
    <t>2026/09/02 04:00</t>
  </si>
  <si>
    <t>2026/09/02 05:00</t>
  </si>
  <si>
    <t>2026/09/02 06:00</t>
  </si>
  <si>
    <t>2026/09/02 07:00</t>
  </si>
  <si>
    <t>2026/09/02 08:00</t>
  </si>
  <si>
    <t>2026/09/02 09:00</t>
  </si>
  <si>
    <t>2026/09/02 10:00</t>
  </si>
  <si>
    <t>2026/09/02 11:00</t>
  </si>
  <si>
    <t>2026/09/02 12:00</t>
  </si>
  <si>
    <t>2026/09/02 13:00</t>
  </si>
  <si>
    <t>2026/09/02 14:00</t>
  </si>
  <si>
    <t>2026/09/02 15:00</t>
  </si>
  <si>
    <t>2026/09/02 16:00</t>
  </si>
  <si>
    <t>2026/09/02 17:00</t>
  </si>
  <si>
    <t>2026/09/02 18:00</t>
  </si>
  <si>
    <t>2026/09/02 19:00</t>
  </si>
  <si>
    <t>2026/09/02 20:00</t>
  </si>
  <si>
    <t>2026/09/02 21:00</t>
  </si>
  <si>
    <t>2026/09/02 22:00</t>
  </si>
  <si>
    <t>2026/09/02 23:00</t>
  </si>
  <si>
    <t>2026/09/03 00:00</t>
  </si>
  <si>
    <t>2026/09/03 01:00</t>
  </si>
  <si>
    <t>2026/09/03 02:00</t>
  </si>
  <si>
    <t>2026/09/03 03:00</t>
  </si>
  <si>
    <t>2026/09/03 04:00</t>
  </si>
  <si>
    <t>2026/09/03 05:00</t>
  </si>
  <si>
    <t>2026/09/03 06:00</t>
  </si>
  <si>
    <t>2026/09/03 07:00</t>
  </si>
  <si>
    <t>2026/09/03 08:00</t>
  </si>
  <si>
    <t>2026/09/03 09:00</t>
  </si>
  <si>
    <t>2026/09/03 10:00</t>
  </si>
  <si>
    <t>2026/09/03 11:00</t>
  </si>
  <si>
    <t>2026/09/03 12:00</t>
  </si>
  <si>
    <t>2026/09/03 13:00</t>
  </si>
  <si>
    <t>2026/09/03 14:00</t>
  </si>
  <si>
    <t>2026/09/03 15:00</t>
  </si>
  <si>
    <t>2026/09/03 16:00</t>
  </si>
  <si>
    <t>2026/09/03 17:00</t>
  </si>
  <si>
    <t>2026/09/03 18:00</t>
  </si>
  <si>
    <t>2026/09/03 19:00</t>
  </si>
  <si>
    <t>2026/09/03 20:00</t>
  </si>
  <si>
    <t>2026/09/03 21:00</t>
  </si>
  <si>
    <t>2026/09/03 22:00</t>
  </si>
  <si>
    <t>2026/09/03 23:00</t>
  </si>
  <si>
    <t>2026/09/04 00:00</t>
  </si>
  <si>
    <t>2026/09/04 01:00</t>
  </si>
  <si>
    <t>2026/09/04 02:00</t>
  </si>
  <si>
    <t>2026/09/04 03:00</t>
  </si>
  <si>
    <t>2026/09/04 04:00</t>
  </si>
  <si>
    <t>2026/09/04 05:00</t>
  </si>
  <si>
    <t>2026/09/04 06:00</t>
  </si>
  <si>
    <t>2026/09/04 07:00</t>
  </si>
  <si>
    <t>2026/09/04 08:00</t>
  </si>
  <si>
    <t>2026/09/04 09:00</t>
  </si>
  <si>
    <t>2026/09/04 10:00</t>
  </si>
  <si>
    <t>2026/09/04 11:00</t>
  </si>
  <si>
    <t>2026/09/04 12:00</t>
  </si>
  <si>
    <t>2026/09/04 13:00</t>
  </si>
  <si>
    <t>2026/09/04 14:00</t>
  </si>
  <si>
    <t>2026/09/04 15:00</t>
  </si>
  <si>
    <t>2026/09/04 16:00</t>
  </si>
  <si>
    <t>2026/09/04 17:00</t>
  </si>
  <si>
    <t>2026/09/04 18:00</t>
  </si>
  <si>
    <t>2026/09/04 19:00</t>
  </si>
  <si>
    <t>2026/09/04 20:00</t>
  </si>
  <si>
    <t>2026/09/04 21:00</t>
  </si>
  <si>
    <t>2026/09/04 22:00</t>
  </si>
  <si>
    <t>2026/09/04 23:00</t>
  </si>
  <si>
    <t>2026/09/05 00:00</t>
  </si>
  <si>
    <t>2026/09/05 01:00</t>
  </si>
  <si>
    <t>2026/09/05 02:00</t>
  </si>
  <si>
    <t>2026/09/05 03:00</t>
  </si>
  <si>
    <t>2026/09/05 04:00</t>
  </si>
  <si>
    <t>2026/09/05 05:00</t>
  </si>
  <si>
    <t>2026/09/05 06:00</t>
  </si>
  <si>
    <t>2026/09/05 07:00</t>
  </si>
  <si>
    <t>2026/09/05 08:00</t>
  </si>
  <si>
    <t>2026/09/05 09:00</t>
  </si>
  <si>
    <t>2026/09/05 10:00</t>
  </si>
  <si>
    <t>2026/09/05 11:00</t>
  </si>
  <si>
    <t>2026/09/05 12:00</t>
  </si>
  <si>
    <t>2026/09/05 13:00</t>
  </si>
  <si>
    <t>2026/09/05 14:00</t>
  </si>
  <si>
    <t>2026/09/05 15:00</t>
  </si>
  <si>
    <t>2026/09/05 16:00</t>
  </si>
  <si>
    <t>2026/09/05 17:00</t>
  </si>
  <si>
    <t>2026/09/05 18:00</t>
  </si>
  <si>
    <t>2026/09/05 19:00</t>
  </si>
  <si>
    <t>2026/09/05 20:00</t>
  </si>
  <si>
    <t>2026/09/05 21:00</t>
  </si>
  <si>
    <t>2026/09/05 22:00</t>
  </si>
  <si>
    <t>2026/09/05 23:00</t>
  </si>
  <si>
    <t>2026/09/06 00:00</t>
  </si>
  <si>
    <t>2026/09/06 01:00</t>
  </si>
  <si>
    <t>2026/09/06 02:00</t>
  </si>
  <si>
    <t>2026/09/06 03:00</t>
  </si>
  <si>
    <t>2026/09/06 04:00</t>
  </si>
  <si>
    <t>2026/09/06 05:00</t>
  </si>
  <si>
    <t>2026/09/06 06:00</t>
  </si>
  <si>
    <t>2026/09/06 07:00</t>
  </si>
  <si>
    <t>2026/09/06 08:00</t>
  </si>
  <si>
    <t>2026/09/06 09:00</t>
  </si>
  <si>
    <t>2026/09/06 10:00</t>
  </si>
  <si>
    <t>2026/09/06 11:00</t>
  </si>
  <si>
    <t>2026/09/06 12:00</t>
  </si>
  <si>
    <t>2026/09/06 13:00</t>
  </si>
  <si>
    <t>2026/09/06 14:00</t>
  </si>
  <si>
    <t>2026/09/06 15:00</t>
  </si>
  <si>
    <t>2026/09/06 16:00</t>
  </si>
  <si>
    <t>2026/09/06 17:00</t>
  </si>
  <si>
    <t>2026/09/06 18:00</t>
  </si>
  <si>
    <t>2026/09/06 19:00</t>
  </si>
  <si>
    <t>2026/09/06 20:00</t>
  </si>
  <si>
    <t>2026/09/06 21:00</t>
  </si>
  <si>
    <t>2026/09/06 22:00</t>
  </si>
  <si>
    <t>2026/09/06 23:00</t>
  </si>
  <si>
    <t>2026/09/07 00:00</t>
  </si>
  <si>
    <t>2026/09/07 01:00</t>
  </si>
  <si>
    <t>2026/09/07 02:00</t>
  </si>
  <si>
    <t>2026/09/07 03:00</t>
  </si>
  <si>
    <t>2026/09/07 04:00</t>
  </si>
  <si>
    <t>2026/09/07 05:00</t>
  </si>
  <si>
    <t>2026/09/07 06:00</t>
  </si>
  <si>
    <t>2026/09/07 07:00</t>
  </si>
  <si>
    <t>2026/09/07 08:00</t>
  </si>
  <si>
    <t>2026/09/07 09:00</t>
  </si>
  <si>
    <t>2026/09/07 10:00</t>
  </si>
  <si>
    <t>2026/09/07 11:00</t>
  </si>
  <si>
    <t>2026/09/07 12:00</t>
  </si>
  <si>
    <t>2026/09/07 13:00</t>
  </si>
  <si>
    <t>2026/09/07 14:00</t>
  </si>
  <si>
    <t>2026/09/07 15:00</t>
  </si>
  <si>
    <t>2026/09/07 16:00</t>
  </si>
  <si>
    <t>2026/09/07 17:00</t>
  </si>
  <si>
    <t>2026/09/07 18:00</t>
  </si>
  <si>
    <t>2026/09/07 19:00</t>
  </si>
  <si>
    <t>2026/09/07 20:00</t>
  </si>
  <si>
    <t>2026/09/07 21:00</t>
  </si>
  <si>
    <t>2026/09/07 22:00</t>
  </si>
  <si>
    <t>2026/09/07 23:00</t>
  </si>
  <si>
    <t>2026/09/08 00:00</t>
  </si>
  <si>
    <t>2026/09/08 01:00</t>
  </si>
  <si>
    <t>2026/09/08 02:00</t>
  </si>
  <si>
    <t>2026/09/08 03:00</t>
  </si>
  <si>
    <t>2026/09/08 04:00</t>
  </si>
  <si>
    <t>2026/09/08 05:00</t>
  </si>
  <si>
    <t>2026/09/08 06:00</t>
  </si>
  <si>
    <t>2026/09/08 07:00</t>
  </si>
  <si>
    <t>2026/09/08 08:00</t>
  </si>
  <si>
    <t>2026/09/08 09:00</t>
  </si>
  <si>
    <t>2026/09/08 10:00</t>
  </si>
  <si>
    <t>2026/09/08 11:00</t>
  </si>
  <si>
    <t>2026/09/08 12:00</t>
  </si>
  <si>
    <t>2026/09/08 13:00</t>
  </si>
  <si>
    <t>2026/09/08 14:00</t>
  </si>
  <si>
    <t>2026/09/08 15:00</t>
  </si>
  <si>
    <t>2026/09/08 16:00</t>
  </si>
  <si>
    <t>2026/09/08 17:00</t>
  </si>
  <si>
    <t>2026/09/08 18:00</t>
  </si>
  <si>
    <t>2026/09/08 19:00</t>
  </si>
  <si>
    <t>2026/09/08 20:00</t>
  </si>
  <si>
    <t>2026/09/08 21:00</t>
  </si>
  <si>
    <t>2026/09/08 22:00</t>
  </si>
  <si>
    <t>2026/09/08 23:00</t>
  </si>
  <si>
    <t>2026/09/09 00:00</t>
  </si>
  <si>
    <t>2026/09/09 01:00</t>
  </si>
  <si>
    <t>2026/09/09 02:00</t>
  </si>
  <si>
    <t>2026/09/09 03:00</t>
  </si>
  <si>
    <t>2026/09/09 04:00</t>
  </si>
  <si>
    <t>2026/09/09 05:00</t>
  </si>
  <si>
    <t>2026/09/09 06:00</t>
  </si>
  <si>
    <t>2026/09/09 07:00</t>
  </si>
  <si>
    <t>2026/09/09 08:00</t>
  </si>
  <si>
    <t>2026/09/09 09:00</t>
  </si>
  <si>
    <t>2026/09/09 10:00</t>
  </si>
  <si>
    <t>2026/09/09 11:00</t>
  </si>
  <si>
    <t>2026/09/09 12:00</t>
  </si>
  <si>
    <t>2026/09/09 13:00</t>
  </si>
  <si>
    <t>2026/09/09 14:00</t>
  </si>
  <si>
    <t>2026/09/09 15:00</t>
  </si>
  <si>
    <t>2026/09/09 16:00</t>
  </si>
  <si>
    <t>2026/09/09 17:00</t>
  </si>
  <si>
    <t>2026/09/09 18:00</t>
  </si>
  <si>
    <t>2026/09/09 19:00</t>
  </si>
  <si>
    <t>2026/09/09 20:00</t>
  </si>
  <si>
    <t>2026/09/09 21:00</t>
  </si>
  <si>
    <t>2026/09/09 22:00</t>
  </si>
  <si>
    <t>2026/09/09 23:00</t>
  </si>
  <si>
    <t>2026/09/10 00:00</t>
  </si>
  <si>
    <t>2026/09/10 01:00</t>
  </si>
  <si>
    <t>2026/09/10 02:00</t>
  </si>
  <si>
    <t>2026/09/10 03:00</t>
  </si>
  <si>
    <t>2026/09/10 04:00</t>
  </si>
  <si>
    <t>2026/09/10 05:00</t>
  </si>
  <si>
    <t>2026/09/10 06:00</t>
  </si>
  <si>
    <t>2026/09/10 07:00</t>
  </si>
  <si>
    <t>2026/09/10 08:00</t>
  </si>
  <si>
    <t>2026/09/10 09:00</t>
  </si>
  <si>
    <t>2026/09/10 10:00</t>
  </si>
  <si>
    <t>2026/09/10 11:00</t>
  </si>
  <si>
    <t>2026/09/10 12:00</t>
  </si>
  <si>
    <t>2026/09/10 13:00</t>
  </si>
  <si>
    <t>2026/09/10 14:00</t>
  </si>
  <si>
    <t>2026/09/10 15:00</t>
  </si>
  <si>
    <t>2026/09/10 16:00</t>
  </si>
  <si>
    <t>2026/09/10 17:00</t>
  </si>
  <si>
    <t>2026/09/10 18:00</t>
  </si>
  <si>
    <t>2026/09/10 19:00</t>
  </si>
  <si>
    <t>2026/09/10 20:00</t>
  </si>
  <si>
    <t>2026/09/10 21:00</t>
  </si>
  <si>
    <t>2026/09/10 22:00</t>
  </si>
  <si>
    <t>2026/09/10 23:00</t>
  </si>
  <si>
    <t>2026/09/11 00:00</t>
  </si>
  <si>
    <t>2026/09/11 01:00</t>
  </si>
  <si>
    <t>2026/09/11 02:00</t>
  </si>
  <si>
    <t>2026/09/11 03:00</t>
  </si>
  <si>
    <t>2026/09/11 04:00</t>
  </si>
  <si>
    <t>2026/09/11 05:00</t>
  </si>
  <si>
    <t>2026/09/11 06:00</t>
  </si>
  <si>
    <t>2026/09/11 07:00</t>
  </si>
  <si>
    <t>2026/09/11 08:00</t>
  </si>
  <si>
    <t>2026/09/11 09:00</t>
  </si>
  <si>
    <t>2026/09/11 10:00</t>
  </si>
  <si>
    <t>2026/09/11 11:00</t>
  </si>
  <si>
    <t>2026/09/11 12:00</t>
  </si>
  <si>
    <t>2026/09/11 13:00</t>
  </si>
  <si>
    <t>2026/09/11 14:00</t>
  </si>
  <si>
    <t>2026/09/11 15:00</t>
  </si>
  <si>
    <t>2026/09/11 16:00</t>
  </si>
  <si>
    <t>2026/09/11 17:00</t>
  </si>
  <si>
    <t>2026/09/11 18:00</t>
  </si>
  <si>
    <t>2026/09/11 19:00</t>
  </si>
  <si>
    <t>2026/09/11 20:00</t>
  </si>
  <si>
    <t>2026/09/11 21:00</t>
  </si>
  <si>
    <t>2026/09/11 22:00</t>
  </si>
  <si>
    <t>2026/09/11 23:00</t>
  </si>
  <si>
    <t>2026/09/12 00:00</t>
  </si>
  <si>
    <t>2026/09/12 01:00</t>
  </si>
  <si>
    <t>2026/09/12 02:00</t>
  </si>
  <si>
    <t>2026/09/12 03:00</t>
  </si>
  <si>
    <t>2026/09/12 04:00</t>
  </si>
  <si>
    <t>2026/09/12 05:00</t>
  </si>
  <si>
    <t>2026/09/12 06:00</t>
  </si>
  <si>
    <t>2026/09/12 07:00</t>
  </si>
  <si>
    <t>2026/09/12 08:00</t>
  </si>
  <si>
    <t>2026/09/12 09:00</t>
  </si>
  <si>
    <t>2026/09/12 10:00</t>
  </si>
  <si>
    <t>2026/09/12 11:00</t>
  </si>
  <si>
    <t>2026/09/12 12:00</t>
  </si>
  <si>
    <t>2026/09/12 13:00</t>
  </si>
  <si>
    <t>2026/09/12 14:00</t>
  </si>
  <si>
    <t>2026/09/12 15:00</t>
  </si>
  <si>
    <t>2026/09/12 16:00</t>
  </si>
  <si>
    <t>2026/09/12 17:00</t>
  </si>
  <si>
    <t>2026/09/12 18:00</t>
  </si>
  <si>
    <t>2026/09/12 19:00</t>
  </si>
  <si>
    <t>2026/09/12 20:00</t>
  </si>
  <si>
    <t>2026/09/12 21:00</t>
  </si>
  <si>
    <t>2026/09/12 22:00</t>
  </si>
  <si>
    <t>2026/09/12 23:00</t>
  </si>
  <si>
    <t>2026/09/13 00:00</t>
  </si>
  <si>
    <t>2026/09/13 01:00</t>
  </si>
  <si>
    <t>2026/09/13 02:00</t>
  </si>
  <si>
    <t>2026/09/13 03:00</t>
  </si>
  <si>
    <t>2026/09/13 04:00</t>
  </si>
  <si>
    <t>2026/09/13 05:00</t>
  </si>
  <si>
    <t>2026/09/13 06:00</t>
  </si>
  <si>
    <t>2026/09/13 07:00</t>
  </si>
  <si>
    <t>2026/09/13 08:00</t>
  </si>
  <si>
    <t>2026/09/13 09:00</t>
  </si>
  <si>
    <t>2026/09/13 10:00</t>
  </si>
  <si>
    <t>2026/09/13 11:00</t>
  </si>
  <si>
    <t>2026/09/13 12:00</t>
  </si>
  <si>
    <t>2026/09/13 13:00</t>
  </si>
  <si>
    <t>2026/09/13 14:00</t>
  </si>
  <si>
    <t>2026/09/13 15:00</t>
  </si>
  <si>
    <t>2026/09/13 16:00</t>
  </si>
  <si>
    <t>2026/09/13 17:00</t>
  </si>
  <si>
    <t>2026/09/13 18:00</t>
  </si>
  <si>
    <t>2026/09/13 19:00</t>
  </si>
  <si>
    <t>2026/09/13 20:00</t>
  </si>
  <si>
    <t>2026/09/13 21:00</t>
  </si>
  <si>
    <t>2026/09/13 22:00</t>
  </si>
  <si>
    <t>2026/09/13 23:00</t>
  </si>
  <si>
    <t>2026/09/14 00:00</t>
  </si>
  <si>
    <t>2026/09/14 01:00</t>
  </si>
  <si>
    <t>2026/09/14 02:00</t>
  </si>
  <si>
    <t>2026/09/14 03:00</t>
  </si>
  <si>
    <t>2026/09/14 04:00</t>
  </si>
  <si>
    <t>2026/09/14 05:00</t>
  </si>
  <si>
    <t>2026/09/14 06:00</t>
  </si>
  <si>
    <t>2026/09/14 07:00</t>
  </si>
  <si>
    <t>2026/09/14 08:00</t>
  </si>
  <si>
    <t>2026/09/14 09:00</t>
  </si>
  <si>
    <t>2026/09/14 10:00</t>
  </si>
  <si>
    <t>2026/09/14 11:00</t>
  </si>
  <si>
    <t>2026/09/14 12:00</t>
  </si>
  <si>
    <t>2026/09/14 13:00</t>
  </si>
  <si>
    <t>2026/09/14 14:00</t>
  </si>
  <si>
    <t>2026/09/14 15:00</t>
  </si>
  <si>
    <t>2026/09/14 16:00</t>
  </si>
  <si>
    <t>2026/09/14 17:00</t>
  </si>
  <si>
    <t>2026/09/14 18:00</t>
  </si>
  <si>
    <t>2026/09/14 19:00</t>
  </si>
  <si>
    <t>2026/09/14 20:00</t>
  </si>
  <si>
    <t>2026/09/14 21:00</t>
  </si>
  <si>
    <t>2026/09/14 22:00</t>
  </si>
  <si>
    <t>2026/09/14 23:00</t>
  </si>
  <si>
    <t>2026/09/15 00:00</t>
  </si>
  <si>
    <t>2026/09/15 01:00</t>
  </si>
  <si>
    <t>2026/09/15 02:00</t>
  </si>
  <si>
    <t>2026/09/15 03:00</t>
  </si>
  <si>
    <t>2026/09/15 04:00</t>
  </si>
  <si>
    <t>2026/09/15 05:00</t>
  </si>
  <si>
    <t>2026/09/15 06:00</t>
  </si>
  <si>
    <t>2026/09/15 07:00</t>
  </si>
  <si>
    <t>2026/09/15 08:00</t>
  </si>
  <si>
    <t>2026/09/15 09:00</t>
  </si>
  <si>
    <t>2026/09/15 10:00</t>
  </si>
  <si>
    <t>2026/09/15 11:00</t>
  </si>
  <si>
    <t>2026/09/15 12:00</t>
  </si>
  <si>
    <t>2026/09/15 13:00</t>
  </si>
  <si>
    <t>2026/09/15 14:00</t>
  </si>
  <si>
    <t>2026/09/15 15:00</t>
  </si>
  <si>
    <t>2026/09/15 16:00</t>
  </si>
  <si>
    <t>2026/09/15 17:00</t>
  </si>
  <si>
    <t>2026/09/15 18:00</t>
  </si>
  <si>
    <t>2026/09/15 19:00</t>
  </si>
  <si>
    <t>2026/09/15 20:00</t>
  </si>
  <si>
    <t>2026/09/15 21:00</t>
  </si>
  <si>
    <t>2026/09/15 22:00</t>
  </si>
  <si>
    <t>2026/09/15 23:00</t>
  </si>
  <si>
    <t>2026/09/16 00:00</t>
  </si>
  <si>
    <t>2026/09/16 01:00</t>
  </si>
  <si>
    <t>2026/09/16 02:00</t>
  </si>
  <si>
    <t>2026/09/16 03:00</t>
  </si>
  <si>
    <t>2026/09/16 04:00</t>
  </si>
  <si>
    <t>2026/09/16 05:00</t>
  </si>
  <si>
    <t>2026/09/16 06:00</t>
  </si>
  <si>
    <t>2026/09/16 07:00</t>
  </si>
  <si>
    <t>2026/09/16 08:00</t>
  </si>
  <si>
    <t>2026/09/16 09:00</t>
  </si>
  <si>
    <t>2026/09/16 10:00</t>
  </si>
  <si>
    <t>2026/09/16 11:00</t>
  </si>
  <si>
    <t>2026/09/16 12:00</t>
  </si>
  <si>
    <t>2026/09/16 13:00</t>
  </si>
  <si>
    <t>2026/09/16 14:00</t>
  </si>
  <si>
    <t>2026/09/16 15:00</t>
  </si>
  <si>
    <t>2026/09/16 16:00</t>
  </si>
  <si>
    <t>2026/09/16 17:00</t>
  </si>
  <si>
    <t>2026/09/16 18:00</t>
  </si>
  <si>
    <t>2026/09/16 19:00</t>
  </si>
  <si>
    <t>2026/09/16 20:00</t>
  </si>
  <si>
    <t>2026/09/16 21:00</t>
  </si>
  <si>
    <t>2026/09/16 22:00</t>
  </si>
  <si>
    <t>2026/09/16 23:00</t>
  </si>
  <si>
    <t>2026/09/17 00:00</t>
  </si>
  <si>
    <t>2026/09/17 01:00</t>
  </si>
  <si>
    <t>2026/09/17 02:00</t>
  </si>
  <si>
    <t>2026/09/17 03:00</t>
  </si>
  <si>
    <t>2026/09/17 04:00</t>
  </si>
  <si>
    <t>2026/09/17 05:00</t>
  </si>
  <si>
    <t>2026/09/17 06:00</t>
  </si>
  <si>
    <t>2026/09/17 07:00</t>
  </si>
  <si>
    <t>2026/09/17 08:00</t>
  </si>
  <si>
    <t>2026/09/17 09:00</t>
  </si>
  <si>
    <t>2026/09/17 10:00</t>
  </si>
  <si>
    <t>2026/09/17 11:00</t>
  </si>
  <si>
    <t>2026/09/17 12:00</t>
  </si>
  <si>
    <t>2026/09/17 13:00</t>
  </si>
  <si>
    <t>2026/09/17 14:00</t>
  </si>
  <si>
    <t>2026/09/17 15:00</t>
  </si>
  <si>
    <t>2026/09/17 16:00</t>
  </si>
  <si>
    <t>2026/09/17 17:00</t>
  </si>
  <si>
    <t>2026/09/17 18:00</t>
  </si>
  <si>
    <t>2026/09/17 19:00</t>
  </si>
  <si>
    <t>2026/09/17 20:00</t>
  </si>
  <si>
    <t>2026/09/17 21:00</t>
  </si>
  <si>
    <t>2026/09/17 22:00</t>
  </si>
  <si>
    <t>2026/09/17 23:00</t>
  </si>
  <si>
    <t>2026/09/18 00:00</t>
  </si>
  <si>
    <t>2026/09/18 01:00</t>
  </si>
  <si>
    <t>2026/09/18 02:00</t>
  </si>
  <si>
    <t>2026/09/18 03:00</t>
  </si>
  <si>
    <t>2026/09/18 04:00</t>
  </si>
  <si>
    <t>2026/09/18 05:00</t>
  </si>
  <si>
    <t>2026/09/18 06:00</t>
  </si>
  <si>
    <t>2026/09/18 07:00</t>
  </si>
  <si>
    <t>2026/09/18 08:00</t>
  </si>
  <si>
    <t>2026/09/18 09:00</t>
  </si>
  <si>
    <t>2026/09/18 10:00</t>
  </si>
  <si>
    <t>2026/09/18 11:00</t>
  </si>
  <si>
    <t>2026/09/18 12:00</t>
  </si>
  <si>
    <t>2026/09/18 13:00</t>
  </si>
  <si>
    <t>2026/09/18 14:00</t>
  </si>
  <si>
    <t>2026/09/18 15:00</t>
  </si>
  <si>
    <t>2026/09/18 16:00</t>
  </si>
  <si>
    <t>2026/09/18 17:00</t>
  </si>
  <si>
    <t>2026/09/18 18:00</t>
  </si>
  <si>
    <t>2026/09/18 19:00</t>
  </si>
  <si>
    <t>2026/09/18 20:00</t>
  </si>
  <si>
    <t>2026/09/18 21:00</t>
  </si>
  <si>
    <t>2026/09/18 22:00</t>
  </si>
  <si>
    <t>2026/09/18 23:00</t>
  </si>
  <si>
    <t>2026/09/19 00:00</t>
  </si>
  <si>
    <t>2026/09/19 01:00</t>
  </si>
  <si>
    <t>2026/09/19 02:00</t>
  </si>
  <si>
    <t>2026/09/19 03:00</t>
  </si>
  <si>
    <t>2026/09/19 04:00</t>
  </si>
  <si>
    <t>2026/09/19 05:00</t>
  </si>
  <si>
    <t>2026/09/19 06:00</t>
  </si>
  <si>
    <t>2026/09/19 07:00</t>
  </si>
  <si>
    <t>2026/09/19 08:00</t>
  </si>
  <si>
    <t>2026/09/19 09:00</t>
  </si>
  <si>
    <t>2026/09/19 10:00</t>
  </si>
  <si>
    <t>2026/09/19 11:00</t>
  </si>
  <si>
    <t>2026/09/19 12:00</t>
  </si>
  <si>
    <t>2026/09/19 13:00</t>
  </si>
  <si>
    <t>2026/09/19 14:00</t>
  </si>
  <si>
    <t>2026/09/19 15:00</t>
  </si>
  <si>
    <t>2026/09/19 16:00</t>
  </si>
  <si>
    <t>2026/09/19 17:00</t>
  </si>
  <si>
    <t>2026/09/19 18:00</t>
  </si>
  <si>
    <t>2026/09/19 19:00</t>
  </si>
  <si>
    <t>2026/09/19 20:00</t>
  </si>
  <si>
    <t>2026/09/19 21:00</t>
  </si>
  <si>
    <t>2026/09/19 22:00</t>
  </si>
  <si>
    <t>2026/09/19 23:00</t>
  </si>
  <si>
    <t>2026/09/20 00:00</t>
  </si>
  <si>
    <t>2026/09/20 01:00</t>
  </si>
  <si>
    <t>2026/09/20 02:00</t>
  </si>
  <si>
    <t>2026/09/20 03:00</t>
  </si>
  <si>
    <t>2026/09/20 04:00</t>
  </si>
  <si>
    <t>2026/09/20 05:00</t>
  </si>
  <si>
    <t>2026/09/20 06:00</t>
  </si>
  <si>
    <t>2026/09/20 07:00</t>
  </si>
  <si>
    <t>2026/09/20 08:00</t>
  </si>
  <si>
    <t>2026/09/20 09:00</t>
  </si>
  <si>
    <t>2026/09/20 10:00</t>
  </si>
  <si>
    <t>2026/09/20 11:00</t>
  </si>
  <si>
    <t>2026/09/20 12:00</t>
  </si>
  <si>
    <t>2026/09/20 13:00</t>
  </si>
  <si>
    <t>2026/09/20 14:00</t>
  </si>
  <si>
    <t>2026/09/20 15:00</t>
  </si>
  <si>
    <t>2026/09/20 16:00</t>
  </si>
  <si>
    <t>2026/09/20 17:00</t>
  </si>
  <si>
    <t>2026/09/20 18:00</t>
  </si>
  <si>
    <t>2026/09/20 19:00</t>
  </si>
  <si>
    <t>2026/09/20 20:00</t>
  </si>
  <si>
    <t>2026/09/20 21:00</t>
  </si>
  <si>
    <t>2026/09/20 22:00</t>
  </si>
  <si>
    <t>2026/09/20 23:00</t>
  </si>
  <si>
    <t>2026/09/21 00:00</t>
  </si>
  <si>
    <t>2026/09/21 01:00</t>
  </si>
  <si>
    <t>2026/09/21 02:00</t>
  </si>
  <si>
    <t>2026/09/21 03:00</t>
  </si>
  <si>
    <t>2026/09/21 04:00</t>
  </si>
  <si>
    <t>2026/09/21 05:00</t>
  </si>
  <si>
    <t>2026/09/21 06:00</t>
  </si>
  <si>
    <t>2026/09/21 07:00</t>
  </si>
  <si>
    <t>2026/09/21 08:00</t>
  </si>
  <si>
    <t>2026/09/21 09:00</t>
  </si>
  <si>
    <t>2026/09/21 10:00</t>
  </si>
  <si>
    <t>2026/09/21 11:00</t>
  </si>
  <si>
    <t>2026/09/21 12:00</t>
  </si>
  <si>
    <t>2026/09/21 13:00</t>
  </si>
  <si>
    <t>2026/09/21 14:00</t>
  </si>
  <si>
    <t>2026/09/21 15:00</t>
  </si>
  <si>
    <t>2026/09/21 16:00</t>
  </si>
  <si>
    <t>2026/09/21 17:00</t>
  </si>
  <si>
    <t>2026/09/21 18:00</t>
  </si>
  <si>
    <t>2026/09/21 19:00</t>
  </si>
  <si>
    <t>2026/09/21 20:00</t>
  </si>
  <si>
    <t>2026/09/21 21:00</t>
  </si>
  <si>
    <t>2026/09/21 22:00</t>
  </si>
  <si>
    <t>2026/09/21 23:00</t>
  </si>
  <si>
    <t>2026/09/22 00:00</t>
  </si>
  <si>
    <t>2026/09/22 01:00</t>
  </si>
  <si>
    <t>2026/09/22 02:00</t>
  </si>
  <si>
    <t>2026/09/22 03:00</t>
  </si>
  <si>
    <t>2026/09/22 04:00</t>
  </si>
  <si>
    <t>2026/09/22 05:00</t>
  </si>
  <si>
    <t>2026/09/22 06:00</t>
  </si>
  <si>
    <t>2026/09/22 07:00</t>
  </si>
  <si>
    <t>2026/09/22 08:00</t>
  </si>
  <si>
    <t>2026/09/22 09:00</t>
  </si>
  <si>
    <t>2026/09/22 10:00</t>
  </si>
  <si>
    <t>2026/09/22 11:00</t>
  </si>
  <si>
    <t>2026/09/22 12:00</t>
  </si>
  <si>
    <t>2026/09/22 13:00</t>
  </si>
  <si>
    <t>2026/09/22 14:00</t>
  </si>
  <si>
    <t>2026/09/22 15:00</t>
  </si>
  <si>
    <t>2026/09/22 16:00</t>
  </si>
  <si>
    <t>2026/09/22 17:00</t>
  </si>
  <si>
    <t>2026/09/22 18:00</t>
  </si>
  <si>
    <t>2026/09/22 19:00</t>
  </si>
  <si>
    <t>2026/09/22 20:00</t>
  </si>
  <si>
    <t>2026/09/22 21:00</t>
  </si>
  <si>
    <t>2026/09/22 22:00</t>
  </si>
  <si>
    <t>2026/09/22 23:00</t>
  </si>
  <si>
    <t>2026/09/23 00:00</t>
  </si>
  <si>
    <t>2026/09/23 01:00</t>
  </si>
  <si>
    <t>2026/09/23 02:00</t>
  </si>
  <si>
    <t>2026/09/23 03:00</t>
  </si>
  <si>
    <t>2026/09/23 04:00</t>
  </si>
  <si>
    <t>2026/09/23 05:00</t>
  </si>
  <si>
    <t>2026/09/23 06:00</t>
  </si>
  <si>
    <t>2026/09/23 07:00</t>
  </si>
  <si>
    <t>2026/09/23 08:00</t>
  </si>
  <si>
    <t>2026/09/23 09:00</t>
  </si>
  <si>
    <t>2026/09/23 10:00</t>
  </si>
  <si>
    <t>2026/09/23 11:00</t>
  </si>
  <si>
    <t>2026/09/23 12:00</t>
  </si>
  <si>
    <t>2026/09/23 13:00</t>
  </si>
  <si>
    <t>2026/09/23 14:00</t>
  </si>
  <si>
    <t>2026/09/23 15:00</t>
  </si>
  <si>
    <t>2026/09/23 16:00</t>
  </si>
  <si>
    <t>2026/09/23 17:00</t>
  </si>
  <si>
    <t>2026/09/23 18:00</t>
  </si>
  <si>
    <t>2026/09/23 19:00</t>
  </si>
  <si>
    <t>2026/09/23 20:00</t>
  </si>
  <si>
    <t>2026/09/23 21:00</t>
  </si>
  <si>
    <t>2026/09/23 22:00</t>
  </si>
  <si>
    <t>2026/09/23 23:00</t>
  </si>
  <si>
    <t>2026/09/24 00:00</t>
  </si>
  <si>
    <t>2026/09/24 01:00</t>
  </si>
  <si>
    <t>2026/09/24 02:00</t>
  </si>
  <si>
    <t>2026/09/24 03:00</t>
  </si>
  <si>
    <t>2026/09/24 04:00</t>
  </si>
  <si>
    <t>2026/09/24 05:00</t>
  </si>
  <si>
    <t>2026/09/24 06:00</t>
  </si>
  <si>
    <t>2026/09/24 07:00</t>
  </si>
  <si>
    <t>2026/09/24 08:00</t>
  </si>
  <si>
    <t>2026/09/24 09:00</t>
  </si>
  <si>
    <t>2026/09/24 10:00</t>
  </si>
  <si>
    <t>2026/09/24 11:00</t>
  </si>
  <si>
    <t>2026/09/24 12:00</t>
  </si>
  <si>
    <t>2026/09/24 13:00</t>
  </si>
  <si>
    <t>2026/09/24 14:00</t>
  </si>
  <si>
    <t>2026/09/24 15:00</t>
  </si>
  <si>
    <t>2026/09/24 16:00</t>
  </si>
  <si>
    <t>2026/09/24 17:00</t>
  </si>
  <si>
    <t>2026/09/24 18:00</t>
  </si>
  <si>
    <t>2026/09/24 19:00</t>
  </si>
  <si>
    <t>2026/09/24 20:00</t>
  </si>
  <si>
    <t>2026/09/24 21:00</t>
  </si>
  <si>
    <t>2026/09/24 22:00</t>
  </si>
  <si>
    <t>2026/09/24 23:00</t>
  </si>
  <si>
    <t>2026/09/25 00:00</t>
  </si>
  <si>
    <t>2026/09/25 01:00</t>
  </si>
  <si>
    <t>2026/09/25 02:00</t>
  </si>
  <si>
    <t>2026/09/25 03:00</t>
  </si>
  <si>
    <t>2026/09/25 04:00</t>
  </si>
  <si>
    <t>2026/09/25 05:00</t>
  </si>
  <si>
    <t>2026/09/25 06:00</t>
  </si>
  <si>
    <t>2026/09/25 07:00</t>
  </si>
  <si>
    <t>2026/09/25 08:00</t>
  </si>
  <si>
    <t>2026/09/25 09:00</t>
  </si>
  <si>
    <t>2026/09/25 10:00</t>
  </si>
  <si>
    <t>2026/09/25 11:00</t>
  </si>
  <si>
    <t>2026/09/25 12:00</t>
  </si>
  <si>
    <t>2026/09/25 13:00</t>
  </si>
  <si>
    <t>2026/09/25 14:00</t>
  </si>
  <si>
    <t>2026/09/25 15:00</t>
  </si>
  <si>
    <t>2026/09/25 16:00</t>
  </si>
  <si>
    <t>2026/09/25 17:00</t>
  </si>
  <si>
    <t>2026/09/25 18:00</t>
  </si>
  <si>
    <t>2026/09/25 19:00</t>
  </si>
  <si>
    <t>2026/09/25 20:00</t>
  </si>
  <si>
    <t>2026/09/25 21:00</t>
  </si>
  <si>
    <t>2026/09/25 22:00</t>
  </si>
  <si>
    <t>2026/09/25 23:00</t>
  </si>
  <si>
    <t>2026/09/26 00:00</t>
  </si>
  <si>
    <t>2026/09/26 01:00</t>
  </si>
  <si>
    <t>2026/09/26 02:00</t>
  </si>
  <si>
    <t>2026/09/26 03:00</t>
  </si>
  <si>
    <t>2026/09/26 04:00</t>
  </si>
  <si>
    <t>2026/09/26 05:00</t>
  </si>
  <si>
    <t>2026/09/26 06:00</t>
  </si>
  <si>
    <t>2026/09/26 07:00</t>
  </si>
  <si>
    <t>2026/09/26 08:00</t>
  </si>
  <si>
    <t>2026/09/26 09:00</t>
  </si>
  <si>
    <t>2026/09/26 10:00</t>
  </si>
  <si>
    <t>2026/09/26 11:00</t>
  </si>
  <si>
    <t>2026/09/26 12:00</t>
  </si>
  <si>
    <t>2026/09/26 13:00</t>
  </si>
  <si>
    <t>2026/09/26 14:00</t>
  </si>
  <si>
    <t>2026/09/26 15:00</t>
  </si>
  <si>
    <t>2026/09/26 16:00</t>
  </si>
  <si>
    <t>2026/09/26 17:00</t>
  </si>
  <si>
    <t>2026/09/26 18:00</t>
  </si>
  <si>
    <t>2026/09/26 19:00</t>
  </si>
  <si>
    <t>2026/09/26 20:00</t>
  </si>
  <si>
    <t>2026/09/26 21:00</t>
  </si>
  <si>
    <t>2026/09/26 22:00</t>
  </si>
  <si>
    <t>2026/09/26 23:00</t>
  </si>
  <si>
    <t>2026/09/27 00:00</t>
  </si>
  <si>
    <t>2026/09/27 01:00</t>
  </si>
  <si>
    <t>2026/09/27 02:00</t>
  </si>
  <si>
    <t>2026/09/27 03:00</t>
  </si>
  <si>
    <t>2026/09/27 04:00</t>
  </si>
  <si>
    <t>2026/09/27 05:00</t>
  </si>
  <si>
    <t>2026/09/27 06:00</t>
  </si>
  <si>
    <t>2026/09/27 07:00</t>
  </si>
  <si>
    <t>2026/09/27 08:00</t>
  </si>
  <si>
    <t>2026/09/27 09:00</t>
  </si>
  <si>
    <t>2026/09/27 10:00</t>
  </si>
  <si>
    <t>2026/09/27 11:00</t>
  </si>
  <si>
    <t>2026/09/27 12:00</t>
  </si>
  <si>
    <t>2026/09/27 13:00</t>
  </si>
  <si>
    <t>2026/09/27 14:00</t>
  </si>
  <si>
    <t>2026/09/27 15:00</t>
  </si>
  <si>
    <t>2026/09/27 16:00</t>
  </si>
  <si>
    <t>2026/09/27 17:00</t>
  </si>
  <si>
    <t>2026/09/27 18:00</t>
  </si>
  <si>
    <t>2026/09/27 19:00</t>
  </si>
  <si>
    <t>2026/09/27 20:00</t>
  </si>
  <si>
    <t>2026/09/27 21:00</t>
  </si>
  <si>
    <t>2026/09/27 22:00</t>
  </si>
  <si>
    <t>2026/09/27 23:00</t>
  </si>
  <si>
    <t>2026/09/28 00:00</t>
  </si>
  <si>
    <t>2026/09/28 01:00</t>
  </si>
  <si>
    <t>2026/09/28 02:00</t>
  </si>
  <si>
    <t>2026/09/28 03:00</t>
  </si>
  <si>
    <t>2026/09/28 04:00</t>
  </si>
  <si>
    <t>2026/09/28 05:00</t>
  </si>
  <si>
    <t>2026/09/28 06:00</t>
  </si>
  <si>
    <t>2026/09/28 07:00</t>
  </si>
  <si>
    <t>2026/09/28 08:00</t>
  </si>
  <si>
    <t>2026/09/28 09:00</t>
  </si>
  <si>
    <t>2026/09/28 10:00</t>
  </si>
  <si>
    <t>2026/09/28 11:00</t>
  </si>
  <si>
    <t>2026/09/28 12:00</t>
  </si>
  <si>
    <t>2026/09/28 13:00</t>
  </si>
  <si>
    <t>2026/09/28 14:00</t>
  </si>
  <si>
    <t>2026/09/28 15:00</t>
  </si>
  <si>
    <t>2026/09/28 16:00</t>
  </si>
  <si>
    <t>2026/09/28 17:00</t>
  </si>
  <si>
    <t>2026/09/28 18:00</t>
  </si>
  <si>
    <t>2026/09/28 19:00</t>
  </si>
  <si>
    <t>2026/09/28 20:00</t>
  </si>
  <si>
    <t>2026/09/28 21:00</t>
  </si>
  <si>
    <t>2026/09/28 22:00</t>
  </si>
  <si>
    <t>2026/09/28 23:00</t>
  </si>
  <si>
    <t>2026/09/29 00:00</t>
  </si>
  <si>
    <t>2026/09/29 01:00</t>
  </si>
  <si>
    <t>2026/09/29 02:00</t>
  </si>
  <si>
    <t>2026/09/29 03:00</t>
  </si>
  <si>
    <t>2026/09/29 04:00</t>
  </si>
  <si>
    <t>2026/09/29 05:00</t>
  </si>
  <si>
    <t>2026/09/29 06:00</t>
  </si>
  <si>
    <t>2026/09/29 07:00</t>
  </si>
  <si>
    <t>2026/09/29 08:00</t>
  </si>
  <si>
    <t>2026/09/29 09:00</t>
  </si>
  <si>
    <t>2026/09/29 10:00</t>
  </si>
  <si>
    <t>2026/09/29 11:00</t>
  </si>
  <si>
    <t>2026/09/29 12:00</t>
  </si>
  <si>
    <t>2026/09/29 13:00</t>
  </si>
  <si>
    <t>2026/09/29 14:00</t>
  </si>
  <si>
    <t>2026/09/29 15:00</t>
  </si>
  <si>
    <t>2026/09/29 16:00</t>
  </si>
  <si>
    <t>2026/09/29 17:00</t>
  </si>
  <si>
    <t>2026/09/29 18:00</t>
  </si>
  <si>
    <t>2026/09/29 19:00</t>
  </si>
  <si>
    <t>2026/09/29 20:00</t>
  </si>
  <si>
    <t>2026/09/29 21:00</t>
  </si>
  <si>
    <t>2026/09/29 22:00</t>
  </si>
  <si>
    <t>2026/09/29 23:00</t>
  </si>
  <si>
    <t>2026/09/30 00:00</t>
  </si>
  <si>
    <t>2026/09/30 01:00</t>
  </si>
  <si>
    <t>2026/09/30 02:00</t>
  </si>
  <si>
    <t>2026/09/30 03:00</t>
  </si>
  <si>
    <t>2026/09/30 04:00</t>
  </si>
  <si>
    <t>2026/09/30 05:00</t>
  </si>
  <si>
    <t>2026/09/30 06:00</t>
  </si>
  <si>
    <t>2026/09/30 07:00</t>
  </si>
  <si>
    <t>2026/09/30 08:00</t>
  </si>
  <si>
    <t>2026/09/30 09:00</t>
  </si>
  <si>
    <t>2026/09/30 10:00</t>
  </si>
  <si>
    <t>2026/09/30 11:00</t>
  </si>
  <si>
    <t>2026/09/30 12:00</t>
  </si>
  <si>
    <t>2026/09/30 13:00</t>
  </si>
  <si>
    <t>2026/09/30 14:00</t>
  </si>
  <si>
    <t>2026/09/30 15:00</t>
  </si>
  <si>
    <t>2026/09/30 16:00</t>
  </si>
  <si>
    <t>2026/09/30 17:00</t>
  </si>
  <si>
    <t>2026/09/30 18:00</t>
  </si>
  <si>
    <t>2026/09/30 19:00</t>
  </si>
  <si>
    <t>2026/09/30 20:00</t>
  </si>
  <si>
    <t>2026/09/30 21:00</t>
  </si>
  <si>
    <t>2026/09/30 22:00</t>
  </si>
  <si>
    <t>2026/09/30 23:00</t>
  </si>
  <si>
    <t>2026/10/01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</si>
</sst>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dd/mm/yyyy"/>
  </numFmts>
  <fonts count="6" x14ac:knownFonts="1">
    <font>
      <sz val="11"/>
      <color indexed="8"/>
      <name val="Aptos Narrow"/>
    </font>
    <font>
      <b/>
      <sz val="11"/>
      <name val="Calibri"/>
      <family val="2"/>
    </font>
    <font>
      <b/>
      <sz val="11"/>
      <color rgb="FFFFFFFF"/>
      <name val="Aptos Narrow"/>
    </font>
    <font>
      <b/>
      <sz val="12"/>
      <color rgb="FFFFFFFF"/>
      <name val="Aptos Narrow"/>
    </font>
    <font>
      <b/>
      <sz val="11"/>
      <color indexed="8"/>
      <name val="Aptos Narrow"/>
    </font>
    <font>
      <b/>
      <sz val="11"/>
      <color theme="0"/>
      <name val="Aptos Narrow"/>
    </font>
  </fonts>
  <fills count="13">
    <fill>
      <patternFill patternType="none"/>
    </fill>
    <fill>
      <patternFill patternType="gray125"/>
    </fill>
    <fill>
      <patternFill patternType="solid">
        <fgColor rgb="FF4BACC6"/>
      </patternFill>
    </fill>
    <fill>
      <patternFill patternType="solid">
        <fgColor rgb="FFA5D5E2"/>
      </patternFill>
    </fill>
    <fill>
      <patternFill patternType="solid">
        <fgColor rgb="FFD2EAF1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4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/>
    <xf numFmtId="3" fontId="4" fillId="8" borderId="0" xfId="0" applyNumberFormat="1" applyFont="1" applyFill="1"/>
    <xf numFmtId="164" fontId="0" fillId="0" borderId="0" xfId="0" applyNumberFormat="1"/>
    <xf numFmtId="164" fontId="4" fillId="8" borderId="0" xfId="0" applyNumberFormat="1" applyFont="1" applyFill="1"/>
    <xf numFmtId="0" fontId="2" fillId="9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65" fontId="0" fillId="0" borderId="0" xfId="0" applyNumberFormat="1"/>
    <xf numFmtId="0" fontId="4" fillId="10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10" borderId="0" xfId="0" applyFont="1" applyFill="1" applyAlignment="1">
      <alignment horizontal="center"/>
    </xf>
    <xf numFmtId="0" fontId="4" fillId="11" borderId="0" xfId="0" applyFont="1" applyFill="1"/>
    <xf numFmtId="3" fontId="4" fillId="11" borderId="0" xfId="0" applyNumberFormat="1" applyFont="1" applyFill="1"/>
    <xf numFmtId="2" fontId="0" fillId="0" borderId="0" xfId="0" applyNumberFormat="1"/>
    <xf numFmtId="0" fontId="5" fillId="12" borderId="0" xfId="0" applyFont="1" applyFill="1" applyAlignment="1">
      <alignment horizontal="center"/>
    </xf>
    <xf numFmtId="4" fontId="4" fillId="11" borderId="0" xfId="0" applyNumberFormat="1" applyFont="1" applyFill="1"/>
    <xf numFmtId="4" fontId="0" fillId="0" borderId="0" xfId="0" applyNumberFormat="1"/>
    <xf numFmtId="0" fontId="3" fillId="6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5" xfId="0" applyBorder="1"/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00"/>
  <sheetViews>
    <sheetView topLeftCell="E353" zoomScale="193" workbookViewId="0">
      <selection activeCell="E728" sqref="E728"/>
    </sheetView>
  </sheetViews>
  <sheetFormatPr baseColWidth="10" defaultColWidth="8.83203125" defaultRowHeight="15" x14ac:dyDescent="0.2"/>
  <cols>
    <col min="1" max="1" width="17.83203125" customWidth="1"/>
    <col min="2" max="2" width="11.33203125" customWidth="1"/>
    <col min="3" max="3" width="20.33203125" customWidth="1"/>
    <col min="4" max="4" width="17" customWidth="1"/>
    <col min="5" max="5" width="14" customWidth="1"/>
    <col min="6" max="7" width="18" customWidth="1"/>
    <col min="8" max="10" width="19" customWidth="1"/>
  </cols>
  <sheetData>
    <row r="1" spans="1:10" x14ac:dyDescent="0.2">
      <c r="A1" s="27" t="s">
        <v>0</v>
      </c>
      <c r="B1" s="28"/>
      <c r="C1" s="28"/>
      <c r="D1" s="28"/>
      <c r="E1" s="29"/>
      <c r="F1" s="29"/>
      <c r="G1" s="29"/>
      <c r="H1" s="29"/>
      <c r="I1" s="29"/>
      <c r="J1" s="29"/>
    </row>
    <row r="2" spans="1:10" x14ac:dyDescent="0.2">
      <c r="A2" s="30" t="s">
        <v>41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6" x14ac:dyDescent="0.2">
      <c r="A3" s="1" t="s">
        <v>1</v>
      </c>
      <c r="B3" s="1" t="s">
        <v>2</v>
      </c>
      <c r="C3" s="1" t="s">
        <v>3</v>
      </c>
      <c r="D3" s="1" t="s">
        <v>4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</row>
    <row r="4" spans="1:10" x14ac:dyDescent="0.2">
      <c r="A4" s="2" t="s">
        <v>45</v>
      </c>
      <c r="B4" s="2">
        <v>1</v>
      </c>
      <c r="C4" s="2" t="s">
        <v>5</v>
      </c>
      <c r="D4" s="3">
        <v>0</v>
      </c>
      <c r="E4" s="9" t="str">
        <f t="shared" ref="E4:E67" si="0">IF($A4="","",CHOOSE(WEEKDAY(INT(DATE(VALUE(LEFT($A4,4)),VALUE(MID($A4,6,2)),VALUE(MID($A4,9,2)))+TIME(VALUE(MID($A4,12,2)),0,0)-1/24),2),"Lunes","Martes","Miércoles","Jueves","Viernes","Sábado","Domingo"))</f>
        <v>Martes</v>
      </c>
      <c r="F4" s="15" t="str">
        <f>IF($A4="","",IF(COUNTIF(Festivos!$A$2:$A$50,INT(DATE(VALUE(LEFT($A4,4)),VALUE(MID($A4,6,2)),VALUE(MID($A4,9,2)))+TIME(VALUE(MID($A4,12,2)),0,0)-1/24))&gt;0,"Sí","No"))</f>
        <v>No</v>
      </c>
      <c r="G4" s="15" t="str">
        <f t="shared" ref="G4:G67" si="1">IF($A4="","",IF(OR(WEEKDAY(INT(DATE(VALUE(LEFT($A4,4)),VALUE(MID($A4,6,2)),VALUE(MID($A4,9,2)))+TIME(VALUE(MID($A4,12,2)),0,0)-1/24),2)&gt;5,$F4="Sí"),"P3",IF(OR(AND(HOUR(DATE(VALUE(LEFT($A4,4)),VALUE(MID($A4,6,2)),VALUE(MID($A4,9,2)))+TIME(VALUE(MID($A4,12,2)),0,0)-1/24)&gt;=10,HOUR(DATE(VALUE(LEFT($A4,4)),VALUE(MID($A4,6,2)),VALUE(MID($A4,9,2)))+TIME(VALUE(MID($A4,12,2)),0,0)-1/24)&lt;14),AND(HOUR(DATE(VALUE(LEFT($A4,4)),VALUE(MID($A4,6,2)),VALUE(MID($A4,9,2)))+TIME(VALUE(MID($A4,12,2)),0,0)-1/24)&gt;=18,HOUR(DATE(VALUE(LEFT($A4,4)),VALUE(MID($A4,6,2)),VALUE(MID($A4,9,2)))+TIME(VALUE(MID($A4,12,2)),0,0)-1/24)&lt;22)),"P1",IF(OR(AND(HOUR(DATE(VALUE(LEFT($A4,4)),VALUE(MID($A4,6,2)),VALUE(MID($A4,9,2)))+TIME(VALUE(MID($A4,12,2)),0,0)-1/24)&gt;=8,HOUR(DATE(VALUE(LEFT($A4,4)),VALUE(MID($A4,6,2)),VALUE(MID($A4,9,2)))+TIME(VALUE(MID($A4,12,2)),0,0)-1/24)&lt;10),AND(HOUR(DATE(VALUE(LEFT($A4,4)),VALUE(MID($A4,6,2)),VALUE(MID($A4,9,2)))+TIME(VALUE(MID($A4,12,2)),0,0)-1/24)&gt;=14,HOUR(DATE(VALUE(LEFT($A4,4)),VALUE(MID($A4,6,2)),VALUE(MID($A4,9,2)))+TIME(VALUE(MID($A4,12,2)),0,0)-1/24)&lt;18),AND(HOUR(DATE(VALUE(LEFT($A4,4)),VALUE(MID($A4,6,2)),VALUE(MID($A4,9,2)))+TIME(VALUE(MID($A4,12,2)),0,0)-1/24)&gt;=22,HOUR(DATE(VALUE(LEFT($A4,4)),VALUE(MID($A4,6,2)),VALUE(MID($A4,9,2)))+TIME(VALUE(MID($A4,12,2)),0,0)-1/24)&lt;24)),"P2","P3"))))</f>
        <v>P3</v>
      </c>
      <c r="H4" s="10">
        <f t="shared" ref="H4:H67" si="2">IF($A4="","",IF($G4="P1",$D4,0))</f>
        <v>0</v>
      </c>
      <c r="I4" s="10">
        <f t="shared" ref="I4:I67" si="3">IF($A4="","",IF($G4="P2",$D4,0))</f>
        <v>0</v>
      </c>
      <c r="J4" s="10">
        <f t="shared" ref="J4:J67" si="4">IF($A4="","",IF($G4="P3",$D4,0))</f>
        <v>0</v>
      </c>
    </row>
    <row r="5" spans="1:10" x14ac:dyDescent="0.2">
      <c r="A5" s="4" t="s">
        <v>46</v>
      </c>
      <c r="B5" s="4">
        <v>1</v>
      </c>
      <c r="C5" s="4" t="s">
        <v>5</v>
      </c>
      <c r="D5" s="5">
        <v>0</v>
      </c>
      <c r="E5" s="9" t="str">
        <f t="shared" si="0"/>
        <v>Martes</v>
      </c>
      <c r="F5" s="15" t="str">
        <f>IF($A5="","",IF(COUNTIF(Festivos!$A$2:$A$50,INT(DATE(VALUE(LEFT($A5,4)),VALUE(MID($A5,6,2)),VALUE(MID($A5,9,2)))+TIME(VALUE(MID($A5,12,2)),0,0)-1/24))&gt;0,"Sí","No"))</f>
        <v>No</v>
      </c>
      <c r="G5" s="15" t="str">
        <f t="shared" si="1"/>
        <v>P3</v>
      </c>
      <c r="H5" s="10">
        <f t="shared" si="2"/>
        <v>0</v>
      </c>
      <c r="I5" s="10">
        <f t="shared" si="3"/>
        <v>0</v>
      </c>
      <c r="J5" s="10">
        <f t="shared" si="4"/>
        <v>0</v>
      </c>
    </row>
    <row r="6" spans="1:10" x14ac:dyDescent="0.2">
      <c r="A6" s="2" t="s">
        <v>47</v>
      </c>
      <c r="B6" s="2">
        <v>1</v>
      </c>
      <c r="C6" s="2" t="s">
        <v>5</v>
      </c>
      <c r="D6" s="3">
        <v>0</v>
      </c>
      <c r="E6" s="9" t="str">
        <f t="shared" si="0"/>
        <v>Martes</v>
      </c>
      <c r="F6" s="15" t="str">
        <f>IF($A6="","",IF(COUNTIF(Festivos!$A$2:$A$50,INT(DATE(VALUE(LEFT($A6,4)),VALUE(MID($A6,6,2)),VALUE(MID($A6,9,2)))+TIME(VALUE(MID($A6,12,2)),0,0)-1/24))&gt;0,"Sí","No"))</f>
        <v>No</v>
      </c>
      <c r="G6" s="15" t="str">
        <f t="shared" si="1"/>
        <v>P3</v>
      </c>
      <c r="H6" s="10">
        <f t="shared" si="2"/>
        <v>0</v>
      </c>
      <c r="I6" s="10">
        <f t="shared" si="3"/>
        <v>0</v>
      </c>
      <c r="J6" s="10">
        <f t="shared" si="4"/>
        <v>0</v>
      </c>
    </row>
    <row r="7" spans="1:10" x14ac:dyDescent="0.2">
      <c r="A7" s="4" t="s">
        <v>48</v>
      </c>
      <c r="B7" s="4">
        <v>1</v>
      </c>
      <c r="C7" s="4" t="s">
        <v>5</v>
      </c>
      <c r="D7" s="5">
        <v>0</v>
      </c>
      <c r="E7" s="9" t="str">
        <f t="shared" si="0"/>
        <v>Martes</v>
      </c>
      <c r="F7" s="15" t="str">
        <f>IF($A7="","",IF(COUNTIF(Festivos!$A$2:$A$50,INT(DATE(VALUE(LEFT($A7,4)),VALUE(MID($A7,6,2)),VALUE(MID($A7,9,2)))+TIME(VALUE(MID($A7,12,2)),0,0)-1/24))&gt;0,"Sí","No"))</f>
        <v>No</v>
      </c>
      <c r="G7" s="15" t="str">
        <f t="shared" si="1"/>
        <v>P3</v>
      </c>
      <c r="H7" s="10">
        <f t="shared" si="2"/>
        <v>0</v>
      </c>
      <c r="I7" s="10">
        <f t="shared" si="3"/>
        <v>0</v>
      </c>
      <c r="J7" s="10">
        <f t="shared" si="4"/>
        <v>0</v>
      </c>
    </row>
    <row r="8" spans="1:10" x14ac:dyDescent="0.2">
      <c r="A8" s="2" t="s">
        <v>49</v>
      </c>
      <c r="B8" s="2">
        <v>1</v>
      </c>
      <c r="C8" s="2" t="s">
        <v>5</v>
      </c>
      <c r="D8" s="3">
        <v>0</v>
      </c>
      <c r="E8" s="9" t="str">
        <f t="shared" si="0"/>
        <v>Martes</v>
      </c>
      <c r="F8" s="15" t="str">
        <f>IF($A8="","",IF(COUNTIF(Festivos!$A$2:$A$50,INT(DATE(VALUE(LEFT($A8,4)),VALUE(MID($A8,6,2)),VALUE(MID($A8,9,2)))+TIME(VALUE(MID($A8,12,2)),0,0)-1/24))&gt;0,"Sí","No"))</f>
        <v>No</v>
      </c>
      <c r="G8" s="15" t="str">
        <f t="shared" si="1"/>
        <v>P3</v>
      </c>
      <c r="H8" s="10">
        <f t="shared" si="2"/>
        <v>0</v>
      </c>
      <c r="I8" s="10">
        <f t="shared" si="3"/>
        <v>0</v>
      </c>
      <c r="J8" s="10">
        <f t="shared" si="4"/>
        <v>0</v>
      </c>
    </row>
    <row r="9" spans="1:10" x14ac:dyDescent="0.2">
      <c r="A9" s="4" t="s">
        <v>50</v>
      </c>
      <c r="B9" s="4">
        <v>1</v>
      </c>
      <c r="C9" s="4" t="s">
        <v>5</v>
      </c>
      <c r="D9" s="5">
        <v>0</v>
      </c>
      <c r="E9" s="9" t="str">
        <f t="shared" si="0"/>
        <v>Martes</v>
      </c>
      <c r="F9" s="15" t="str">
        <f>IF($A9="","",IF(COUNTIF(Festivos!$A$2:$A$50,INT(DATE(VALUE(LEFT($A9,4)),VALUE(MID($A9,6,2)),VALUE(MID($A9,9,2)))+TIME(VALUE(MID($A9,12,2)),0,0)-1/24))&gt;0,"Sí","No"))</f>
        <v>No</v>
      </c>
      <c r="G9" s="15" t="str">
        <f t="shared" si="1"/>
        <v>P3</v>
      </c>
      <c r="H9" s="10">
        <f t="shared" si="2"/>
        <v>0</v>
      </c>
      <c r="I9" s="10">
        <f t="shared" si="3"/>
        <v>0</v>
      </c>
      <c r="J9" s="10">
        <f t="shared" si="4"/>
        <v>0</v>
      </c>
    </row>
    <row r="10" spans="1:10" x14ac:dyDescent="0.2">
      <c r="A10" s="2" t="s">
        <v>51</v>
      </c>
      <c r="B10" s="2">
        <v>1</v>
      </c>
      <c r="C10" s="2" t="s">
        <v>5</v>
      </c>
      <c r="D10" s="3">
        <v>0</v>
      </c>
      <c r="E10" s="9" t="str">
        <f t="shared" si="0"/>
        <v>Martes</v>
      </c>
      <c r="F10" s="15" t="str">
        <f>IF($A10="","",IF(COUNTIF(Festivos!$A$2:$A$50,INT(DATE(VALUE(LEFT($A10,4)),VALUE(MID($A10,6,2)),VALUE(MID($A10,9,2)))+TIME(VALUE(MID($A10,12,2)),0,0)-1/24))&gt;0,"Sí","No"))</f>
        <v>No</v>
      </c>
      <c r="G10" s="15" t="str">
        <f t="shared" si="1"/>
        <v>P3</v>
      </c>
      <c r="H10" s="10">
        <f t="shared" si="2"/>
        <v>0</v>
      </c>
      <c r="I10" s="10">
        <f t="shared" si="3"/>
        <v>0</v>
      </c>
      <c r="J10" s="10">
        <f t="shared" si="4"/>
        <v>0</v>
      </c>
    </row>
    <row r="11" spans="1:10" x14ac:dyDescent="0.2">
      <c r="A11" s="4" t="s">
        <v>52</v>
      </c>
      <c r="B11" s="4">
        <v>1</v>
      </c>
      <c r="C11" s="4" t="s">
        <v>5</v>
      </c>
      <c r="D11" s="5">
        <v>400</v>
      </c>
      <c r="E11" s="9" t="str">
        <f t="shared" si="0"/>
        <v>Martes</v>
      </c>
      <c r="F11" s="15" t="str">
        <f>IF($A11="","",IF(COUNTIF(Festivos!$A$2:$A$50,INT(DATE(VALUE(LEFT($A11,4)),VALUE(MID($A11,6,2)),VALUE(MID($A11,9,2)))+TIME(VALUE(MID($A11,12,2)),0,0)-1/24))&gt;0,"Sí","No"))</f>
        <v>No</v>
      </c>
      <c r="G11" s="15" t="str">
        <f t="shared" si="1"/>
        <v>P3</v>
      </c>
      <c r="H11" s="10">
        <f t="shared" si="2"/>
        <v>0</v>
      </c>
      <c r="I11" s="10">
        <f t="shared" si="3"/>
        <v>0</v>
      </c>
      <c r="J11" s="10">
        <f t="shared" si="4"/>
        <v>400</v>
      </c>
    </row>
    <row r="12" spans="1:10" x14ac:dyDescent="0.2">
      <c r="A12" s="2" t="s">
        <v>53</v>
      </c>
      <c r="B12" s="2">
        <v>1</v>
      </c>
      <c r="C12" s="2" t="s">
        <v>6</v>
      </c>
      <c r="D12" s="3">
        <v>8920</v>
      </c>
      <c r="E12" s="9" t="str">
        <f t="shared" si="0"/>
        <v>Martes</v>
      </c>
      <c r="F12" s="15" t="str">
        <f>IF($A12="","",IF(COUNTIF(Festivos!$A$2:$A$50,INT(DATE(VALUE(LEFT($A12,4)),VALUE(MID($A12,6,2)),VALUE(MID($A12,9,2)))+TIME(VALUE(MID($A12,12,2)),0,0)-1/24))&gt;0,"Sí","No"))</f>
        <v>No</v>
      </c>
      <c r="G12" s="15" t="str">
        <f t="shared" si="1"/>
        <v>P2</v>
      </c>
      <c r="H12" s="10">
        <f t="shared" si="2"/>
        <v>0</v>
      </c>
      <c r="I12" s="10">
        <f t="shared" si="3"/>
        <v>8920</v>
      </c>
      <c r="J12" s="10">
        <f t="shared" si="4"/>
        <v>0</v>
      </c>
    </row>
    <row r="13" spans="1:10" x14ac:dyDescent="0.2">
      <c r="A13" s="4" t="s">
        <v>54</v>
      </c>
      <c r="B13" s="4">
        <v>1</v>
      </c>
      <c r="C13" s="4" t="s">
        <v>7</v>
      </c>
      <c r="D13" s="5">
        <v>17680</v>
      </c>
      <c r="E13" s="9" t="str">
        <f t="shared" si="0"/>
        <v>Martes</v>
      </c>
      <c r="F13" s="15" t="str">
        <f>IF($A13="","",IF(COUNTIF(Festivos!$A$2:$A$50,INT(DATE(VALUE(LEFT($A13,4)),VALUE(MID($A13,6,2)),VALUE(MID($A13,9,2)))+TIME(VALUE(MID($A13,12,2)),0,0)-1/24))&gt;0,"Sí","No"))</f>
        <v>No</v>
      </c>
      <c r="G13" s="15" t="str">
        <f t="shared" si="1"/>
        <v>P2</v>
      </c>
      <c r="H13" s="10">
        <f t="shared" si="2"/>
        <v>0</v>
      </c>
      <c r="I13" s="10">
        <f t="shared" si="3"/>
        <v>17680</v>
      </c>
      <c r="J13" s="10">
        <f t="shared" si="4"/>
        <v>0</v>
      </c>
    </row>
    <row r="14" spans="1:10" x14ac:dyDescent="0.2">
      <c r="A14" s="2" t="s">
        <v>55</v>
      </c>
      <c r="B14" s="2">
        <v>1</v>
      </c>
      <c r="C14" s="2" t="s">
        <v>7</v>
      </c>
      <c r="D14" s="3">
        <v>21000</v>
      </c>
      <c r="E14" s="9" t="str">
        <f t="shared" si="0"/>
        <v>Martes</v>
      </c>
      <c r="F14" s="15" t="str">
        <f>IF($A14="","",IF(COUNTIF(Festivos!$A$2:$A$50,INT(DATE(VALUE(LEFT($A14,4)),VALUE(MID($A14,6,2)),VALUE(MID($A14,9,2)))+TIME(VALUE(MID($A14,12,2)),0,0)-1/24))&gt;0,"Sí","No"))</f>
        <v>No</v>
      </c>
      <c r="G14" s="15" t="str">
        <f t="shared" si="1"/>
        <v>P1</v>
      </c>
      <c r="H14" s="10">
        <f t="shared" si="2"/>
        <v>21000</v>
      </c>
      <c r="I14" s="10">
        <f t="shared" si="3"/>
        <v>0</v>
      </c>
      <c r="J14" s="10">
        <f t="shared" si="4"/>
        <v>0</v>
      </c>
    </row>
    <row r="15" spans="1:10" x14ac:dyDescent="0.2">
      <c r="A15" s="4" t="s">
        <v>56</v>
      </c>
      <c r="B15" s="4">
        <v>1</v>
      </c>
      <c r="C15" s="4" t="s">
        <v>7</v>
      </c>
      <c r="D15" s="5">
        <v>36240</v>
      </c>
      <c r="E15" s="9" t="str">
        <f t="shared" si="0"/>
        <v>Martes</v>
      </c>
      <c r="F15" s="15" t="str">
        <f>IF($A15="","",IF(COUNTIF(Festivos!$A$2:$A$50,INT(DATE(VALUE(LEFT($A15,4)),VALUE(MID($A15,6,2)),VALUE(MID($A15,9,2)))+TIME(VALUE(MID($A15,12,2)),0,0)-1/24))&gt;0,"Sí","No"))</f>
        <v>No</v>
      </c>
      <c r="G15" s="15" t="str">
        <f t="shared" si="1"/>
        <v>P1</v>
      </c>
      <c r="H15" s="10">
        <f t="shared" si="2"/>
        <v>36240</v>
      </c>
      <c r="I15" s="10">
        <f t="shared" si="3"/>
        <v>0</v>
      </c>
      <c r="J15" s="10">
        <f t="shared" si="4"/>
        <v>0</v>
      </c>
    </row>
    <row r="16" spans="1:10" x14ac:dyDescent="0.2">
      <c r="A16" s="2" t="s">
        <v>57</v>
      </c>
      <c r="B16" s="2">
        <v>1</v>
      </c>
      <c r="C16" s="2" t="s">
        <v>7</v>
      </c>
      <c r="D16" s="3">
        <v>46520</v>
      </c>
      <c r="E16" s="9" t="str">
        <f t="shared" si="0"/>
        <v>Martes</v>
      </c>
      <c r="F16" s="15" t="str">
        <f>IF($A16="","",IF(COUNTIF(Festivos!$A$2:$A$50,INT(DATE(VALUE(LEFT($A16,4)),VALUE(MID($A16,6,2)),VALUE(MID($A16,9,2)))+TIME(VALUE(MID($A16,12,2)),0,0)-1/24))&gt;0,"Sí","No"))</f>
        <v>No</v>
      </c>
      <c r="G16" s="15" t="str">
        <f t="shared" si="1"/>
        <v>P1</v>
      </c>
      <c r="H16" s="10">
        <f t="shared" si="2"/>
        <v>46520</v>
      </c>
      <c r="I16" s="10">
        <f t="shared" si="3"/>
        <v>0</v>
      </c>
      <c r="J16" s="10">
        <f t="shared" si="4"/>
        <v>0</v>
      </c>
    </row>
    <row r="17" spans="1:10" x14ac:dyDescent="0.2">
      <c r="A17" s="4" t="s">
        <v>58</v>
      </c>
      <c r="B17" s="4">
        <v>1</v>
      </c>
      <c r="C17" s="4" t="s">
        <v>7</v>
      </c>
      <c r="D17" s="5">
        <v>32360</v>
      </c>
      <c r="E17" s="9" t="str">
        <f t="shared" si="0"/>
        <v>Martes</v>
      </c>
      <c r="F17" s="15" t="str">
        <f>IF($A17="","",IF(COUNTIF(Festivos!$A$2:$A$50,INT(DATE(VALUE(LEFT($A17,4)),VALUE(MID($A17,6,2)),VALUE(MID($A17,9,2)))+TIME(VALUE(MID($A17,12,2)),0,0)-1/24))&gt;0,"Sí","No"))</f>
        <v>No</v>
      </c>
      <c r="G17" s="15" t="str">
        <f t="shared" si="1"/>
        <v>P1</v>
      </c>
      <c r="H17" s="10">
        <f t="shared" si="2"/>
        <v>32360</v>
      </c>
      <c r="I17" s="10">
        <f t="shared" si="3"/>
        <v>0</v>
      </c>
      <c r="J17" s="10">
        <f t="shared" si="4"/>
        <v>0</v>
      </c>
    </row>
    <row r="18" spans="1:10" x14ac:dyDescent="0.2">
      <c r="A18" s="2" t="s">
        <v>59</v>
      </c>
      <c r="B18" s="2">
        <v>1</v>
      </c>
      <c r="C18" s="2" t="s">
        <v>6</v>
      </c>
      <c r="D18" s="3">
        <v>32360</v>
      </c>
      <c r="E18" s="9" t="str">
        <f t="shared" si="0"/>
        <v>Martes</v>
      </c>
      <c r="F18" s="15" t="str">
        <f>IF($A18="","",IF(COUNTIF(Festivos!$A$2:$A$50,INT(DATE(VALUE(LEFT($A18,4)),VALUE(MID($A18,6,2)),VALUE(MID($A18,9,2)))+TIME(VALUE(MID($A18,12,2)),0,0)-1/24))&gt;0,"Sí","No"))</f>
        <v>No</v>
      </c>
      <c r="G18" s="15" t="str">
        <f t="shared" si="1"/>
        <v>P2</v>
      </c>
      <c r="H18" s="10">
        <f t="shared" si="2"/>
        <v>0</v>
      </c>
      <c r="I18" s="10">
        <f t="shared" si="3"/>
        <v>32360</v>
      </c>
      <c r="J18" s="10">
        <f t="shared" si="4"/>
        <v>0</v>
      </c>
    </row>
    <row r="19" spans="1:10" x14ac:dyDescent="0.2">
      <c r="A19" s="4" t="s">
        <v>60</v>
      </c>
      <c r="B19" s="4">
        <v>1</v>
      </c>
      <c r="C19" s="4" t="s">
        <v>6</v>
      </c>
      <c r="D19" s="5">
        <v>32200</v>
      </c>
      <c r="E19" s="9" t="str">
        <f t="shared" si="0"/>
        <v>Martes</v>
      </c>
      <c r="F19" s="15" t="str">
        <f>IF($A19="","",IF(COUNTIF(Festivos!$A$2:$A$50,INT(DATE(VALUE(LEFT($A19,4)),VALUE(MID($A19,6,2)),VALUE(MID($A19,9,2)))+TIME(VALUE(MID($A19,12,2)),0,0)-1/24))&gt;0,"Sí","No"))</f>
        <v>No</v>
      </c>
      <c r="G19" s="15" t="str">
        <f t="shared" si="1"/>
        <v>P2</v>
      </c>
      <c r="H19" s="10">
        <f t="shared" si="2"/>
        <v>0</v>
      </c>
      <c r="I19" s="10">
        <f t="shared" si="3"/>
        <v>32200</v>
      </c>
      <c r="J19" s="10">
        <f t="shared" si="4"/>
        <v>0</v>
      </c>
    </row>
    <row r="20" spans="1:10" x14ac:dyDescent="0.2">
      <c r="A20" s="2" t="s">
        <v>61</v>
      </c>
      <c r="B20" s="2">
        <v>1</v>
      </c>
      <c r="C20" s="2" t="s">
        <v>6</v>
      </c>
      <c r="D20" s="3">
        <v>10440</v>
      </c>
      <c r="E20" s="9" t="str">
        <f t="shared" si="0"/>
        <v>Martes</v>
      </c>
      <c r="F20" s="15" t="str">
        <f>IF($A20="","",IF(COUNTIF(Festivos!$A$2:$A$50,INT(DATE(VALUE(LEFT($A20,4)),VALUE(MID($A20,6,2)),VALUE(MID($A20,9,2)))+TIME(VALUE(MID($A20,12,2)),0,0)-1/24))&gt;0,"Sí","No"))</f>
        <v>No</v>
      </c>
      <c r="G20" s="15" t="str">
        <f t="shared" si="1"/>
        <v>P2</v>
      </c>
      <c r="H20" s="10">
        <f t="shared" si="2"/>
        <v>0</v>
      </c>
      <c r="I20" s="10">
        <f t="shared" si="3"/>
        <v>10440</v>
      </c>
      <c r="J20" s="10">
        <f t="shared" si="4"/>
        <v>0</v>
      </c>
    </row>
    <row r="21" spans="1:10" x14ac:dyDescent="0.2">
      <c r="A21" s="4" t="s">
        <v>62</v>
      </c>
      <c r="B21" s="4">
        <v>1</v>
      </c>
      <c r="C21" s="4" t="s">
        <v>6</v>
      </c>
      <c r="D21" s="5">
        <v>19920</v>
      </c>
      <c r="E21" s="9" t="str">
        <f t="shared" si="0"/>
        <v>Martes</v>
      </c>
      <c r="F21" s="15" t="str">
        <f>IF($A21="","",IF(COUNTIF(Festivos!$A$2:$A$50,INT(DATE(VALUE(LEFT($A21,4)),VALUE(MID($A21,6,2)),VALUE(MID($A21,9,2)))+TIME(VALUE(MID($A21,12,2)),0,0)-1/24))&gt;0,"Sí","No"))</f>
        <v>No</v>
      </c>
      <c r="G21" s="15" t="str">
        <f t="shared" si="1"/>
        <v>P2</v>
      </c>
      <c r="H21" s="10">
        <f t="shared" si="2"/>
        <v>0</v>
      </c>
      <c r="I21" s="10">
        <f t="shared" si="3"/>
        <v>19920</v>
      </c>
      <c r="J21" s="10">
        <f t="shared" si="4"/>
        <v>0</v>
      </c>
    </row>
    <row r="22" spans="1:10" x14ac:dyDescent="0.2">
      <c r="A22" s="2" t="s">
        <v>63</v>
      </c>
      <c r="B22" s="2">
        <v>1</v>
      </c>
      <c r="C22" s="2" t="s">
        <v>7</v>
      </c>
      <c r="D22" s="3">
        <v>30200</v>
      </c>
      <c r="E22" s="9" t="str">
        <f t="shared" si="0"/>
        <v>Martes</v>
      </c>
      <c r="F22" s="15" t="str">
        <f>IF($A22="","",IF(COUNTIF(Festivos!$A$2:$A$50,INT(DATE(VALUE(LEFT($A22,4)),VALUE(MID($A22,6,2)),VALUE(MID($A22,9,2)))+TIME(VALUE(MID($A22,12,2)),0,0)-1/24))&gt;0,"Sí","No"))</f>
        <v>No</v>
      </c>
      <c r="G22" s="15" t="str">
        <f t="shared" si="1"/>
        <v>P1</v>
      </c>
      <c r="H22" s="10">
        <f t="shared" si="2"/>
        <v>30200</v>
      </c>
      <c r="I22" s="10">
        <f t="shared" si="3"/>
        <v>0</v>
      </c>
      <c r="J22" s="10">
        <f t="shared" si="4"/>
        <v>0</v>
      </c>
    </row>
    <row r="23" spans="1:10" x14ac:dyDescent="0.2">
      <c r="A23" s="4" t="s">
        <v>64</v>
      </c>
      <c r="B23" s="4">
        <v>1</v>
      </c>
      <c r="C23" s="4" t="s">
        <v>7</v>
      </c>
      <c r="D23" s="5">
        <v>12000</v>
      </c>
      <c r="E23" s="9" t="str">
        <f t="shared" si="0"/>
        <v>Martes</v>
      </c>
      <c r="F23" s="15" t="str">
        <f>IF($A23="","",IF(COUNTIF(Festivos!$A$2:$A$50,INT(DATE(VALUE(LEFT($A23,4)),VALUE(MID($A23,6,2)),VALUE(MID($A23,9,2)))+TIME(VALUE(MID($A23,12,2)),0,0)-1/24))&gt;0,"Sí","No"))</f>
        <v>No</v>
      </c>
      <c r="G23" s="15" t="str">
        <f t="shared" si="1"/>
        <v>P1</v>
      </c>
      <c r="H23" s="10">
        <f t="shared" si="2"/>
        <v>12000</v>
      </c>
      <c r="I23" s="10">
        <f t="shared" si="3"/>
        <v>0</v>
      </c>
      <c r="J23" s="10">
        <f t="shared" si="4"/>
        <v>0</v>
      </c>
    </row>
    <row r="24" spans="1:10" x14ac:dyDescent="0.2">
      <c r="A24" s="2" t="s">
        <v>65</v>
      </c>
      <c r="B24" s="2">
        <v>1</v>
      </c>
      <c r="C24" s="2" t="s">
        <v>7</v>
      </c>
      <c r="D24" s="3">
        <v>1520</v>
      </c>
      <c r="E24" s="9" t="str">
        <f t="shared" si="0"/>
        <v>Martes</v>
      </c>
      <c r="F24" s="15" t="str">
        <f>IF($A24="","",IF(COUNTIF(Festivos!$A$2:$A$50,INT(DATE(VALUE(LEFT($A24,4)),VALUE(MID($A24,6,2)),VALUE(MID($A24,9,2)))+TIME(VALUE(MID($A24,12,2)),0,0)-1/24))&gt;0,"Sí","No"))</f>
        <v>No</v>
      </c>
      <c r="G24" s="15" t="str">
        <f t="shared" si="1"/>
        <v>P1</v>
      </c>
      <c r="H24" s="10">
        <f t="shared" si="2"/>
        <v>1520</v>
      </c>
      <c r="I24" s="10">
        <f t="shared" si="3"/>
        <v>0</v>
      </c>
      <c r="J24" s="10">
        <f t="shared" si="4"/>
        <v>0</v>
      </c>
    </row>
    <row r="25" spans="1:10" x14ac:dyDescent="0.2">
      <c r="A25" s="4" t="s">
        <v>66</v>
      </c>
      <c r="B25" s="4">
        <v>1</v>
      </c>
      <c r="C25" s="4" t="s">
        <v>7</v>
      </c>
      <c r="D25" s="5">
        <v>0</v>
      </c>
      <c r="E25" s="9" t="str">
        <f t="shared" si="0"/>
        <v>Martes</v>
      </c>
      <c r="F25" s="15" t="str">
        <f>IF($A25="","",IF(COUNTIF(Festivos!$A$2:$A$50,INT(DATE(VALUE(LEFT($A25,4)),VALUE(MID($A25,6,2)),VALUE(MID($A25,9,2)))+TIME(VALUE(MID($A25,12,2)),0,0)-1/24))&gt;0,"Sí","No"))</f>
        <v>No</v>
      </c>
      <c r="G25" s="15" t="str">
        <f t="shared" si="1"/>
        <v>P1</v>
      </c>
      <c r="H25" s="10">
        <f t="shared" si="2"/>
        <v>0</v>
      </c>
      <c r="I25" s="10">
        <f t="shared" si="3"/>
        <v>0</v>
      </c>
      <c r="J25" s="10">
        <f t="shared" si="4"/>
        <v>0</v>
      </c>
    </row>
    <row r="26" spans="1:10" x14ac:dyDescent="0.2">
      <c r="A26" s="2" t="s">
        <v>67</v>
      </c>
      <c r="B26" s="2">
        <v>1</v>
      </c>
      <c r="C26" s="2" t="s">
        <v>6</v>
      </c>
      <c r="D26" s="3">
        <v>0</v>
      </c>
      <c r="E26" s="9" t="str">
        <f t="shared" si="0"/>
        <v>Martes</v>
      </c>
      <c r="F26" s="15" t="str">
        <f>IF($A26="","",IF(COUNTIF(Festivos!$A$2:$A$50,INT(DATE(VALUE(LEFT($A26,4)),VALUE(MID($A26,6,2)),VALUE(MID($A26,9,2)))+TIME(VALUE(MID($A26,12,2)),0,0)-1/24))&gt;0,"Sí","No"))</f>
        <v>No</v>
      </c>
      <c r="G26" s="15" t="str">
        <f t="shared" si="1"/>
        <v>P2</v>
      </c>
      <c r="H26" s="10">
        <f t="shared" si="2"/>
        <v>0</v>
      </c>
      <c r="I26" s="10">
        <f t="shared" si="3"/>
        <v>0</v>
      </c>
      <c r="J26" s="10">
        <f t="shared" si="4"/>
        <v>0</v>
      </c>
    </row>
    <row r="27" spans="1:10" x14ac:dyDescent="0.2">
      <c r="A27" s="4" t="s">
        <v>68</v>
      </c>
      <c r="B27" s="4">
        <v>1</v>
      </c>
      <c r="C27" s="4" t="s">
        <v>6</v>
      </c>
      <c r="D27" s="5">
        <v>0</v>
      </c>
      <c r="E27" s="9" t="str">
        <f t="shared" si="0"/>
        <v>Martes</v>
      </c>
      <c r="F27" s="15" t="str">
        <f>IF($A27="","",IF(COUNTIF(Festivos!$A$2:$A$50,INT(DATE(VALUE(LEFT($A27,4)),VALUE(MID($A27,6,2)),VALUE(MID($A27,9,2)))+TIME(VALUE(MID($A27,12,2)),0,0)-1/24))&gt;0,"Sí","No"))</f>
        <v>No</v>
      </c>
      <c r="G27" s="15" t="str">
        <f t="shared" si="1"/>
        <v>P2</v>
      </c>
      <c r="H27" s="10">
        <f t="shared" si="2"/>
        <v>0</v>
      </c>
      <c r="I27" s="10">
        <f t="shared" si="3"/>
        <v>0</v>
      </c>
      <c r="J27" s="10">
        <f t="shared" si="4"/>
        <v>0</v>
      </c>
    </row>
    <row r="28" spans="1:10" x14ac:dyDescent="0.2">
      <c r="A28" s="2" t="s">
        <v>69</v>
      </c>
      <c r="B28" s="2">
        <v>1</v>
      </c>
      <c r="C28" s="2" t="s">
        <v>5</v>
      </c>
      <c r="D28" s="3">
        <v>0</v>
      </c>
      <c r="E28" s="9" t="str">
        <f t="shared" si="0"/>
        <v>Miércoles</v>
      </c>
      <c r="F28" s="15" t="str">
        <f>IF($A28="","",IF(COUNTIF(Festivos!$A$2:$A$50,INT(DATE(VALUE(LEFT($A28,4)),VALUE(MID($A28,6,2)),VALUE(MID($A28,9,2)))+TIME(VALUE(MID($A28,12,2)),0,0)-1/24))&gt;0,"Sí","No"))</f>
        <v>No</v>
      </c>
      <c r="G28" s="15" t="str">
        <f t="shared" si="1"/>
        <v>P3</v>
      </c>
      <c r="H28" s="10">
        <f t="shared" si="2"/>
        <v>0</v>
      </c>
      <c r="I28" s="10">
        <f t="shared" si="3"/>
        <v>0</v>
      </c>
      <c r="J28" s="10">
        <f t="shared" si="4"/>
        <v>0</v>
      </c>
    </row>
    <row r="29" spans="1:10" x14ac:dyDescent="0.2">
      <c r="A29" s="4" t="s">
        <v>70</v>
      </c>
      <c r="B29" s="4">
        <v>1</v>
      </c>
      <c r="C29" s="4" t="s">
        <v>5</v>
      </c>
      <c r="D29" s="5">
        <v>0</v>
      </c>
      <c r="E29" s="9" t="str">
        <f t="shared" si="0"/>
        <v>Miércoles</v>
      </c>
      <c r="F29" s="15" t="str">
        <f>IF($A29="","",IF(COUNTIF(Festivos!$A$2:$A$50,INT(DATE(VALUE(LEFT($A29,4)),VALUE(MID($A29,6,2)),VALUE(MID($A29,9,2)))+TIME(VALUE(MID($A29,12,2)),0,0)-1/24))&gt;0,"Sí","No"))</f>
        <v>No</v>
      </c>
      <c r="G29" s="15" t="str">
        <f t="shared" si="1"/>
        <v>P3</v>
      </c>
      <c r="H29" s="10">
        <f t="shared" si="2"/>
        <v>0</v>
      </c>
      <c r="I29" s="10">
        <f t="shared" si="3"/>
        <v>0</v>
      </c>
      <c r="J29" s="10">
        <f t="shared" si="4"/>
        <v>0</v>
      </c>
    </row>
    <row r="30" spans="1:10" x14ac:dyDescent="0.2">
      <c r="A30" s="2" t="s">
        <v>71</v>
      </c>
      <c r="B30" s="2">
        <v>1</v>
      </c>
      <c r="C30" s="2" t="s">
        <v>5</v>
      </c>
      <c r="D30" s="3">
        <v>0</v>
      </c>
      <c r="E30" s="9" t="str">
        <f t="shared" si="0"/>
        <v>Miércoles</v>
      </c>
      <c r="F30" s="15" t="str">
        <f>IF($A30="","",IF(COUNTIF(Festivos!$A$2:$A$50,INT(DATE(VALUE(LEFT($A30,4)),VALUE(MID($A30,6,2)),VALUE(MID($A30,9,2)))+TIME(VALUE(MID($A30,12,2)),0,0)-1/24))&gt;0,"Sí","No"))</f>
        <v>No</v>
      </c>
      <c r="G30" s="15" t="str">
        <f t="shared" si="1"/>
        <v>P3</v>
      </c>
      <c r="H30" s="10">
        <f t="shared" si="2"/>
        <v>0</v>
      </c>
      <c r="I30" s="10">
        <f t="shared" si="3"/>
        <v>0</v>
      </c>
      <c r="J30" s="10">
        <f t="shared" si="4"/>
        <v>0</v>
      </c>
    </row>
    <row r="31" spans="1:10" x14ac:dyDescent="0.2">
      <c r="A31" s="4" t="s">
        <v>72</v>
      </c>
      <c r="B31" s="4">
        <v>1</v>
      </c>
      <c r="C31" s="4" t="s">
        <v>5</v>
      </c>
      <c r="D31" s="5">
        <v>0</v>
      </c>
      <c r="E31" s="9" t="str">
        <f t="shared" si="0"/>
        <v>Miércoles</v>
      </c>
      <c r="F31" s="15" t="str">
        <f>IF($A31="","",IF(COUNTIF(Festivos!$A$2:$A$50,INT(DATE(VALUE(LEFT($A31,4)),VALUE(MID($A31,6,2)),VALUE(MID($A31,9,2)))+TIME(VALUE(MID($A31,12,2)),0,0)-1/24))&gt;0,"Sí","No"))</f>
        <v>No</v>
      </c>
      <c r="G31" s="15" t="str">
        <f t="shared" si="1"/>
        <v>P3</v>
      </c>
      <c r="H31" s="10">
        <f t="shared" si="2"/>
        <v>0</v>
      </c>
      <c r="I31" s="10">
        <f t="shared" si="3"/>
        <v>0</v>
      </c>
      <c r="J31" s="10">
        <f t="shared" si="4"/>
        <v>0</v>
      </c>
    </row>
    <row r="32" spans="1:10" x14ac:dyDescent="0.2">
      <c r="A32" s="2" t="s">
        <v>73</v>
      </c>
      <c r="B32" s="2">
        <v>1</v>
      </c>
      <c r="C32" s="2" t="s">
        <v>5</v>
      </c>
      <c r="D32" s="3">
        <v>0</v>
      </c>
      <c r="E32" s="9" t="str">
        <f t="shared" si="0"/>
        <v>Miércoles</v>
      </c>
      <c r="F32" s="15" t="str">
        <f>IF($A32="","",IF(COUNTIF(Festivos!$A$2:$A$50,INT(DATE(VALUE(LEFT($A32,4)),VALUE(MID($A32,6,2)),VALUE(MID($A32,9,2)))+TIME(VALUE(MID($A32,12,2)),0,0)-1/24))&gt;0,"Sí","No"))</f>
        <v>No</v>
      </c>
      <c r="G32" s="15" t="str">
        <f t="shared" si="1"/>
        <v>P3</v>
      </c>
      <c r="H32" s="10">
        <f t="shared" si="2"/>
        <v>0</v>
      </c>
      <c r="I32" s="10">
        <f t="shared" si="3"/>
        <v>0</v>
      </c>
      <c r="J32" s="10">
        <f t="shared" si="4"/>
        <v>0</v>
      </c>
    </row>
    <row r="33" spans="1:10" x14ac:dyDescent="0.2">
      <c r="A33" s="4" t="s">
        <v>74</v>
      </c>
      <c r="B33" s="4">
        <v>1</v>
      </c>
      <c r="C33" s="4" t="s">
        <v>5</v>
      </c>
      <c r="D33" s="5">
        <v>0</v>
      </c>
      <c r="E33" s="9" t="str">
        <f t="shared" si="0"/>
        <v>Miércoles</v>
      </c>
      <c r="F33" s="15" t="str">
        <f>IF($A33="","",IF(COUNTIF(Festivos!$A$2:$A$50,INT(DATE(VALUE(LEFT($A33,4)),VALUE(MID($A33,6,2)),VALUE(MID($A33,9,2)))+TIME(VALUE(MID($A33,12,2)),0,0)-1/24))&gt;0,"Sí","No"))</f>
        <v>No</v>
      </c>
      <c r="G33" s="15" t="str">
        <f t="shared" si="1"/>
        <v>P3</v>
      </c>
      <c r="H33" s="10">
        <f t="shared" si="2"/>
        <v>0</v>
      </c>
      <c r="I33" s="10">
        <f t="shared" si="3"/>
        <v>0</v>
      </c>
      <c r="J33" s="10">
        <f t="shared" si="4"/>
        <v>0</v>
      </c>
    </row>
    <row r="34" spans="1:10" x14ac:dyDescent="0.2">
      <c r="A34" s="2" t="s">
        <v>75</v>
      </c>
      <c r="B34" s="2">
        <v>1</v>
      </c>
      <c r="C34" s="2" t="s">
        <v>5</v>
      </c>
      <c r="D34" s="3">
        <v>0</v>
      </c>
      <c r="E34" s="9" t="str">
        <f t="shared" si="0"/>
        <v>Miércoles</v>
      </c>
      <c r="F34" s="15" t="str">
        <f>IF($A34="","",IF(COUNTIF(Festivos!$A$2:$A$50,INT(DATE(VALUE(LEFT($A34,4)),VALUE(MID($A34,6,2)),VALUE(MID($A34,9,2)))+TIME(VALUE(MID($A34,12,2)),0,0)-1/24))&gt;0,"Sí","No"))</f>
        <v>No</v>
      </c>
      <c r="G34" s="15" t="str">
        <f t="shared" si="1"/>
        <v>P3</v>
      </c>
      <c r="H34" s="10">
        <f t="shared" si="2"/>
        <v>0</v>
      </c>
      <c r="I34" s="10">
        <f t="shared" si="3"/>
        <v>0</v>
      </c>
      <c r="J34" s="10">
        <f t="shared" si="4"/>
        <v>0</v>
      </c>
    </row>
    <row r="35" spans="1:10" x14ac:dyDescent="0.2">
      <c r="A35" s="4" t="s">
        <v>76</v>
      </c>
      <c r="B35" s="4">
        <v>1</v>
      </c>
      <c r="C35" s="4" t="s">
        <v>5</v>
      </c>
      <c r="D35" s="5">
        <v>240</v>
      </c>
      <c r="E35" s="9" t="str">
        <f t="shared" si="0"/>
        <v>Miércoles</v>
      </c>
      <c r="F35" s="15" t="str">
        <f>IF($A35="","",IF(COUNTIF(Festivos!$A$2:$A$50,INT(DATE(VALUE(LEFT($A35,4)),VALUE(MID($A35,6,2)),VALUE(MID($A35,9,2)))+TIME(VALUE(MID($A35,12,2)),0,0)-1/24))&gt;0,"Sí","No"))</f>
        <v>No</v>
      </c>
      <c r="G35" s="15" t="str">
        <f t="shared" si="1"/>
        <v>P3</v>
      </c>
      <c r="H35" s="10">
        <f t="shared" si="2"/>
        <v>0</v>
      </c>
      <c r="I35" s="10">
        <f t="shared" si="3"/>
        <v>0</v>
      </c>
      <c r="J35" s="10">
        <f t="shared" si="4"/>
        <v>240</v>
      </c>
    </row>
    <row r="36" spans="1:10" x14ac:dyDescent="0.2">
      <c r="A36" s="2" t="s">
        <v>77</v>
      </c>
      <c r="B36" s="2">
        <v>1</v>
      </c>
      <c r="C36" s="2" t="s">
        <v>6</v>
      </c>
      <c r="D36" s="3">
        <v>9080</v>
      </c>
      <c r="E36" s="9" t="str">
        <f t="shared" si="0"/>
        <v>Miércoles</v>
      </c>
      <c r="F36" s="15" t="str">
        <f>IF($A36="","",IF(COUNTIF(Festivos!$A$2:$A$50,INT(DATE(VALUE(LEFT($A36,4)),VALUE(MID($A36,6,2)),VALUE(MID($A36,9,2)))+TIME(VALUE(MID($A36,12,2)),0,0)-1/24))&gt;0,"Sí","No"))</f>
        <v>No</v>
      </c>
      <c r="G36" s="15" t="str">
        <f t="shared" si="1"/>
        <v>P2</v>
      </c>
      <c r="H36" s="10">
        <f t="shared" si="2"/>
        <v>0</v>
      </c>
      <c r="I36" s="10">
        <f t="shared" si="3"/>
        <v>9080</v>
      </c>
      <c r="J36" s="10">
        <f t="shared" si="4"/>
        <v>0</v>
      </c>
    </row>
    <row r="37" spans="1:10" x14ac:dyDescent="0.2">
      <c r="A37" s="4" t="s">
        <v>78</v>
      </c>
      <c r="B37" s="4">
        <v>1</v>
      </c>
      <c r="C37" s="4" t="s">
        <v>7</v>
      </c>
      <c r="D37" s="5">
        <v>22320</v>
      </c>
      <c r="E37" s="9" t="str">
        <f t="shared" si="0"/>
        <v>Miércoles</v>
      </c>
      <c r="F37" s="15" t="str">
        <f>IF($A37="","",IF(COUNTIF(Festivos!$A$2:$A$50,INT(DATE(VALUE(LEFT($A37,4)),VALUE(MID($A37,6,2)),VALUE(MID($A37,9,2)))+TIME(VALUE(MID($A37,12,2)),0,0)-1/24))&gt;0,"Sí","No"))</f>
        <v>No</v>
      </c>
      <c r="G37" s="15" t="str">
        <f t="shared" si="1"/>
        <v>P2</v>
      </c>
      <c r="H37" s="10">
        <f t="shared" si="2"/>
        <v>0</v>
      </c>
      <c r="I37" s="10">
        <f t="shared" si="3"/>
        <v>22320</v>
      </c>
      <c r="J37" s="10">
        <f t="shared" si="4"/>
        <v>0</v>
      </c>
    </row>
    <row r="38" spans="1:10" x14ac:dyDescent="0.2">
      <c r="A38" s="2" t="s">
        <v>79</v>
      </c>
      <c r="B38" s="2">
        <v>1</v>
      </c>
      <c r="C38" s="2" t="s">
        <v>7</v>
      </c>
      <c r="D38" s="3">
        <v>39480</v>
      </c>
      <c r="E38" s="9" t="str">
        <f t="shared" si="0"/>
        <v>Miércoles</v>
      </c>
      <c r="F38" s="15" t="str">
        <f>IF($A38="","",IF(COUNTIF(Festivos!$A$2:$A$50,INT(DATE(VALUE(LEFT($A38,4)),VALUE(MID($A38,6,2)),VALUE(MID($A38,9,2)))+TIME(VALUE(MID($A38,12,2)),0,0)-1/24))&gt;0,"Sí","No"))</f>
        <v>No</v>
      </c>
      <c r="G38" s="15" t="str">
        <f t="shared" si="1"/>
        <v>P1</v>
      </c>
      <c r="H38" s="10">
        <f t="shared" si="2"/>
        <v>39480</v>
      </c>
      <c r="I38" s="10">
        <f t="shared" si="3"/>
        <v>0</v>
      </c>
      <c r="J38" s="10">
        <f t="shared" si="4"/>
        <v>0</v>
      </c>
    </row>
    <row r="39" spans="1:10" x14ac:dyDescent="0.2">
      <c r="A39" s="4" t="s">
        <v>80</v>
      </c>
      <c r="B39" s="4">
        <v>1</v>
      </c>
      <c r="C39" s="4" t="s">
        <v>7</v>
      </c>
      <c r="D39" s="5">
        <v>49720</v>
      </c>
      <c r="E39" s="9" t="str">
        <f t="shared" si="0"/>
        <v>Miércoles</v>
      </c>
      <c r="F39" s="15" t="str">
        <f>IF($A39="","",IF(COUNTIF(Festivos!$A$2:$A$50,INT(DATE(VALUE(LEFT($A39,4)),VALUE(MID($A39,6,2)),VALUE(MID($A39,9,2)))+TIME(VALUE(MID($A39,12,2)),0,0)-1/24))&gt;0,"Sí","No"))</f>
        <v>No</v>
      </c>
      <c r="G39" s="15" t="str">
        <f t="shared" si="1"/>
        <v>P1</v>
      </c>
      <c r="H39" s="10">
        <f t="shared" si="2"/>
        <v>49720</v>
      </c>
      <c r="I39" s="10">
        <f t="shared" si="3"/>
        <v>0</v>
      </c>
      <c r="J39" s="10">
        <f t="shared" si="4"/>
        <v>0</v>
      </c>
    </row>
    <row r="40" spans="1:10" x14ac:dyDescent="0.2">
      <c r="A40" s="2" t="s">
        <v>81</v>
      </c>
      <c r="B40" s="2">
        <v>1</v>
      </c>
      <c r="C40" s="2" t="s">
        <v>7</v>
      </c>
      <c r="D40" s="3">
        <v>65600</v>
      </c>
      <c r="E40" s="9" t="str">
        <f t="shared" si="0"/>
        <v>Miércoles</v>
      </c>
      <c r="F40" s="15" t="str">
        <f>IF($A40="","",IF(COUNTIF(Festivos!$A$2:$A$50,INT(DATE(VALUE(LEFT($A40,4)),VALUE(MID($A40,6,2)),VALUE(MID($A40,9,2)))+TIME(VALUE(MID($A40,12,2)),0,0)-1/24))&gt;0,"Sí","No"))</f>
        <v>No</v>
      </c>
      <c r="G40" s="15" t="str">
        <f t="shared" si="1"/>
        <v>P1</v>
      </c>
      <c r="H40" s="10">
        <f t="shared" si="2"/>
        <v>65600</v>
      </c>
      <c r="I40" s="10">
        <f t="shared" si="3"/>
        <v>0</v>
      </c>
      <c r="J40" s="10">
        <f t="shared" si="4"/>
        <v>0</v>
      </c>
    </row>
    <row r="41" spans="1:10" x14ac:dyDescent="0.2">
      <c r="A41" s="4" t="s">
        <v>82</v>
      </c>
      <c r="B41" s="4">
        <v>1</v>
      </c>
      <c r="C41" s="4" t="s">
        <v>7</v>
      </c>
      <c r="D41" s="5">
        <v>66240</v>
      </c>
      <c r="E41" s="9" t="str">
        <f t="shared" si="0"/>
        <v>Miércoles</v>
      </c>
      <c r="F41" s="15" t="str">
        <f>IF($A41="","",IF(COUNTIF(Festivos!$A$2:$A$50,INT(DATE(VALUE(LEFT($A41,4)),VALUE(MID($A41,6,2)),VALUE(MID($A41,9,2)))+TIME(VALUE(MID($A41,12,2)),0,0)-1/24))&gt;0,"Sí","No"))</f>
        <v>No</v>
      </c>
      <c r="G41" s="15" t="str">
        <f t="shared" si="1"/>
        <v>P1</v>
      </c>
      <c r="H41" s="10">
        <f t="shared" si="2"/>
        <v>66240</v>
      </c>
      <c r="I41" s="10">
        <f t="shared" si="3"/>
        <v>0</v>
      </c>
      <c r="J41" s="10">
        <f t="shared" si="4"/>
        <v>0</v>
      </c>
    </row>
    <row r="42" spans="1:10" x14ac:dyDescent="0.2">
      <c r="A42" s="2" t="s">
        <v>83</v>
      </c>
      <c r="B42" s="2">
        <v>1</v>
      </c>
      <c r="C42" s="2" t="s">
        <v>6</v>
      </c>
      <c r="D42" s="3">
        <v>74760</v>
      </c>
      <c r="E42" s="9" t="str">
        <f t="shared" si="0"/>
        <v>Miércoles</v>
      </c>
      <c r="F42" s="15" t="str">
        <f>IF($A42="","",IF(COUNTIF(Festivos!$A$2:$A$50,INT(DATE(VALUE(LEFT($A42,4)),VALUE(MID($A42,6,2)),VALUE(MID($A42,9,2)))+TIME(VALUE(MID($A42,12,2)),0,0)-1/24))&gt;0,"Sí","No"))</f>
        <v>No</v>
      </c>
      <c r="G42" s="15" t="str">
        <f t="shared" si="1"/>
        <v>P2</v>
      </c>
      <c r="H42" s="10">
        <f t="shared" si="2"/>
        <v>0</v>
      </c>
      <c r="I42" s="10">
        <f t="shared" si="3"/>
        <v>74760</v>
      </c>
      <c r="J42" s="10">
        <f t="shared" si="4"/>
        <v>0</v>
      </c>
    </row>
    <row r="43" spans="1:10" x14ac:dyDescent="0.2">
      <c r="A43" s="4" t="s">
        <v>84</v>
      </c>
      <c r="B43" s="4">
        <v>1</v>
      </c>
      <c r="C43" s="4" t="s">
        <v>6</v>
      </c>
      <c r="D43" s="5">
        <v>68960</v>
      </c>
      <c r="E43" s="9" t="str">
        <f t="shared" si="0"/>
        <v>Miércoles</v>
      </c>
      <c r="F43" s="15" t="str">
        <f>IF($A43="","",IF(COUNTIF(Festivos!$A$2:$A$50,INT(DATE(VALUE(LEFT($A43,4)),VALUE(MID($A43,6,2)),VALUE(MID($A43,9,2)))+TIME(VALUE(MID($A43,12,2)),0,0)-1/24))&gt;0,"Sí","No"))</f>
        <v>No</v>
      </c>
      <c r="G43" s="15" t="str">
        <f t="shared" si="1"/>
        <v>P2</v>
      </c>
      <c r="H43" s="10">
        <f t="shared" si="2"/>
        <v>0</v>
      </c>
      <c r="I43" s="10">
        <f t="shared" si="3"/>
        <v>68960</v>
      </c>
      <c r="J43" s="10">
        <f t="shared" si="4"/>
        <v>0</v>
      </c>
    </row>
    <row r="44" spans="1:10" x14ac:dyDescent="0.2">
      <c r="A44" s="2" t="s">
        <v>85</v>
      </c>
      <c r="B44" s="2">
        <v>1</v>
      </c>
      <c r="C44" s="2" t="s">
        <v>6</v>
      </c>
      <c r="D44" s="3">
        <v>58320</v>
      </c>
      <c r="E44" s="9" t="str">
        <f t="shared" si="0"/>
        <v>Miércoles</v>
      </c>
      <c r="F44" s="15" t="str">
        <f>IF($A44="","",IF(COUNTIF(Festivos!$A$2:$A$50,INT(DATE(VALUE(LEFT($A44,4)),VALUE(MID($A44,6,2)),VALUE(MID($A44,9,2)))+TIME(VALUE(MID($A44,12,2)),0,0)-1/24))&gt;0,"Sí","No"))</f>
        <v>No</v>
      </c>
      <c r="G44" s="15" t="str">
        <f t="shared" si="1"/>
        <v>P2</v>
      </c>
      <c r="H44" s="10">
        <f t="shared" si="2"/>
        <v>0</v>
      </c>
      <c r="I44" s="10">
        <f t="shared" si="3"/>
        <v>58320</v>
      </c>
      <c r="J44" s="10">
        <f t="shared" si="4"/>
        <v>0</v>
      </c>
    </row>
    <row r="45" spans="1:10" x14ac:dyDescent="0.2">
      <c r="A45" s="4" t="s">
        <v>86</v>
      </c>
      <c r="B45" s="4">
        <v>1</v>
      </c>
      <c r="C45" s="4" t="s">
        <v>6</v>
      </c>
      <c r="D45" s="5">
        <v>44480</v>
      </c>
      <c r="E45" s="9" t="str">
        <f t="shared" si="0"/>
        <v>Miércoles</v>
      </c>
      <c r="F45" s="15" t="str">
        <f>IF($A45="","",IF(COUNTIF(Festivos!$A$2:$A$50,INT(DATE(VALUE(LEFT($A45,4)),VALUE(MID($A45,6,2)),VALUE(MID($A45,9,2)))+TIME(VALUE(MID($A45,12,2)),0,0)-1/24))&gt;0,"Sí","No"))</f>
        <v>No</v>
      </c>
      <c r="G45" s="15" t="str">
        <f t="shared" si="1"/>
        <v>P2</v>
      </c>
      <c r="H45" s="10">
        <f t="shared" si="2"/>
        <v>0</v>
      </c>
      <c r="I45" s="10">
        <f t="shared" si="3"/>
        <v>44480</v>
      </c>
      <c r="J45" s="10">
        <f t="shared" si="4"/>
        <v>0</v>
      </c>
    </row>
    <row r="46" spans="1:10" x14ac:dyDescent="0.2">
      <c r="A46" s="2" t="s">
        <v>87</v>
      </c>
      <c r="B46" s="2">
        <v>1</v>
      </c>
      <c r="C46" s="2" t="s">
        <v>7</v>
      </c>
      <c r="D46" s="3">
        <v>27000</v>
      </c>
      <c r="E46" s="9" t="str">
        <f t="shared" si="0"/>
        <v>Miércoles</v>
      </c>
      <c r="F46" s="15" t="str">
        <f>IF($A46="","",IF(COUNTIF(Festivos!$A$2:$A$50,INT(DATE(VALUE(LEFT($A46,4)),VALUE(MID($A46,6,2)),VALUE(MID($A46,9,2)))+TIME(VALUE(MID($A46,12,2)),0,0)-1/24))&gt;0,"Sí","No"))</f>
        <v>No</v>
      </c>
      <c r="G46" s="15" t="str">
        <f t="shared" si="1"/>
        <v>P1</v>
      </c>
      <c r="H46" s="10">
        <f t="shared" si="2"/>
        <v>27000</v>
      </c>
      <c r="I46" s="10">
        <f t="shared" si="3"/>
        <v>0</v>
      </c>
      <c r="J46" s="10">
        <f t="shared" si="4"/>
        <v>0</v>
      </c>
    </row>
    <row r="47" spans="1:10" x14ac:dyDescent="0.2">
      <c r="A47" s="4" t="s">
        <v>88</v>
      </c>
      <c r="B47" s="4">
        <v>1</v>
      </c>
      <c r="C47" s="4" t="s">
        <v>7</v>
      </c>
      <c r="D47" s="5">
        <v>7880</v>
      </c>
      <c r="E47" s="9" t="str">
        <f t="shared" si="0"/>
        <v>Miércoles</v>
      </c>
      <c r="F47" s="15" t="str">
        <f>IF($A47="","",IF(COUNTIF(Festivos!$A$2:$A$50,INT(DATE(VALUE(LEFT($A47,4)),VALUE(MID($A47,6,2)),VALUE(MID($A47,9,2)))+TIME(VALUE(MID($A47,12,2)),0,0)-1/24))&gt;0,"Sí","No"))</f>
        <v>No</v>
      </c>
      <c r="G47" s="15" t="str">
        <f t="shared" si="1"/>
        <v>P1</v>
      </c>
      <c r="H47" s="10">
        <f t="shared" si="2"/>
        <v>7880</v>
      </c>
      <c r="I47" s="10">
        <f t="shared" si="3"/>
        <v>0</v>
      </c>
      <c r="J47" s="10">
        <f t="shared" si="4"/>
        <v>0</v>
      </c>
    </row>
    <row r="48" spans="1:10" x14ac:dyDescent="0.2">
      <c r="A48" s="2" t="s">
        <v>89</v>
      </c>
      <c r="B48" s="2">
        <v>1</v>
      </c>
      <c r="C48" s="2" t="s">
        <v>7</v>
      </c>
      <c r="D48" s="3">
        <v>400</v>
      </c>
      <c r="E48" s="9" t="str">
        <f t="shared" si="0"/>
        <v>Miércoles</v>
      </c>
      <c r="F48" s="15" t="str">
        <f>IF($A48="","",IF(COUNTIF(Festivos!$A$2:$A$50,INT(DATE(VALUE(LEFT($A48,4)),VALUE(MID($A48,6,2)),VALUE(MID($A48,9,2)))+TIME(VALUE(MID($A48,12,2)),0,0)-1/24))&gt;0,"Sí","No"))</f>
        <v>No</v>
      </c>
      <c r="G48" s="15" t="str">
        <f t="shared" si="1"/>
        <v>P1</v>
      </c>
      <c r="H48" s="10">
        <f t="shared" si="2"/>
        <v>400</v>
      </c>
      <c r="I48" s="10">
        <f t="shared" si="3"/>
        <v>0</v>
      </c>
      <c r="J48" s="10">
        <f t="shared" si="4"/>
        <v>0</v>
      </c>
    </row>
    <row r="49" spans="1:10" x14ac:dyDescent="0.2">
      <c r="A49" s="4" t="s">
        <v>90</v>
      </c>
      <c r="B49" s="4">
        <v>1</v>
      </c>
      <c r="C49" s="4" t="s">
        <v>7</v>
      </c>
      <c r="D49" s="5">
        <v>0</v>
      </c>
      <c r="E49" s="9" t="str">
        <f t="shared" si="0"/>
        <v>Miércoles</v>
      </c>
      <c r="F49" s="15" t="str">
        <f>IF($A49="","",IF(COUNTIF(Festivos!$A$2:$A$50,INT(DATE(VALUE(LEFT($A49,4)),VALUE(MID($A49,6,2)),VALUE(MID($A49,9,2)))+TIME(VALUE(MID($A49,12,2)),0,0)-1/24))&gt;0,"Sí","No"))</f>
        <v>No</v>
      </c>
      <c r="G49" s="15" t="str">
        <f t="shared" si="1"/>
        <v>P1</v>
      </c>
      <c r="H49" s="10">
        <f t="shared" si="2"/>
        <v>0</v>
      </c>
      <c r="I49" s="10">
        <f t="shared" si="3"/>
        <v>0</v>
      </c>
      <c r="J49" s="10">
        <f t="shared" si="4"/>
        <v>0</v>
      </c>
    </row>
    <row r="50" spans="1:10" x14ac:dyDescent="0.2">
      <c r="A50" s="2" t="s">
        <v>91</v>
      </c>
      <c r="B50" s="2">
        <v>1</v>
      </c>
      <c r="C50" s="2" t="s">
        <v>6</v>
      </c>
      <c r="D50" s="3">
        <v>0</v>
      </c>
      <c r="E50" s="9" t="str">
        <f t="shared" si="0"/>
        <v>Miércoles</v>
      </c>
      <c r="F50" s="15" t="str">
        <f>IF($A50="","",IF(COUNTIF(Festivos!$A$2:$A$50,INT(DATE(VALUE(LEFT($A50,4)),VALUE(MID($A50,6,2)),VALUE(MID($A50,9,2)))+TIME(VALUE(MID($A50,12,2)),0,0)-1/24))&gt;0,"Sí","No"))</f>
        <v>No</v>
      </c>
      <c r="G50" s="15" t="str">
        <f t="shared" si="1"/>
        <v>P2</v>
      </c>
      <c r="H50" s="10">
        <f t="shared" si="2"/>
        <v>0</v>
      </c>
      <c r="I50" s="10">
        <f t="shared" si="3"/>
        <v>0</v>
      </c>
      <c r="J50" s="10">
        <f t="shared" si="4"/>
        <v>0</v>
      </c>
    </row>
    <row r="51" spans="1:10" x14ac:dyDescent="0.2">
      <c r="A51" s="4" t="s">
        <v>92</v>
      </c>
      <c r="B51" s="4">
        <v>1</v>
      </c>
      <c r="C51" s="4" t="s">
        <v>6</v>
      </c>
      <c r="D51" s="5">
        <v>0</v>
      </c>
      <c r="E51" s="9" t="str">
        <f t="shared" si="0"/>
        <v>Miércoles</v>
      </c>
      <c r="F51" s="15" t="str">
        <f>IF($A51="","",IF(COUNTIF(Festivos!$A$2:$A$50,INT(DATE(VALUE(LEFT($A51,4)),VALUE(MID($A51,6,2)),VALUE(MID($A51,9,2)))+TIME(VALUE(MID($A51,12,2)),0,0)-1/24))&gt;0,"Sí","No"))</f>
        <v>No</v>
      </c>
      <c r="G51" s="15" t="str">
        <f t="shared" si="1"/>
        <v>P2</v>
      </c>
      <c r="H51" s="10">
        <f t="shared" si="2"/>
        <v>0</v>
      </c>
      <c r="I51" s="10">
        <f t="shared" si="3"/>
        <v>0</v>
      </c>
      <c r="J51" s="10">
        <f t="shared" si="4"/>
        <v>0</v>
      </c>
    </row>
    <row r="52" spans="1:10" x14ac:dyDescent="0.2">
      <c r="A52" s="2" t="s">
        <v>93</v>
      </c>
      <c r="B52" s="2">
        <v>1</v>
      </c>
      <c r="C52" s="2" t="s">
        <v>5</v>
      </c>
      <c r="D52" s="3">
        <v>0</v>
      </c>
      <c r="E52" s="9" t="str">
        <f t="shared" si="0"/>
        <v>Jueves</v>
      </c>
      <c r="F52" s="15" t="str">
        <f>IF($A52="","",IF(COUNTIF(Festivos!$A$2:$A$50,INT(DATE(VALUE(LEFT($A52,4)),VALUE(MID($A52,6,2)),VALUE(MID($A52,9,2)))+TIME(VALUE(MID($A52,12,2)),0,0)-1/24))&gt;0,"Sí","No"))</f>
        <v>No</v>
      </c>
      <c r="G52" s="15" t="str">
        <f t="shared" si="1"/>
        <v>P3</v>
      </c>
      <c r="H52" s="10">
        <f t="shared" si="2"/>
        <v>0</v>
      </c>
      <c r="I52" s="10">
        <f t="shared" si="3"/>
        <v>0</v>
      </c>
      <c r="J52" s="10">
        <f t="shared" si="4"/>
        <v>0</v>
      </c>
    </row>
    <row r="53" spans="1:10" x14ac:dyDescent="0.2">
      <c r="A53" s="4" t="s">
        <v>94</v>
      </c>
      <c r="B53" s="4">
        <v>1</v>
      </c>
      <c r="C53" s="4" t="s">
        <v>5</v>
      </c>
      <c r="D53" s="5">
        <v>0</v>
      </c>
      <c r="E53" s="9" t="str">
        <f t="shared" si="0"/>
        <v>Jueves</v>
      </c>
      <c r="F53" s="15" t="str">
        <f>IF($A53="","",IF(COUNTIF(Festivos!$A$2:$A$50,INT(DATE(VALUE(LEFT($A53,4)),VALUE(MID($A53,6,2)),VALUE(MID($A53,9,2)))+TIME(VALUE(MID($A53,12,2)),0,0)-1/24))&gt;0,"Sí","No"))</f>
        <v>No</v>
      </c>
      <c r="G53" s="15" t="str">
        <f t="shared" si="1"/>
        <v>P3</v>
      </c>
      <c r="H53" s="10">
        <f t="shared" si="2"/>
        <v>0</v>
      </c>
      <c r="I53" s="10">
        <f t="shared" si="3"/>
        <v>0</v>
      </c>
      <c r="J53" s="10">
        <f t="shared" si="4"/>
        <v>0</v>
      </c>
    </row>
    <row r="54" spans="1:10" x14ac:dyDescent="0.2">
      <c r="A54" s="2" t="s">
        <v>95</v>
      </c>
      <c r="B54" s="2">
        <v>1</v>
      </c>
      <c r="C54" s="2" t="s">
        <v>5</v>
      </c>
      <c r="D54" s="3">
        <v>0</v>
      </c>
      <c r="E54" s="9" t="str">
        <f t="shared" si="0"/>
        <v>Jueves</v>
      </c>
      <c r="F54" s="15" t="str">
        <f>IF($A54="","",IF(COUNTIF(Festivos!$A$2:$A$50,INT(DATE(VALUE(LEFT($A54,4)),VALUE(MID($A54,6,2)),VALUE(MID($A54,9,2)))+TIME(VALUE(MID($A54,12,2)),0,0)-1/24))&gt;0,"Sí","No"))</f>
        <v>No</v>
      </c>
      <c r="G54" s="15" t="str">
        <f t="shared" si="1"/>
        <v>P3</v>
      </c>
      <c r="H54" s="10">
        <f t="shared" si="2"/>
        <v>0</v>
      </c>
      <c r="I54" s="10">
        <f t="shared" si="3"/>
        <v>0</v>
      </c>
      <c r="J54" s="10">
        <f t="shared" si="4"/>
        <v>0</v>
      </c>
    </row>
    <row r="55" spans="1:10" x14ac:dyDescent="0.2">
      <c r="A55" s="4" t="s">
        <v>96</v>
      </c>
      <c r="B55" s="4">
        <v>1</v>
      </c>
      <c r="C55" s="4" t="s">
        <v>5</v>
      </c>
      <c r="D55" s="5">
        <v>0</v>
      </c>
      <c r="E55" s="9" t="str">
        <f t="shared" si="0"/>
        <v>Jueves</v>
      </c>
      <c r="F55" s="15" t="str">
        <f>IF($A55="","",IF(COUNTIF(Festivos!$A$2:$A$50,INT(DATE(VALUE(LEFT($A55,4)),VALUE(MID($A55,6,2)),VALUE(MID($A55,9,2)))+TIME(VALUE(MID($A55,12,2)),0,0)-1/24))&gt;0,"Sí","No"))</f>
        <v>No</v>
      </c>
      <c r="G55" s="15" t="str">
        <f t="shared" si="1"/>
        <v>P3</v>
      </c>
      <c r="H55" s="10">
        <f t="shared" si="2"/>
        <v>0</v>
      </c>
      <c r="I55" s="10">
        <f t="shared" si="3"/>
        <v>0</v>
      </c>
      <c r="J55" s="10">
        <f t="shared" si="4"/>
        <v>0</v>
      </c>
    </row>
    <row r="56" spans="1:10" x14ac:dyDescent="0.2">
      <c r="A56" s="2" t="s">
        <v>97</v>
      </c>
      <c r="B56" s="2">
        <v>1</v>
      </c>
      <c r="C56" s="2" t="s">
        <v>5</v>
      </c>
      <c r="D56" s="3">
        <v>0</v>
      </c>
      <c r="E56" s="9" t="str">
        <f t="shared" si="0"/>
        <v>Jueves</v>
      </c>
      <c r="F56" s="15" t="str">
        <f>IF($A56="","",IF(COUNTIF(Festivos!$A$2:$A$50,INT(DATE(VALUE(LEFT($A56,4)),VALUE(MID($A56,6,2)),VALUE(MID($A56,9,2)))+TIME(VALUE(MID($A56,12,2)),0,0)-1/24))&gt;0,"Sí","No"))</f>
        <v>No</v>
      </c>
      <c r="G56" s="15" t="str">
        <f t="shared" si="1"/>
        <v>P3</v>
      </c>
      <c r="H56" s="10">
        <f t="shared" si="2"/>
        <v>0</v>
      </c>
      <c r="I56" s="10">
        <f t="shared" si="3"/>
        <v>0</v>
      </c>
      <c r="J56" s="10">
        <f t="shared" si="4"/>
        <v>0</v>
      </c>
    </row>
    <row r="57" spans="1:10" x14ac:dyDescent="0.2">
      <c r="A57" s="4" t="s">
        <v>98</v>
      </c>
      <c r="B57" s="4">
        <v>1</v>
      </c>
      <c r="C57" s="4" t="s">
        <v>5</v>
      </c>
      <c r="D57" s="5">
        <v>0</v>
      </c>
      <c r="E57" s="9" t="str">
        <f t="shared" si="0"/>
        <v>Jueves</v>
      </c>
      <c r="F57" s="15" t="str">
        <f>IF($A57="","",IF(COUNTIF(Festivos!$A$2:$A$50,INT(DATE(VALUE(LEFT($A57,4)),VALUE(MID($A57,6,2)),VALUE(MID($A57,9,2)))+TIME(VALUE(MID($A57,12,2)),0,0)-1/24))&gt;0,"Sí","No"))</f>
        <v>No</v>
      </c>
      <c r="G57" s="15" t="str">
        <f t="shared" si="1"/>
        <v>P3</v>
      </c>
      <c r="H57" s="10">
        <f t="shared" si="2"/>
        <v>0</v>
      </c>
      <c r="I57" s="10">
        <f t="shared" si="3"/>
        <v>0</v>
      </c>
      <c r="J57" s="10">
        <f t="shared" si="4"/>
        <v>0</v>
      </c>
    </row>
    <row r="58" spans="1:10" x14ac:dyDescent="0.2">
      <c r="A58" s="2" t="s">
        <v>99</v>
      </c>
      <c r="B58" s="2">
        <v>1</v>
      </c>
      <c r="C58" s="2" t="s">
        <v>5</v>
      </c>
      <c r="D58" s="3">
        <v>0</v>
      </c>
      <c r="E58" s="9" t="str">
        <f t="shared" si="0"/>
        <v>Jueves</v>
      </c>
      <c r="F58" s="15" t="str">
        <f>IF($A58="","",IF(COUNTIF(Festivos!$A$2:$A$50,INT(DATE(VALUE(LEFT($A58,4)),VALUE(MID($A58,6,2)),VALUE(MID($A58,9,2)))+TIME(VALUE(MID($A58,12,2)),0,0)-1/24))&gt;0,"Sí","No"))</f>
        <v>No</v>
      </c>
      <c r="G58" s="15" t="str">
        <f t="shared" si="1"/>
        <v>P3</v>
      </c>
      <c r="H58" s="10">
        <f t="shared" si="2"/>
        <v>0</v>
      </c>
      <c r="I58" s="10">
        <f t="shared" si="3"/>
        <v>0</v>
      </c>
      <c r="J58" s="10">
        <f t="shared" si="4"/>
        <v>0</v>
      </c>
    </row>
    <row r="59" spans="1:10" x14ac:dyDescent="0.2">
      <c r="A59" s="4" t="s">
        <v>100</v>
      </c>
      <c r="B59" s="4">
        <v>1</v>
      </c>
      <c r="C59" s="4" t="s">
        <v>5</v>
      </c>
      <c r="D59" s="5">
        <v>280</v>
      </c>
      <c r="E59" s="9" t="str">
        <f t="shared" si="0"/>
        <v>Jueves</v>
      </c>
      <c r="F59" s="15" t="str">
        <f>IF($A59="","",IF(COUNTIF(Festivos!$A$2:$A$50,INT(DATE(VALUE(LEFT($A59,4)),VALUE(MID($A59,6,2)),VALUE(MID($A59,9,2)))+TIME(VALUE(MID($A59,12,2)),0,0)-1/24))&gt;0,"Sí","No"))</f>
        <v>No</v>
      </c>
      <c r="G59" s="15" t="str">
        <f t="shared" si="1"/>
        <v>P3</v>
      </c>
      <c r="H59" s="10">
        <f t="shared" si="2"/>
        <v>0</v>
      </c>
      <c r="I59" s="10">
        <f t="shared" si="3"/>
        <v>0</v>
      </c>
      <c r="J59" s="10">
        <f t="shared" si="4"/>
        <v>280</v>
      </c>
    </row>
    <row r="60" spans="1:10" x14ac:dyDescent="0.2">
      <c r="A60" s="2" t="s">
        <v>101</v>
      </c>
      <c r="B60" s="2">
        <v>1</v>
      </c>
      <c r="C60" s="2" t="s">
        <v>6</v>
      </c>
      <c r="D60" s="3">
        <v>8720</v>
      </c>
      <c r="E60" s="9" t="str">
        <f t="shared" si="0"/>
        <v>Jueves</v>
      </c>
      <c r="F60" s="15" t="str">
        <f>IF($A60="","",IF(COUNTIF(Festivos!$A$2:$A$50,INT(DATE(VALUE(LEFT($A60,4)),VALUE(MID($A60,6,2)),VALUE(MID($A60,9,2)))+TIME(VALUE(MID($A60,12,2)),0,0)-1/24))&gt;0,"Sí","No"))</f>
        <v>No</v>
      </c>
      <c r="G60" s="15" t="str">
        <f t="shared" si="1"/>
        <v>P2</v>
      </c>
      <c r="H60" s="10">
        <f t="shared" si="2"/>
        <v>0</v>
      </c>
      <c r="I60" s="10">
        <f t="shared" si="3"/>
        <v>8720</v>
      </c>
      <c r="J60" s="10">
        <f t="shared" si="4"/>
        <v>0</v>
      </c>
    </row>
    <row r="61" spans="1:10" x14ac:dyDescent="0.2">
      <c r="A61" s="4" t="s">
        <v>102</v>
      </c>
      <c r="B61" s="4">
        <v>1</v>
      </c>
      <c r="C61" s="4" t="s">
        <v>7</v>
      </c>
      <c r="D61" s="5">
        <v>25280</v>
      </c>
      <c r="E61" s="9" t="str">
        <f t="shared" si="0"/>
        <v>Jueves</v>
      </c>
      <c r="F61" s="15" t="str">
        <f>IF($A61="","",IF(COUNTIF(Festivos!$A$2:$A$50,INT(DATE(VALUE(LEFT($A61,4)),VALUE(MID($A61,6,2)),VALUE(MID($A61,9,2)))+TIME(VALUE(MID($A61,12,2)),0,0)-1/24))&gt;0,"Sí","No"))</f>
        <v>No</v>
      </c>
      <c r="G61" s="15" t="str">
        <f t="shared" si="1"/>
        <v>P2</v>
      </c>
      <c r="H61" s="10">
        <f t="shared" si="2"/>
        <v>0</v>
      </c>
      <c r="I61" s="10">
        <f t="shared" si="3"/>
        <v>25280</v>
      </c>
      <c r="J61" s="10">
        <f t="shared" si="4"/>
        <v>0</v>
      </c>
    </row>
    <row r="62" spans="1:10" x14ac:dyDescent="0.2">
      <c r="A62" s="2" t="s">
        <v>103</v>
      </c>
      <c r="B62" s="2">
        <v>1</v>
      </c>
      <c r="C62" s="2" t="s">
        <v>7</v>
      </c>
      <c r="D62" s="3">
        <v>42160</v>
      </c>
      <c r="E62" s="9" t="str">
        <f t="shared" si="0"/>
        <v>Jueves</v>
      </c>
      <c r="F62" s="15" t="str">
        <f>IF($A62="","",IF(COUNTIF(Festivos!$A$2:$A$50,INT(DATE(VALUE(LEFT($A62,4)),VALUE(MID($A62,6,2)),VALUE(MID($A62,9,2)))+TIME(VALUE(MID($A62,12,2)),0,0)-1/24))&gt;0,"Sí","No"))</f>
        <v>No</v>
      </c>
      <c r="G62" s="15" t="str">
        <f t="shared" si="1"/>
        <v>P1</v>
      </c>
      <c r="H62" s="10">
        <f t="shared" si="2"/>
        <v>42160</v>
      </c>
      <c r="I62" s="10">
        <f t="shared" si="3"/>
        <v>0</v>
      </c>
      <c r="J62" s="10">
        <f t="shared" si="4"/>
        <v>0</v>
      </c>
    </row>
    <row r="63" spans="1:10" x14ac:dyDescent="0.2">
      <c r="A63" s="4" t="s">
        <v>104</v>
      </c>
      <c r="B63" s="4">
        <v>1</v>
      </c>
      <c r="C63" s="4" t="s">
        <v>7</v>
      </c>
      <c r="D63" s="5">
        <v>42360</v>
      </c>
      <c r="E63" s="9" t="str">
        <f t="shared" si="0"/>
        <v>Jueves</v>
      </c>
      <c r="F63" s="15" t="str">
        <f>IF($A63="","",IF(COUNTIF(Festivos!$A$2:$A$50,INT(DATE(VALUE(LEFT($A63,4)),VALUE(MID($A63,6,2)),VALUE(MID($A63,9,2)))+TIME(VALUE(MID($A63,12,2)),0,0)-1/24))&gt;0,"Sí","No"))</f>
        <v>No</v>
      </c>
      <c r="G63" s="15" t="str">
        <f t="shared" si="1"/>
        <v>P1</v>
      </c>
      <c r="H63" s="10">
        <f t="shared" si="2"/>
        <v>42360</v>
      </c>
      <c r="I63" s="10">
        <f t="shared" si="3"/>
        <v>0</v>
      </c>
      <c r="J63" s="10">
        <f t="shared" si="4"/>
        <v>0</v>
      </c>
    </row>
    <row r="64" spans="1:10" x14ac:dyDescent="0.2">
      <c r="A64" s="2" t="s">
        <v>105</v>
      </c>
      <c r="B64" s="2">
        <v>1</v>
      </c>
      <c r="C64" s="2" t="s">
        <v>7</v>
      </c>
      <c r="D64" s="3">
        <v>67280</v>
      </c>
      <c r="E64" s="9" t="str">
        <f t="shared" si="0"/>
        <v>Jueves</v>
      </c>
      <c r="F64" s="15" t="str">
        <f>IF($A64="","",IF(COUNTIF(Festivos!$A$2:$A$50,INT(DATE(VALUE(LEFT($A64,4)),VALUE(MID($A64,6,2)),VALUE(MID($A64,9,2)))+TIME(VALUE(MID($A64,12,2)),0,0)-1/24))&gt;0,"Sí","No"))</f>
        <v>No</v>
      </c>
      <c r="G64" s="15" t="str">
        <f t="shared" si="1"/>
        <v>P1</v>
      </c>
      <c r="H64" s="10">
        <f t="shared" si="2"/>
        <v>67280</v>
      </c>
      <c r="I64" s="10">
        <f t="shared" si="3"/>
        <v>0</v>
      </c>
      <c r="J64" s="10">
        <f t="shared" si="4"/>
        <v>0</v>
      </c>
    </row>
    <row r="65" spans="1:10" x14ac:dyDescent="0.2">
      <c r="A65" s="4" t="s">
        <v>106</v>
      </c>
      <c r="B65" s="4">
        <v>1</v>
      </c>
      <c r="C65" s="4" t="s">
        <v>7</v>
      </c>
      <c r="D65" s="5">
        <v>72640</v>
      </c>
      <c r="E65" s="9" t="str">
        <f t="shared" si="0"/>
        <v>Jueves</v>
      </c>
      <c r="F65" s="15" t="str">
        <f>IF($A65="","",IF(COUNTIF(Festivos!$A$2:$A$50,INT(DATE(VALUE(LEFT($A65,4)),VALUE(MID($A65,6,2)),VALUE(MID($A65,9,2)))+TIME(VALUE(MID($A65,12,2)),0,0)-1/24))&gt;0,"Sí","No"))</f>
        <v>No</v>
      </c>
      <c r="G65" s="15" t="str">
        <f t="shared" si="1"/>
        <v>P1</v>
      </c>
      <c r="H65" s="10">
        <f t="shared" si="2"/>
        <v>72640</v>
      </c>
      <c r="I65" s="10">
        <f t="shared" si="3"/>
        <v>0</v>
      </c>
      <c r="J65" s="10">
        <f t="shared" si="4"/>
        <v>0</v>
      </c>
    </row>
    <row r="66" spans="1:10" x14ac:dyDescent="0.2">
      <c r="A66" s="2" t="s">
        <v>107</v>
      </c>
      <c r="B66" s="2">
        <v>1</v>
      </c>
      <c r="C66" s="2" t="s">
        <v>6</v>
      </c>
      <c r="D66" s="3">
        <v>73600</v>
      </c>
      <c r="E66" s="9" t="str">
        <f t="shared" si="0"/>
        <v>Jueves</v>
      </c>
      <c r="F66" s="15" t="str">
        <f>IF($A66="","",IF(COUNTIF(Festivos!$A$2:$A$50,INT(DATE(VALUE(LEFT($A66,4)),VALUE(MID($A66,6,2)),VALUE(MID($A66,9,2)))+TIME(VALUE(MID($A66,12,2)),0,0)-1/24))&gt;0,"Sí","No"))</f>
        <v>No</v>
      </c>
      <c r="G66" s="15" t="str">
        <f t="shared" si="1"/>
        <v>P2</v>
      </c>
      <c r="H66" s="10">
        <f t="shared" si="2"/>
        <v>0</v>
      </c>
      <c r="I66" s="10">
        <f t="shared" si="3"/>
        <v>73600</v>
      </c>
      <c r="J66" s="10">
        <f t="shared" si="4"/>
        <v>0</v>
      </c>
    </row>
    <row r="67" spans="1:10" x14ac:dyDescent="0.2">
      <c r="A67" s="4" t="s">
        <v>108</v>
      </c>
      <c r="B67" s="4">
        <v>1</v>
      </c>
      <c r="C67" s="4" t="s">
        <v>6</v>
      </c>
      <c r="D67" s="5">
        <v>69560</v>
      </c>
      <c r="E67" s="9" t="str">
        <f t="shared" si="0"/>
        <v>Jueves</v>
      </c>
      <c r="F67" s="15" t="str">
        <f>IF($A67="","",IF(COUNTIF(Festivos!$A$2:$A$50,INT(DATE(VALUE(LEFT($A67,4)),VALUE(MID($A67,6,2)),VALUE(MID($A67,9,2)))+TIME(VALUE(MID($A67,12,2)),0,0)-1/24))&gt;0,"Sí","No"))</f>
        <v>No</v>
      </c>
      <c r="G67" s="15" t="str">
        <f t="shared" si="1"/>
        <v>P2</v>
      </c>
      <c r="H67" s="10">
        <f t="shared" si="2"/>
        <v>0</v>
      </c>
      <c r="I67" s="10">
        <f t="shared" si="3"/>
        <v>69560</v>
      </c>
      <c r="J67" s="10">
        <f t="shared" si="4"/>
        <v>0</v>
      </c>
    </row>
    <row r="68" spans="1:10" x14ac:dyDescent="0.2">
      <c r="A68" s="2" t="s">
        <v>109</v>
      </c>
      <c r="B68" s="2">
        <v>1</v>
      </c>
      <c r="C68" s="2" t="s">
        <v>6</v>
      </c>
      <c r="D68" s="3">
        <v>60040</v>
      </c>
      <c r="E68" s="9" t="str">
        <f t="shared" ref="E68:E131" si="5">IF($A68="","",CHOOSE(WEEKDAY(INT(DATE(VALUE(LEFT($A68,4)),VALUE(MID($A68,6,2)),VALUE(MID($A68,9,2)))+TIME(VALUE(MID($A68,12,2)),0,0)-1/24),2),"Lunes","Martes","Miércoles","Jueves","Viernes","Sábado","Domingo"))</f>
        <v>Jueves</v>
      </c>
      <c r="F68" s="15" t="str">
        <f>IF($A68="","",IF(COUNTIF(Festivos!$A$2:$A$50,INT(DATE(VALUE(LEFT($A68,4)),VALUE(MID($A68,6,2)),VALUE(MID($A68,9,2)))+TIME(VALUE(MID($A68,12,2)),0,0)-1/24))&gt;0,"Sí","No"))</f>
        <v>No</v>
      </c>
      <c r="G68" s="15" t="str">
        <f t="shared" ref="G68:G131" si="6">IF($A68="","",IF(OR(WEEKDAY(INT(DATE(VALUE(LEFT($A68,4)),VALUE(MID($A68,6,2)),VALUE(MID($A68,9,2)))+TIME(VALUE(MID($A68,12,2)),0,0)-1/24),2)&gt;5,$F68="Sí"),"P3",IF(OR(AND(HOUR(DATE(VALUE(LEFT($A68,4)),VALUE(MID($A68,6,2)),VALUE(MID($A68,9,2)))+TIME(VALUE(MID($A68,12,2)),0,0)-1/24)&gt;=10,HOUR(DATE(VALUE(LEFT($A68,4)),VALUE(MID($A68,6,2)),VALUE(MID($A68,9,2)))+TIME(VALUE(MID($A68,12,2)),0,0)-1/24)&lt;14),AND(HOUR(DATE(VALUE(LEFT($A68,4)),VALUE(MID($A68,6,2)),VALUE(MID($A68,9,2)))+TIME(VALUE(MID($A68,12,2)),0,0)-1/24)&gt;=18,HOUR(DATE(VALUE(LEFT($A68,4)),VALUE(MID($A68,6,2)),VALUE(MID($A68,9,2)))+TIME(VALUE(MID($A68,12,2)),0,0)-1/24)&lt;22)),"P1",IF(OR(AND(HOUR(DATE(VALUE(LEFT($A68,4)),VALUE(MID($A68,6,2)),VALUE(MID($A68,9,2)))+TIME(VALUE(MID($A68,12,2)),0,0)-1/24)&gt;=8,HOUR(DATE(VALUE(LEFT($A68,4)),VALUE(MID($A68,6,2)),VALUE(MID($A68,9,2)))+TIME(VALUE(MID($A68,12,2)),0,0)-1/24)&lt;10),AND(HOUR(DATE(VALUE(LEFT($A68,4)),VALUE(MID($A68,6,2)),VALUE(MID($A68,9,2)))+TIME(VALUE(MID($A68,12,2)),0,0)-1/24)&gt;=14,HOUR(DATE(VALUE(LEFT($A68,4)),VALUE(MID($A68,6,2)),VALUE(MID($A68,9,2)))+TIME(VALUE(MID($A68,12,2)),0,0)-1/24)&lt;18),AND(HOUR(DATE(VALUE(LEFT($A68,4)),VALUE(MID($A68,6,2)),VALUE(MID($A68,9,2)))+TIME(VALUE(MID($A68,12,2)),0,0)-1/24)&gt;=22,HOUR(DATE(VALUE(LEFT($A68,4)),VALUE(MID($A68,6,2)),VALUE(MID($A68,9,2)))+TIME(VALUE(MID($A68,12,2)),0,0)-1/24)&lt;24)),"P2","P3"))))</f>
        <v>P2</v>
      </c>
      <c r="H68" s="10">
        <f t="shared" ref="H68:H131" si="7">IF($A68="","",IF($G68="P1",$D68,0))</f>
        <v>0</v>
      </c>
      <c r="I68" s="10">
        <f t="shared" ref="I68:I131" si="8">IF($A68="","",IF($G68="P2",$D68,0))</f>
        <v>60040</v>
      </c>
      <c r="J68" s="10">
        <f t="shared" ref="J68:J131" si="9">IF($A68="","",IF($G68="P3",$D68,0))</f>
        <v>0</v>
      </c>
    </row>
    <row r="69" spans="1:10" x14ac:dyDescent="0.2">
      <c r="A69" s="4" t="s">
        <v>110</v>
      </c>
      <c r="B69" s="4">
        <v>1</v>
      </c>
      <c r="C69" s="4" t="s">
        <v>6</v>
      </c>
      <c r="D69" s="5">
        <v>45720</v>
      </c>
      <c r="E69" s="9" t="str">
        <f t="shared" si="5"/>
        <v>Jueves</v>
      </c>
      <c r="F69" s="15" t="str">
        <f>IF($A69="","",IF(COUNTIF(Festivos!$A$2:$A$50,INT(DATE(VALUE(LEFT($A69,4)),VALUE(MID($A69,6,2)),VALUE(MID($A69,9,2)))+TIME(VALUE(MID($A69,12,2)),0,0)-1/24))&gt;0,"Sí","No"))</f>
        <v>No</v>
      </c>
      <c r="G69" s="15" t="str">
        <f t="shared" si="6"/>
        <v>P2</v>
      </c>
      <c r="H69" s="10">
        <f t="shared" si="7"/>
        <v>0</v>
      </c>
      <c r="I69" s="10">
        <f t="shared" si="8"/>
        <v>45720</v>
      </c>
      <c r="J69" s="10">
        <f t="shared" si="9"/>
        <v>0</v>
      </c>
    </row>
    <row r="70" spans="1:10" x14ac:dyDescent="0.2">
      <c r="A70" s="2" t="s">
        <v>111</v>
      </c>
      <c r="B70" s="2">
        <v>1</v>
      </c>
      <c r="C70" s="2" t="s">
        <v>7</v>
      </c>
      <c r="D70" s="3">
        <v>27680</v>
      </c>
      <c r="E70" s="9" t="str">
        <f t="shared" si="5"/>
        <v>Jueves</v>
      </c>
      <c r="F70" s="15" t="str">
        <f>IF($A70="","",IF(COUNTIF(Festivos!$A$2:$A$50,INT(DATE(VALUE(LEFT($A70,4)),VALUE(MID($A70,6,2)),VALUE(MID($A70,9,2)))+TIME(VALUE(MID($A70,12,2)),0,0)-1/24))&gt;0,"Sí","No"))</f>
        <v>No</v>
      </c>
      <c r="G70" s="15" t="str">
        <f t="shared" si="6"/>
        <v>P1</v>
      </c>
      <c r="H70" s="10">
        <f t="shared" si="7"/>
        <v>27680</v>
      </c>
      <c r="I70" s="10">
        <f t="shared" si="8"/>
        <v>0</v>
      </c>
      <c r="J70" s="10">
        <f t="shared" si="9"/>
        <v>0</v>
      </c>
    </row>
    <row r="71" spans="1:10" x14ac:dyDescent="0.2">
      <c r="A71" s="4" t="s">
        <v>112</v>
      </c>
      <c r="B71" s="4">
        <v>1</v>
      </c>
      <c r="C71" s="4" t="s">
        <v>7</v>
      </c>
      <c r="D71" s="5">
        <v>10400</v>
      </c>
      <c r="E71" s="9" t="str">
        <f t="shared" si="5"/>
        <v>Jueves</v>
      </c>
      <c r="F71" s="15" t="str">
        <f>IF($A71="","",IF(COUNTIF(Festivos!$A$2:$A$50,INT(DATE(VALUE(LEFT($A71,4)),VALUE(MID($A71,6,2)),VALUE(MID($A71,9,2)))+TIME(VALUE(MID($A71,12,2)),0,0)-1/24))&gt;0,"Sí","No"))</f>
        <v>No</v>
      </c>
      <c r="G71" s="15" t="str">
        <f t="shared" si="6"/>
        <v>P1</v>
      </c>
      <c r="H71" s="10">
        <f t="shared" si="7"/>
        <v>10400</v>
      </c>
      <c r="I71" s="10">
        <f t="shared" si="8"/>
        <v>0</v>
      </c>
      <c r="J71" s="10">
        <f t="shared" si="9"/>
        <v>0</v>
      </c>
    </row>
    <row r="72" spans="1:10" x14ac:dyDescent="0.2">
      <c r="A72" s="2" t="s">
        <v>113</v>
      </c>
      <c r="B72" s="2">
        <v>1</v>
      </c>
      <c r="C72" s="2" t="s">
        <v>7</v>
      </c>
      <c r="D72" s="3">
        <v>560</v>
      </c>
      <c r="E72" s="9" t="str">
        <f t="shared" si="5"/>
        <v>Jueves</v>
      </c>
      <c r="F72" s="15" t="str">
        <f>IF($A72="","",IF(COUNTIF(Festivos!$A$2:$A$50,INT(DATE(VALUE(LEFT($A72,4)),VALUE(MID($A72,6,2)),VALUE(MID($A72,9,2)))+TIME(VALUE(MID($A72,12,2)),0,0)-1/24))&gt;0,"Sí","No"))</f>
        <v>No</v>
      </c>
      <c r="G72" s="15" t="str">
        <f t="shared" si="6"/>
        <v>P1</v>
      </c>
      <c r="H72" s="10">
        <f t="shared" si="7"/>
        <v>560</v>
      </c>
      <c r="I72" s="10">
        <f t="shared" si="8"/>
        <v>0</v>
      </c>
      <c r="J72" s="10">
        <f t="shared" si="9"/>
        <v>0</v>
      </c>
    </row>
    <row r="73" spans="1:10" x14ac:dyDescent="0.2">
      <c r="A73" s="4" t="s">
        <v>114</v>
      </c>
      <c r="B73" s="4">
        <v>1</v>
      </c>
      <c r="C73" s="4" t="s">
        <v>7</v>
      </c>
      <c r="D73" s="5">
        <v>0</v>
      </c>
      <c r="E73" s="9" t="str">
        <f t="shared" si="5"/>
        <v>Jueves</v>
      </c>
      <c r="F73" s="15" t="str">
        <f>IF($A73="","",IF(COUNTIF(Festivos!$A$2:$A$50,INT(DATE(VALUE(LEFT($A73,4)),VALUE(MID($A73,6,2)),VALUE(MID($A73,9,2)))+TIME(VALUE(MID($A73,12,2)),0,0)-1/24))&gt;0,"Sí","No"))</f>
        <v>No</v>
      </c>
      <c r="G73" s="15" t="str">
        <f t="shared" si="6"/>
        <v>P1</v>
      </c>
      <c r="H73" s="10">
        <f t="shared" si="7"/>
        <v>0</v>
      </c>
      <c r="I73" s="10">
        <f t="shared" si="8"/>
        <v>0</v>
      </c>
      <c r="J73" s="10">
        <f t="shared" si="9"/>
        <v>0</v>
      </c>
    </row>
    <row r="74" spans="1:10" x14ac:dyDescent="0.2">
      <c r="A74" s="2" t="s">
        <v>115</v>
      </c>
      <c r="B74" s="2">
        <v>1</v>
      </c>
      <c r="C74" s="2" t="s">
        <v>6</v>
      </c>
      <c r="D74" s="3">
        <v>0</v>
      </c>
      <c r="E74" s="9" t="str">
        <f t="shared" si="5"/>
        <v>Jueves</v>
      </c>
      <c r="F74" s="15" t="str">
        <f>IF($A74="","",IF(COUNTIF(Festivos!$A$2:$A$50,INT(DATE(VALUE(LEFT($A74,4)),VALUE(MID($A74,6,2)),VALUE(MID($A74,9,2)))+TIME(VALUE(MID($A74,12,2)),0,0)-1/24))&gt;0,"Sí","No"))</f>
        <v>No</v>
      </c>
      <c r="G74" s="15" t="str">
        <f t="shared" si="6"/>
        <v>P2</v>
      </c>
      <c r="H74" s="10">
        <f t="shared" si="7"/>
        <v>0</v>
      </c>
      <c r="I74" s="10">
        <f t="shared" si="8"/>
        <v>0</v>
      </c>
      <c r="J74" s="10">
        <f t="shared" si="9"/>
        <v>0</v>
      </c>
    </row>
    <row r="75" spans="1:10" x14ac:dyDescent="0.2">
      <c r="A75" s="4" t="s">
        <v>116</v>
      </c>
      <c r="B75" s="4">
        <v>1</v>
      </c>
      <c r="C75" s="4" t="s">
        <v>6</v>
      </c>
      <c r="D75" s="5">
        <v>0</v>
      </c>
      <c r="E75" s="9" t="str">
        <f t="shared" si="5"/>
        <v>Jueves</v>
      </c>
      <c r="F75" s="15" t="str">
        <f>IF($A75="","",IF(COUNTIF(Festivos!$A$2:$A$50,INT(DATE(VALUE(LEFT($A75,4)),VALUE(MID($A75,6,2)),VALUE(MID($A75,9,2)))+TIME(VALUE(MID($A75,12,2)),0,0)-1/24))&gt;0,"Sí","No"))</f>
        <v>No</v>
      </c>
      <c r="G75" s="15" t="str">
        <f t="shared" si="6"/>
        <v>P2</v>
      </c>
      <c r="H75" s="10">
        <f t="shared" si="7"/>
        <v>0</v>
      </c>
      <c r="I75" s="10">
        <f t="shared" si="8"/>
        <v>0</v>
      </c>
      <c r="J75" s="10">
        <f t="shared" si="9"/>
        <v>0</v>
      </c>
    </row>
    <row r="76" spans="1:10" x14ac:dyDescent="0.2">
      <c r="A76" s="2" t="s">
        <v>117</v>
      </c>
      <c r="B76" s="2">
        <v>1</v>
      </c>
      <c r="C76" s="2" t="s">
        <v>5</v>
      </c>
      <c r="D76" s="3">
        <v>0</v>
      </c>
      <c r="E76" s="9" t="str">
        <f t="shared" si="5"/>
        <v>Viernes</v>
      </c>
      <c r="F76" s="15" t="str">
        <f>IF($A76="","",IF(COUNTIF(Festivos!$A$2:$A$50,INT(DATE(VALUE(LEFT($A76,4)),VALUE(MID($A76,6,2)),VALUE(MID($A76,9,2)))+TIME(VALUE(MID($A76,12,2)),0,0)-1/24))&gt;0,"Sí","No"))</f>
        <v>No</v>
      </c>
      <c r="G76" s="15" t="str">
        <f t="shared" si="6"/>
        <v>P3</v>
      </c>
      <c r="H76" s="10">
        <f t="shared" si="7"/>
        <v>0</v>
      </c>
      <c r="I76" s="10">
        <f t="shared" si="8"/>
        <v>0</v>
      </c>
      <c r="J76" s="10">
        <f t="shared" si="9"/>
        <v>0</v>
      </c>
    </row>
    <row r="77" spans="1:10" x14ac:dyDescent="0.2">
      <c r="A77" s="4" t="s">
        <v>118</v>
      </c>
      <c r="B77" s="4">
        <v>1</v>
      </c>
      <c r="C77" s="4" t="s">
        <v>5</v>
      </c>
      <c r="D77" s="5">
        <v>0</v>
      </c>
      <c r="E77" s="9" t="str">
        <f t="shared" si="5"/>
        <v>Viernes</v>
      </c>
      <c r="F77" s="15" t="str">
        <f>IF($A77="","",IF(COUNTIF(Festivos!$A$2:$A$50,INT(DATE(VALUE(LEFT($A77,4)),VALUE(MID($A77,6,2)),VALUE(MID($A77,9,2)))+TIME(VALUE(MID($A77,12,2)),0,0)-1/24))&gt;0,"Sí","No"))</f>
        <v>No</v>
      </c>
      <c r="G77" s="15" t="str">
        <f t="shared" si="6"/>
        <v>P3</v>
      </c>
      <c r="H77" s="10">
        <f t="shared" si="7"/>
        <v>0</v>
      </c>
      <c r="I77" s="10">
        <f t="shared" si="8"/>
        <v>0</v>
      </c>
      <c r="J77" s="10">
        <f t="shared" si="9"/>
        <v>0</v>
      </c>
    </row>
    <row r="78" spans="1:10" x14ac:dyDescent="0.2">
      <c r="A78" s="2" t="s">
        <v>119</v>
      </c>
      <c r="B78" s="2">
        <v>1</v>
      </c>
      <c r="C78" s="2" t="s">
        <v>5</v>
      </c>
      <c r="D78" s="3">
        <v>0</v>
      </c>
      <c r="E78" s="9" t="str">
        <f t="shared" si="5"/>
        <v>Viernes</v>
      </c>
      <c r="F78" s="15" t="str">
        <f>IF($A78="","",IF(COUNTIF(Festivos!$A$2:$A$50,INT(DATE(VALUE(LEFT($A78,4)),VALUE(MID($A78,6,2)),VALUE(MID($A78,9,2)))+TIME(VALUE(MID($A78,12,2)),0,0)-1/24))&gt;0,"Sí","No"))</f>
        <v>No</v>
      </c>
      <c r="G78" s="15" t="str">
        <f t="shared" si="6"/>
        <v>P3</v>
      </c>
      <c r="H78" s="10">
        <f t="shared" si="7"/>
        <v>0</v>
      </c>
      <c r="I78" s="10">
        <f t="shared" si="8"/>
        <v>0</v>
      </c>
      <c r="J78" s="10">
        <f t="shared" si="9"/>
        <v>0</v>
      </c>
    </row>
    <row r="79" spans="1:10" x14ac:dyDescent="0.2">
      <c r="A79" s="4" t="s">
        <v>120</v>
      </c>
      <c r="B79" s="4">
        <v>1</v>
      </c>
      <c r="C79" s="4" t="s">
        <v>5</v>
      </c>
      <c r="D79" s="5">
        <v>0</v>
      </c>
      <c r="E79" s="9" t="str">
        <f t="shared" si="5"/>
        <v>Viernes</v>
      </c>
      <c r="F79" s="15" t="str">
        <f>IF($A79="","",IF(COUNTIF(Festivos!$A$2:$A$50,INT(DATE(VALUE(LEFT($A79,4)),VALUE(MID($A79,6,2)),VALUE(MID($A79,9,2)))+TIME(VALUE(MID($A79,12,2)),0,0)-1/24))&gt;0,"Sí","No"))</f>
        <v>No</v>
      </c>
      <c r="G79" s="15" t="str">
        <f t="shared" si="6"/>
        <v>P3</v>
      </c>
      <c r="H79" s="10">
        <f t="shared" si="7"/>
        <v>0</v>
      </c>
      <c r="I79" s="10">
        <f t="shared" si="8"/>
        <v>0</v>
      </c>
      <c r="J79" s="10">
        <f t="shared" si="9"/>
        <v>0</v>
      </c>
    </row>
    <row r="80" spans="1:10" x14ac:dyDescent="0.2">
      <c r="A80" s="2" t="s">
        <v>121</v>
      </c>
      <c r="B80" s="2">
        <v>1</v>
      </c>
      <c r="C80" s="2" t="s">
        <v>5</v>
      </c>
      <c r="D80" s="3">
        <v>0</v>
      </c>
      <c r="E80" s="9" t="str">
        <f t="shared" si="5"/>
        <v>Viernes</v>
      </c>
      <c r="F80" s="15" t="str">
        <f>IF($A80="","",IF(COUNTIF(Festivos!$A$2:$A$50,INT(DATE(VALUE(LEFT($A80,4)),VALUE(MID($A80,6,2)),VALUE(MID($A80,9,2)))+TIME(VALUE(MID($A80,12,2)),0,0)-1/24))&gt;0,"Sí","No"))</f>
        <v>No</v>
      </c>
      <c r="G80" s="15" t="str">
        <f t="shared" si="6"/>
        <v>P3</v>
      </c>
      <c r="H80" s="10">
        <f t="shared" si="7"/>
        <v>0</v>
      </c>
      <c r="I80" s="10">
        <f t="shared" si="8"/>
        <v>0</v>
      </c>
      <c r="J80" s="10">
        <f t="shared" si="9"/>
        <v>0</v>
      </c>
    </row>
    <row r="81" spans="1:10" x14ac:dyDescent="0.2">
      <c r="A81" s="4" t="s">
        <v>122</v>
      </c>
      <c r="B81" s="4">
        <v>1</v>
      </c>
      <c r="C81" s="4" t="s">
        <v>5</v>
      </c>
      <c r="D81" s="5">
        <v>0</v>
      </c>
      <c r="E81" s="9" t="str">
        <f t="shared" si="5"/>
        <v>Viernes</v>
      </c>
      <c r="F81" s="15" t="str">
        <f>IF($A81="","",IF(COUNTIF(Festivos!$A$2:$A$50,INT(DATE(VALUE(LEFT($A81,4)),VALUE(MID($A81,6,2)),VALUE(MID($A81,9,2)))+TIME(VALUE(MID($A81,12,2)),0,0)-1/24))&gt;0,"Sí","No"))</f>
        <v>No</v>
      </c>
      <c r="G81" s="15" t="str">
        <f t="shared" si="6"/>
        <v>P3</v>
      </c>
      <c r="H81" s="10">
        <f t="shared" si="7"/>
        <v>0</v>
      </c>
      <c r="I81" s="10">
        <f t="shared" si="8"/>
        <v>0</v>
      </c>
      <c r="J81" s="10">
        <f t="shared" si="9"/>
        <v>0</v>
      </c>
    </row>
    <row r="82" spans="1:10" x14ac:dyDescent="0.2">
      <c r="A82" s="2" t="s">
        <v>123</v>
      </c>
      <c r="B82" s="2">
        <v>1</v>
      </c>
      <c r="C82" s="2" t="s">
        <v>5</v>
      </c>
      <c r="D82" s="3">
        <v>0</v>
      </c>
      <c r="E82" s="9" t="str">
        <f t="shared" si="5"/>
        <v>Viernes</v>
      </c>
      <c r="F82" s="15" t="str">
        <f>IF($A82="","",IF(COUNTIF(Festivos!$A$2:$A$50,INT(DATE(VALUE(LEFT($A82,4)),VALUE(MID($A82,6,2)),VALUE(MID($A82,9,2)))+TIME(VALUE(MID($A82,12,2)),0,0)-1/24))&gt;0,"Sí","No"))</f>
        <v>No</v>
      </c>
      <c r="G82" s="15" t="str">
        <f t="shared" si="6"/>
        <v>P3</v>
      </c>
      <c r="H82" s="10">
        <f t="shared" si="7"/>
        <v>0</v>
      </c>
      <c r="I82" s="10">
        <f t="shared" si="8"/>
        <v>0</v>
      </c>
      <c r="J82" s="10">
        <f t="shared" si="9"/>
        <v>0</v>
      </c>
    </row>
    <row r="83" spans="1:10" x14ac:dyDescent="0.2">
      <c r="A83" s="4" t="s">
        <v>124</v>
      </c>
      <c r="B83" s="4">
        <v>1</v>
      </c>
      <c r="C83" s="4" t="s">
        <v>5</v>
      </c>
      <c r="D83" s="5">
        <v>240</v>
      </c>
      <c r="E83" s="9" t="str">
        <f t="shared" si="5"/>
        <v>Viernes</v>
      </c>
      <c r="F83" s="15" t="str">
        <f>IF($A83="","",IF(COUNTIF(Festivos!$A$2:$A$50,INT(DATE(VALUE(LEFT($A83,4)),VALUE(MID($A83,6,2)),VALUE(MID($A83,9,2)))+TIME(VALUE(MID($A83,12,2)),0,0)-1/24))&gt;0,"Sí","No"))</f>
        <v>No</v>
      </c>
      <c r="G83" s="15" t="str">
        <f t="shared" si="6"/>
        <v>P3</v>
      </c>
      <c r="H83" s="10">
        <f t="shared" si="7"/>
        <v>0</v>
      </c>
      <c r="I83" s="10">
        <f t="shared" si="8"/>
        <v>0</v>
      </c>
      <c r="J83" s="10">
        <f t="shared" si="9"/>
        <v>240</v>
      </c>
    </row>
    <row r="84" spans="1:10" x14ac:dyDescent="0.2">
      <c r="A84" s="2" t="s">
        <v>125</v>
      </c>
      <c r="B84" s="2">
        <v>1</v>
      </c>
      <c r="C84" s="2" t="s">
        <v>6</v>
      </c>
      <c r="D84" s="3">
        <v>9680</v>
      </c>
      <c r="E84" s="9" t="str">
        <f t="shared" si="5"/>
        <v>Viernes</v>
      </c>
      <c r="F84" s="15" t="str">
        <f>IF($A84="","",IF(COUNTIF(Festivos!$A$2:$A$50,INT(DATE(VALUE(LEFT($A84,4)),VALUE(MID($A84,6,2)),VALUE(MID($A84,9,2)))+TIME(VALUE(MID($A84,12,2)),0,0)-1/24))&gt;0,"Sí","No"))</f>
        <v>No</v>
      </c>
      <c r="G84" s="15" t="str">
        <f t="shared" si="6"/>
        <v>P2</v>
      </c>
      <c r="H84" s="10">
        <f t="shared" si="7"/>
        <v>0</v>
      </c>
      <c r="I84" s="10">
        <f t="shared" si="8"/>
        <v>9680</v>
      </c>
      <c r="J84" s="10">
        <f t="shared" si="9"/>
        <v>0</v>
      </c>
    </row>
    <row r="85" spans="1:10" x14ac:dyDescent="0.2">
      <c r="A85" s="4" t="s">
        <v>126</v>
      </c>
      <c r="B85" s="4">
        <v>1</v>
      </c>
      <c r="C85" s="4" t="s">
        <v>7</v>
      </c>
      <c r="D85" s="5">
        <v>27280</v>
      </c>
      <c r="E85" s="9" t="str">
        <f t="shared" si="5"/>
        <v>Viernes</v>
      </c>
      <c r="F85" s="15" t="str">
        <f>IF($A85="","",IF(COUNTIF(Festivos!$A$2:$A$50,INT(DATE(VALUE(LEFT($A85,4)),VALUE(MID($A85,6,2)),VALUE(MID($A85,9,2)))+TIME(VALUE(MID($A85,12,2)),0,0)-1/24))&gt;0,"Sí","No"))</f>
        <v>No</v>
      </c>
      <c r="G85" s="15" t="str">
        <f t="shared" si="6"/>
        <v>P2</v>
      </c>
      <c r="H85" s="10">
        <f t="shared" si="7"/>
        <v>0</v>
      </c>
      <c r="I85" s="10">
        <f t="shared" si="8"/>
        <v>27280</v>
      </c>
      <c r="J85" s="10">
        <f t="shared" si="9"/>
        <v>0</v>
      </c>
    </row>
    <row r="86" spans="1:10" x14ac:dyDescent="0.2">
      <c r="A86" s="2" t="s">
        <v>127</v>
      </c>
      <c r="B86" s="2">
        <v>1</v>
      </c>
      <c r="C86" s="2" t="s">
        <v>7</v>
      </c>
      <c r="D86" s="3">
        <v>44600</v>
      </c>
      <c r="E86" s="9" t="str">
        <f t="shared" si="5"/>
        <v>Viernes</v>
      </c>
      <c r="F86" s="15" t="str">
        <f>IF($A86="","",IF(COUNTIF(Festivos!$A$2:$A$50,INT(DATE(VALUE(LEFT($A86,4)),VALUE(MID($A86,6,2)),VALUE(MID($A86,9,2)))+TIME(VALUE(MID($A86,12,2)),0,0)-1/24))&gt;0,"Sí","No"))</f>
        <v>No</v>
      </c>
      <c r="G86" s="15" t="str">
        <f t="shared" si="6"/>
        <v>P1</v>
      </c>
      <c r="H86" s="10">
        <f t="shared" si="7"/>
        <v>44600</v>
      </c>
      <c r="I86" s="10">
        <f t="shared" si="8"/>
        <v>0</v>
      </c>
      <c r="J86" s="10">
        <f t="shared" si="9"/>
        <v>0</v>
      </c>
    </row>
    <row r="87" spans="1:10" x14ac:dyDescent="0.2">
      <c r="A87" s="4" t="s">
        <v>128</v>
      </c>
      <c r="B87" s="4">
        <v>1</v>
      </c>
      <c r="C87" s="4" t="s">
        <v>7</v>
      </c>
      <c r="D87" s="5">
        <v>58840</v>
      </c>
      <c r="E87" s="9" t="str">
        <f t="shared" si="5"/>
        <v>Viernes</v>
      </c>
      <c r="F87" s="15" t="str">
        <f>IF($A87="","",IF(COUNTIF(Festivos!$A$2:$A$50,INT(DATE(VALUE(LEFT($A87,4)),VALUE(MID($A87,6,2)),VALUE(MID($A87,9,2)))+TIME(VALUE(MID($A87,12,2)),0,0)-1/24))&gt;0,"Sí","No"))</f>
        <v>No</v>
      </c>
      <c r="G87" s="15" t="str">
        <f t="shared" si="6"/>
        <v>P1</v>
      </c>
      <c r="H87" s="10">
        <f t="shared" si="7"/>
        <v>58840</v>
      </c>
      <c r="I87" s="10">
        <f t="shared" si="8"/>
        <v>0</v>
      </c>
      <c r="J87" s="10">
        <f t="shared" si="9"/>
        <v>0</v>
      </c>
    </row>
    <row r="88" spans="1:10" x14ac:dyDescent="0.2">
      <c r="A88" s="2" t="s">
        <v>129</v>
      </c>
      <c r="B88" s="2">
        <v>1</v>
      </c>
      <c r="C88" s="2" t="s">
        <v>7</v>
      </c>
      <c r="D88" s="3">
        <v>69920</v>
      </c>
      <c r="E88" s="9" t="str">
        <f t="shared" si="5"/>
        <v>Viernes</v>
      </c>
      <c r="F88" s="15" t="str">
        <f>IF($A88="","",IF(COUNTIF(Festivos!$A$2:$A$50,INT(DATE(VALUE(LEFT($A88,4)),VALUE(MID($A88,6,2)),VALUE(MID($A88,9,2)))+TIME(VALUE(MID($A88,12,2)),0,0)-1/24))&gt;0,"Sí","No"))</f>
        <v>No</v>
      </c>
      <c r="G88" s="15" t="str">
        <f t="shared" si="6"/>
        <v>P1</v>
      </c>
      <c r="H88" s="10">
        <f t="shared" si="7"/>
        <v>69920</v>
      </c>
      <c r="I88" s="10">
        <f t="shared" si="8"/>
        <v>0</v>
      </c>
      <c r="J88" s="10">
        <f t="shared" si="9"/>
        <v>0</v>
      </c>
    </row>
    <row r="89" spans="1:10" x14ac:dyDescent="0.2">
      <c r="A89" s="4" t="s">
        <v>130</v>
      </c>
      <c r="B89" s="4">
        <v>1</v>
      </c>
      <c r="C89" s="4" t="s">
        <v>7</v>
      </c>
      <c r="D89" s="5">
        <v>75680</v>
      </c>
      <c r="E89" s="9" t="str">
        <f t="shared" si="5"/>
        <v>Viernes</v>
      </c>
      <c r="F89" s="15" t="str">
        <f>IF($A89="","",IF(COUNTIF(Festivos!$A$2:$A$50,INT(DATE(VALUE(LEFT($A89,4)),VALUE(MID($A89,6,2)),VALUE(MID($A89,9,2)))+TIME(VALUE(MID($A89,12,2)),0,0)-1/24))&gt;0,"Sí","No"))</f>
        <v>No</v>
      </c>
      <c r="G89" s="15" t="str">
        <f t="shared" si="6"/>
        <v>P1</v>
      </c>
      <c r="H89" s="10">
        <f t="shared" si="7"/>
        <v>75680</v>
      </c>
      <c r="I89" s="10">
        <f t="shared" si="8"/>
        <v>0</v>
      </c>
      <c r="J89" s="10">
        <f t="shared" si="9"/>
        <v>0</v>
      </c>
    </row>
    <row r="90" spans="1:10" x14ac:dyDescent="0.2">
      <c r="A90" s="2" t="s">
        <v>131</v>
      </c>
      <c r="B90" s="2">
        <v>1</v>
      </c>
      <c r="C90" s="2" t="s">
        <v>6</v>
      </c>
      <c r="D90" s="3">
        <v>75520</v>
      </c>
      <c r="E90" s="9" t="str">
        <f t="shared" si="5"/>
        <v>Viernes</v>
      </c>
      <c r="F90" s="15" t="str">
        <f>IF($A90="","",IF(COUNTIF(Festivos!$A$2:$A$50,INT(DATE(VALUE(LEFT($A90,4)),VALUE(MID($A90,6,2)),VALUE(MID($A90,9,2)))+TIME(VALUE(MID($A90,12,2)),0,0)-1/24))&gt;0,"Sí","No"))</f>
        <v>No</v>
      </c>
      <c r="G90" s="15" t="str">
        <f t="shared" si="6"/>
        <v>P2</v>
      </c>
      <c r="H90" s="10">
        <f t="shared" si="7"/>
        <v>0</v>
      </c>
      <c r="I90" s="10">
        <f t="shared" si="8"/>
        <v>75520</v>
      </c>
      <c r="J90" s="10">
        <f t="shared" si="9"/>
        <v>0</v>
      </c>
    </row>
    <row r="91" spans="1:10" x14ac:dyDescent="0.2">
      <c r="A91" s="4" t="s">
        <v>132</v>
      </c>
      <c r="B91" s="4">
        <v>1</v>
      </c>
      <c r="C91" s="4" t="s">
        <v>6</v>
      </c>
      <c r="D91" s="5">
        <v>70600</v>
      </c>
      <c r="E91" s="9" t="str">
        <f t="shared" si="5"/>
        <v>Viernes</v>
      </c>
      <c r="F91" s="15" t="str">
        <f>IF($A91="","",IF(COUNTIF(Festivos!$A$2:$A$50,INT(DATE(VALUE(LEFT($A91,4)),VALUE(MID($A91,6,2)),VALUE(MID($A91,9,2)))+TIME(VALUE(MID($A91,12,2)),0,0)-1/24))&gt;0,"Sí","No"))</f>
        <v>No</v>
      </c>
      <c r="G91" s="15" t="str">
        <f t="shared" si="6"/>
        <v>P2</v>
      </c>
      <c r="H91" s="10">
        <f t="shared" si="7"/>
        <v>0</v>
      </c>
      <c r="I91" s="10">
        <f t="shared" si="8"/>
        <v>70600</v>
      </c>
      <c r="J91" s="10">
        <f t="shared" si="9"/>
        <v>0</v>
      </c>
    </row>
    <row r="92" spans="1:10" x14ac:dyDescent="0.2">
      <c r="A92" s="2" t="s">
        <v>133</v>
      </c>
      <c r="B92" s="2">
        <v>1</v>
      </c>
      <c r="C92" s="2" t="s">
        <v>6</v>
      </c>
      <c r="D92" s="3">
        <v>60400</v>
      </c>
      <c r="E92" s="9" t="str">
        <f t="shared" si="5"/>
        <v>Viernes</v>
      </c>
      <c r="F92" s="15" t="str">
        <f>IF($A92="","",IF(COUNTIF(Festivos!$A$2:$A$50,INT(DATE(VALUE(LEFT($A92,4)),VALUE(MID($A92,6,2)),VALUE(MID($A92,9,2)))+TIME(VALUE(MID($A92,12,2)),0,0)-1/24))&gt;0,"Sí","No"))</f>
        <v>No</v>
      </c>
      <c r="G92" s="15" t="str">
        <f t="shared" si="6"/>
        <v>P2</v>
      </c>
      <c r="H92" s="10">
        <f t="shared" si="7"/>
        <v>0</v>
      </c>
      <c r="I92" s="10">
        <f t="shared" si="8"/>
        <v>60400</v>
      </c>
      <c r="J92" s="10">
        <f t="shared" si="9"/>
        <v>0</v>
      </c>
    </row>
    <row r="93" spans="1:10" x14ac:dyDescent="0.2">
      <c r="A93" s="4" t="s">
        <v>134</v>
      </c>
      <c r="B93" s="4">
        <v>1</v>
      </c>
      <c r="C93" s="4" t="s">
        <v>6</v>
      </c>
      <c r="D93" s="5">
        <v>45040</v>
      </c>
      <c r="E93" s="9" t="str">
        <f t="shared" si="5"/>
        <v>Viernes</v>
      </c>
      <c r="F93" s="15" t="str">
        <f>IF($A93="","",IF(COUNTIF(Festivos!$A$2:$A$50,INT(DATE(VALUE(LEFT($A93,4)),VALUE(MID($A93,6,2)),VALUE(MID($A93,9,2)))+TIME(VALUE(MID($A93,12,2)),0,0)-1/24))&gt;0,"Sí","No"))</f>
        <v>No</v>
      </c>
      <c r="G93" s="15" t="str">
        <f t="shared" si="6"/>
        <v>P2</v>
      </c>
      <c r="H93" s="10">
        <f t="shared" si="7"/>
        <v>0</v>
      </c>
      <c r="I93" s="10">
        <f t="shared" si="8"/>
        <v>45040</v>
      </c>
      <c r="J93" s="10">
        <f t="shared" si="9"/>
        <v>0</v>
      </c>
    </row>
    <row r="94" spans="1:10" x14ac:dyDescent="0.2">
      <c r="A94" s="2" t="s">
        <v>135</v>
      </c>
      <c r="B94" s="2">
        <v>1</v>
      </c>
      <c r="C94" s="2" t="s">
        <v>7</v>
      </c>
      <c r="D94" s="3">
        <v>22760</v>
      </c>
      <c r="E94" s="9" t="str">
        <f t="shared" si="5"/>
        <v>Viernes</v>
      </c>
      <c r="F94" s="15" t="str">
        <f>IF($A94="","",IF(COUNTIF(Festivos!$A$2:$A$50,INT(DATE(VALUE(LEFT($A94,4)),VALUE(MID($A94,6,2)),VALUE(MID($A94,9,2)))+TIME(VALUE(MID($A94,12,2)),0,0)-1/24))&gt;0,"Sí","No"))</f>
        <v>No</v>
      </c>
      <c r="G94" s="15" t="str">
        <f t="shared" si="6"/>
        <v>P1</v>
      </c>
      <c r="H94" s="10">
        <f t="shared" si="7"/>
        <v>22760</v>
      </c>
      <c r="I94" s="10">
        <f t="shared" si="8"/>
        <v>0</v>
      </c>
      <c r="J94" s="10">
        <f t="shared" si="9"/>
        <v>0</v>
      </c>
    </row>
    <row r="95" spans="1:10" x14ac:dyDescent="0.2">
      <c r="A95" s="4" t="s">
        <v>136</v>
      </c>
      <c r="B95" s="4">
        <v>1</v>
      </c>
      <c r="C95" s="4" t="s">
        <v>7</v>
      </c>
      <c r="D95" s="5">
        <v>6040</v>
      </c>
      <c r="E95" s="9" t="str">
        <f t="shared" si="5"/>
        <v>Viernes</v>
      </c>
      <c r="F95" s="15" t="str">
        <f>IF($A95="","",IF(COUNTIF(Festivos!$A$2:$A$50,INT(DATE(VALUE(LEFT($A95,4)),VALUE(MID($A95,6,2)),VALUE(MID($A95,9,2)))+TIME(VALUE(MID($A95,12,2)),0,0)-1/24))&gt;0,"Sí","No"))</f>
        <v>No</v>
      </c>
      <c r="G95" s="15" t="str">
        <f t="shared" si="6"/>
        <v>P1</v>
      </c>
      <c r="H95" s="10">
        <f t="shared" si="7"/>
        <v>6040</v>
      </c>
      <c r="I95" s="10">
        <f t="shared" si="8"/>
        <v>0</v>
      </c>
      <c r="J95" s="10">
        <f t="shared" si="9"/>
        <v>0</v>
      </c>
    </row>
    <row r="96" spans="1:10" x14ac:dyDescent="0.2">
      <c r="A96" s="2" t="s">
        <v>137</v>
      </c>
      <c r="B96" s="2">
        <v>1</v>
      </c>
      <c r="C96" s="2" t="s">
        <v>7</v>
      </c>
      <c r="D96" s="3">
        <v>480</v>
      </c>
      <c r="E96" s="9" t="str">
        <f t="shared" si="5"/>
        <v>Viernes</v>
      </c>
      <c r="F96" s="15" t="str">
        <f>IF($A96="","",IF(COUNTIF(Festivos!$A$2:$A$50,INT(DATE(VALUE(LEFT($A96,4)),VALUE(MID($A96,6,2)),VALUE(MID($A96,9,2)))+TIME(VALUE(MID($A96,12,2)),0,0)-1/24))&gt;0,"Sí","No"))</f>
        <v>No</v>
      </c>
      <c r="G96" s="15" t="str">
        <f t="shared" si="6"/>
        <v>P1</v>
      </c>
      <c r="H96" s="10">
        <f t="shared" si="7"/>
        <v>480</v>
      </c>
      <c r="I96" s="10">
        <f t="shared" si="8"/>
        <v>0</v>
      </c>
      <c r="J96" s="10">
        <f t="shared" si="9"/>
        <v>0</v>
      </c>
    </row>
    <row r="97" spans="1:10" x14ac:dyDescent="0.2">
      <c r="A97" s="4" t="s">
        <v>138</v>
      </c>
      <c r="B97" s="4">
        <v>1</v>
      </c>
      <c r="C97" s="4" t="s">
        <v>7</v>
      </c>
      <c r="D97" s="5">
        <v>0</v>
      </c>
      <c r="E97" s="9" t="str">
        <f t="shared" si="5"/>
        <v>Viernes</v>
      </c>
      <c r="F97" s="15" t="str">
        <f>IF($A97="","",IF(COUNTIF(Festivos!$A$2:$A$50,INT(DATE(VALUE(LEFT($A97,4)),VALUE(MID($A97,6,2)),VALUE(MID($A97,9,2)))+TIME(VALUE(MID($A97,12,2)),0,0)-1/24))&gt;0,"Sí","No"))</f>
        <v>No</v>
      </c>
      <c r="G97" s="15" t="str">
        <f t="shared" si="6"/>
        <v>P1</v>
      </c>
      <c r="H97" s="10">
        <f t="shared" si="7"/>
        <v>0</v>
      </c>
      <c r="I97" s="10">
        <f t="shared" si="8"/>
        <v>0</v>
      </c>
      <c r="J97" s="10">
        <f t="shared" si="9"/>
        <v>0</v>
      </c>
    </row>
    <row r="98" spans="1:10" x14ac:dyDescent="0.2">
      <c r="A98" s="2" t="s">
        <v>139</v>
      </c>
      <c r="B98" s="2">
        <v>1</v>
      </c>
      <c r="C98" s="2" t="s">
        <v>6</v>
      </c>
      <c r="D98" s="3">
        <v>0</v>
      </c>
      <c r="E98" s="9" t="str">
        <f t="shared" si="5"/>
        <v>Viernes</v>
      </c>
      <c r="F98" s="15" t="str">
        <f>IF($A98="","",IF(COUNTIF(Festivos!$A$2:$A$50,INT(DATE(VALUE(LEFT($A98,4)),VALUE(MID($A98,6,2)),VALUE(MID($A98,9,2)))+TIME(VALUE(MID($A98,12,2)),0,0)-1/24))&gt;0,"Sí","No"))</f>
        <v>No</v>
      </c>
      <c r="G98" s="15" t="str">
        <f t="shared" si="6"/>
        <v>P2</v>
      </c>
      <c r="H98" s="10">
        <f t="shared" si="7"/>
        <v>0</v>
      </c>
      <c r="I98" s="10">
        <f t="shared" si="8"/>
        <v>0</v>
      </c>
      <c r="J98" s="10">
        <f t="shared" si="9"/>
        <v>0</v>
      </c>
    </row>
    <row r="99" spans="1:10" x14ac:dyDescent="0.2">
      <c r="A99" s="4" t="s">
        <v>140</v>
      </c>
      <c r="B99" s="4">
        <v>1</v>
      </c>
      <c r="C99" s="4" t="s">
        <v>6</v>
      </c>
      <c r="D99" s="5">
        <v>0</v>
      </c>
      <c r="E99" s="9" t="str">
        <f t="shared" si="5"/>
        <v>Viernes</v>
      </c>
      <c r="F99" s="15" t="str">
        <f>IF($A99="","",IF(COUNTIF(Festivos!$A$2:$A$50,INT(DATE(VALUE(LEFT($A99,4)),VALUE(MID($A99,6,2)),VALUE(MID($A99,9,2)))+TIME(VALUE(MID($A99,12,2)),0,0)-1/24))&gt;0,"Sí","No"))</f>
        <v>No</v>
      </c>
      <c r="G99" s="15" t="str">
        <f t="shared" si="6"/>
        <v>P2</v>
      </c>
      <c r="H99" s="10">
        <f t="shared" si="7"/>
        <v>0</v>
      </c>
      <c r="I99" s="10">
        <f t="shared" si="8"/>
        <v>0</v>
      </c>
      <c r="J99" s="10">
        <f t="shared" si="9"/>
        <v>0</v>
      </c>
    </row>
    <row r="100" spans="1:10" x14ac:dyDescent="0.2">
      <c r="A100" s="2" t="s">
        <v>141</v>
      </c>
      <c r="B100" s="2">
        <v>1</v>
      </c>
      <c r="C100" s="2" t="s">
        <v>5</v>
      </c>
      <c r="D100" s="3">
        <v>0</v>
      </c>
      <c r="E100" s="9" t="str">
        <f t="shared" si="5"/>
        <v>Sábado</v>
      </c>
      <c r="F100" s="15" t="str">
        <f>IF($A100="","",IF(COUNTIF(Festivos!$A$2:$A$50,INT(DATE(VALUE(LEFT($A100,4)),VALUE(MID($A100,6,2)),VALUE(MID($A100,9,2)))+TIME(VALUE(MID($A100,12,2)),0,0)-1/24))&gt;0,"Sí","No"))</f>
        <v>No</v>
      </c>
      <c r="G100" s="15" t="str">
        <f t="shared" si="6"/>
        <v>P3</v>
      </c>
      <c r="H100" s="10">
        <f t="shared" si="7"/>
        <v>0</v>
      </c>
      <c r="I100" s="10">
        <f t="shared" si="8"/>
        <v>0</v>
      </c>
      <c r="J100" s="10">
        <f t="shared" si="9"/>
        <v>0</v>
      </c>
    </row>
    <row r="101" spans="1:10" x14ac:dyDescent="0.2">
      <c r="A101" s="4" t="s">
        <v>142</v>
      </c>
      <c r="B101" s="4">
        <v>1</v>
      </c>
      <c r="C101" s="4" t="s">
        <v>5</v>
      </c>
      <c r="D101" s="5">
        <v>0</v>
      </c>
      <c r="E101" s="9" t="str">
        <f t="shared" si="5"/>
        <v>Sábado</v>
      </c>
      <c r="F101" s="15" t="str">
        <f>IF($A101="","",IF(COUNTIF(Festivos!$A$2:$A$50,INT(DATE(VALUE(LEFT($A101,4)),VALUE(MID($A101,6,2)),VALUE(MID($A101,9,2)))+TIME(VALUE(MID($A101,12,2)),0,0)-1/24))&gt;0,"Sí","No"))</f>
        <v>No</v>
      </c>
      <c r="G101" s="15" t="str">
        <f t="shared" si="6"/>
        <v>P3</v>
      </c>
      <c r="H101" s="10">
        <f t="shared" si="7"/>
        <v>0</v>
      </c>
      <c r="I101" s="10">
        <f t="shared" si="8"/>
        <v>0</v>
      </c>
      <c r="J101" s="10">
        <f t="shared" si="9"/>
        <v>0</v>
      </c>
    </row>
    <row r="102" spans="1:10" x14ac:dyDescent="0.2">
      <c r="A102" s="2" t="s">
        <v>143</v>
      </c>
      <c r="B102" s="2">
        <v>1</v>
      </c>
      <c r="C102" s="2" t="s">
        <v>5</v>
      </c>
      <c r="D102" s="3">
        <v>0</v>
      </c>
      <c r="E102" s="9" t="str">
        <f t="shared" si="5"/>
        <v>Sábado</v>
      </c>
      <c r="F102" s="15" t="str">
        <f>IF($A102="","",IF(COUNTIF(Festivos!$A$2:$A$50,INT(DATE(VALUE(LEFT($A102,4)),VALUE(MID($A102,6,2)),VALUE(MID($A102,9,2)))+TIME(VALUE(MID($A102,12,2)),0,0)-1/24))&gt;0,"Sí","No"))</f>
        <v>No</v>
      </c>
      <c r="G102" s="15" t="str">
        <f t="shared" si="6"/>
        <v>P3</v>
      </c>
      <c r="H102" s="10">
        <f t="shared" si="7"/>
        <v>0</v>
      </c>
      <c r="I102" s="10">
        <f t="shared" si="8"/>
        <v>0</v>
      </c>
      <c r="J102" s="10">
        <f t="shared" si="9"/>
        <v>0</v>
      </c>
    </row>
    <row r="103" spans="1:10" x14ac:dyDescent="0.2">
      <c r="A103" s="4" t="s">
        <v>144</v>
      </c>
      <c r="B103" s="4">
        <v>1</v>
      </c>
      <c r="C103" s="4" t="s">
        <v>5</v>
      </c>
      <c r="D103" s="5">
        <v>0</v>
      </c>
      <c r="E103" s="9" t="str">
        <f t="shared" si="5"/>
        <v>Sábado</v>
      </c>
      <c r="F103" s="15" t="str">
        <f>IF($A103="","",IF(COUNTIF(Festivos!$A$2:$A$50,INT(DATE(VALUE(LEFT($A103,4)),VALUE(MID($A103,6,2)),VALUE(MID($A103,9,2)))+TIME(VALUE(MID($A103,12,2)),0,0)-1/24))&gt;0,"Sí","No"))</f>
        <v>No</v>
      </c>
      <c r="G103" s="15" t="str">
        <f t="shared" si="6"/>
        <v>P3</v>
      </c>
      <c r="H103" s="10">
        <f t="shared" si="7"/>
        <v>0</v>
      </c>
      <c r="I103" s="10">
        <f t="shared" si="8"/>
        <v>0</v>
      </c>
      <c r="J103" s="10">
        <f t="shared" si="9"/>
        <v>0</v>
      </c>
    </row>
    <row r="104" spans="1:10" x14ac:dyDescent="0.2">
      <c r="A104" s="2" t="s">
        <v>145</v>
      </c>
      <c r="B104" s="2">
        <v>1</v>
      </c>
      <c r="C104" s="2" t="s">
        <v>5</v>
      </c>
      <c r="D104" s="3">
        <v>0</v>
      </c>
      <c r="E104" s="9" t="str">
        <f t="shared" si="5"/>
        <v>Sábado</v>
      </c>
      <c r="F104" s="15" t="str">
        <f>IF($A104="","",IF(COUNTIF(Festivos!$A$2:$A$50,INT(DATE(VALUE(LEFT($A104,4)),VALUE(MID($A104,6,2)),VALUE(MID($A104,9,2)))+TIME(VALUE(MID($A104,12,2)),0,0)-1/24))&gt;0,"Sí","No"))</f>
        <v>No</v>
      </c>
      <c r="G104" s="15" t="str">
        <f t="shared" si="6"/>
        <v>P3</v>
      </c>
      <c r="H104" s="10">
        <f t="shared" si="7"/>
        <v>0</v>
      </c>
      <c r="I104" s="10">
        <f t="shared" si="8"/>
        <v>0</v>
      </c>
      <c r="J104" s="10">
        <f t="shared" si="9"/>
        <v>0</v>
      </c>
    </row>
    <row r="105" spans="1:10" x14ac:dyDescent="0.2">
      <c r="A105" s="4" t="s">
        <v>146</v>
      </c>
      <c r="B105" s="4">
        <v>1</v>
      </c>
      <c r="C105" s="4" t="s">
        <v>5</v>
      </c>
      <c r="D105" s="5">
        <v>0</v>
      </c>
      <c r="E105" s="9" t="str">
        <f t="shared" si="5"/>
        <v>Sábado</v>
      </c>
      <c r="F105" s="15" t="str">
        <f>IF($A105="","",IF(COUNTIF(Festivos!$A$2:$A$50,INT(DATE(VALUE(LEFT($A105,4)),VALUE(MID($A105,6,2)),VALUE(MID($A105,9,2)))+TIME(VALUE(MID($A105,12,2)),0,0)-1/24))&gt;0,"Sí","No"))</f>
        <v>No</v>
      </c>
      <c r="G105" s="15" t="str">
        <f t="shared" si="6"/>
        <v>P3</v>
      </c>
      <c r="H105" s="10">
        <f t="shared" si="7"/>
        <v>0</v>
      </c>
      <c r="I105" s="10">
        <f t="shared" si="8"/>
        <v>0</v>
      </c>
      <c r="J105" s="10">
        <f t="shared" si="9"/>
        <v>0</v>
      </c>
    </row>
    <row r="106" spans="1:10" x14ac:dyDescent="0.2">
      <c r="A106" s="2" t="s">
        <v>147</v>
      </c>
      <c r="B106" s="2">
        <v>1</v>
      </c>
      <c r="C106" s="2" t="s">
        <v>5</v>
      </c>
      <c r="D106" s="3">
        <v>0</v>
      </c>
      <c r="E106" s="9" t="str">
        <f t="shared" si="5"/>
        <v>Sábado</v>
      </c>
      <c r="F106" s="15" t="str">
        <f>IF($A106="","",IF(COUNTIF(Festivos!$A$2:$A$50,INT(DATE(VALUE(LEFT($A106,4)),VALUE(MID($A106,6,2)),VALUE(MID($A106,9,2)))+TIME(VALUE(MID($A106,12,2)),0,0)-1/24))&gt;0,"Sí","No"))</f>
        <v>No</v>
      </c>
      <c r="G106" s="15" t="str">
        <f t="shared" si="6"/>
        <v>P3</v>
      </c>
      <c r="H106" s="10">
        <f t="shared" si="7"/>
        <v>0</v>
      </c>
      <c r="I106" s="10">
        <f t="shared" si="8"/>
        <v>0</v>
      </c>
      <c r="J106" s="10">
        <f t="shared" si="9"/>
        <v>0</v>
      </c>
    </row>
    <row r="107" spans="1:10" x14ac:dyDescent="0.2">
      <c r="A107" s="4" t="s">
        <v>148</v>
      </c>
      <c r="B107" s="4">
        <v>1</v>
      </c>
      <c r="C107" s="4" t="s">
        <v>5</v>
      </c>
      <c r="D107" s="5">
        <v>280</v>
      </c>
      <c r="E107" s="9" t="str">
        <f t="shared" si="5"/>
        <v>Sábado</v>
      </c>
      <c r="F107" s="15" t="str">
        <f>IF($A107="","",IF(COUNTIF(Festivos!$A$2:$A$50,INT(DATE(VALUE(LEFT($A107,4)),VALUE(MID($A107,6,2)),VALUE(MID($A107,9,2)))+TIME(VALUE(MID($A107,12,2)),0,0)-1/24))&gt;0,"Sí","No"))</f>
        <v>No</v>
      </c>
      <c r="G107" s="15" t="str">
        <f t="shared" si="6"/>
        <v>P3</v>
      </c>
      <c r="H107" s="10">
        <f t="shared" si="7"/>
        <v>0</v>
      </c>
      <c r="I107" s="10">
        <f t="shared" si="8"/>
        <v>0</v>
      </c>
      <c r="J107" s="10">
        <f t="shared" si="9"/>
        <v>280</v>
      </c>
    </row>
    <row r="108" spans="1:10" x14ac:dyDescent="0.2">
      <c r="A108" s="2" t="s">
        <v>149</v>
      </c>
      <c r="B108" s="2">
        <v>1</v>
      </c>
      <c r="C108" s="2" t="s">
        <v>5</v>
      </c>
      <c r="D108" s="3">
        <v>10040</v>
      </c>
      <c r="E108" s="9" t="str">
        <f t="shared" si="5"/>
        <v>Sábado</v>
      </c>
      <c r="F108" s="15" t="str">
        <f>IF($A108="","",IF(COUNTIF(Festivos!$A$2:$A$50,INT(DATE(VALUE(LEFT($A108,4)),VALUE(MID($A108,6,2)),VALUE(MID($A108,9,2)))+TIME(VALUE(MID($A108,12,2)),0,0)-1/24))&gt;0,"Sí","No"))</f>
        <v>No</v>
      </c>
      <c r="G108" s="15" t="str">
        <f t="shared" si="6"/>
        <v>P3</v>
      </c>
      <c r="H108" s="10">
        <f t="shared" si="7"/>
        <v>0</v>
      </c>
      <c r="I108" s="10">
        <f t="shared" si="8"/>
        <v>0</v>
      </c>
      <c r="J108" s="10">
        <f t="shared" si="9"/>
        <v>10040</v>
      </c>
    </row>
    <row r="109" spans="1:10" x14ac:dyDescent="0.2">
      <c r="A109" s="4" t="s">
        <v>150</v>
      </c>
      <c r="B109" s="4">
        <v>1</v>
      </c>
      <c r="C109" s="4" t="s">
        <v>5</v>
      </c>
      <c r="D109" s="5">
        <v>27400</v>
      </c>
      <c r="E109" s="9" t="str">
        <f t="shared" si="5"/>
        <v>Sábado</v>
      </c>
      <c r="F109" s="15" t="str">
        <f>IF($A109="","",IF(COUNTIF(Festivos!$A$2:$A$50,INT(DATE(VALUE(LEFT($A109,4)),VALUE(MID($A109,6,2)),VALUE(MID($A109,9,2)))+TIME(VALUE(MID($A109,12,2)),0,0)-1/24))&gt;0,"Sí","No"))</f>
        <v>No</v>
      </c>
      <c r="G109" s="15" t="str">
        <f t="shared" si="6"/>
        <v>P3</v>
      </c>
      <c r="H109" s="10">
        <f t="shared" si="7"/>
        <v>0</v>
      </c>
      <c r="I109" s="10">
        <f t="shared" si="8"/>
        <v>0</v>
      </c>
      <c r="J109" s="10">
        <f t="shared" si="9"/>
        <v>27400</v>
      </c>
    </row>
    <row r="110" spans="1:10" x14ac:dyDescent="0.2">
      <c r="A110" s="2" t="s">
        <v>151</v>
      </c>
      <c r="B110" s="2">
        <v>1</v>
      </c>
      <c r="C110" s="2" t="s">
        <v>5</v>
      </c>
      <c r="D110" s="3">
        <v>45240</v>
      </c>
      <c r="E110" s="9" t="str">
        <f t="shared" si="5"/>
        <v>Sábado</v>
      </c>
      <c r="F110" s="15" t="str">
        <f>IF($A110="","",IF(COUNTIF(Festivos!$A$2:$A$50,INT(DATE(VALUE(LEFT($A110,4)),VALUE(MID($A110,6,2)),VALUE(MID($A110,9,2)))+TIME(VALUE(MID($A110,12,2)),0,0)-1/24))&gt;0,"Sí","No"))</f>
        <v>No</v>
      </c>
      <c r="G110" s="15" t="str">
        <f t="shared" si="6"/>
        <v>P3</v>
      </c>
      <c r="H110" s="10">
        <f t="shared" si="7"/>
        <v>0</v>
      </c>
      <c r="I110" s="10">
        <f t="shared" si="8"/>
        <v>0</v>
      </c>
      <c r="J110" s="10">
        <f t="shared" si="9"/>
        <v>45240</v>
      </c>
    </row>
    <row r="111" spans="1:10" x14ac:dyDescent="0.2">
      <c r="A111" s="4" t="s">
        <v>152</v>
      </c>
      <c r="B111" s="4">
        <v>1</v>
      </c>
      <c r="C111" s="4" t="s">
        <v>5</v>
      </c>
      <c r="D111" s="5">
        <v>58960</v>
      </c>
      <c r="E111" s="9" t="str">
        <f t="shared" si="5"/>
        <v>Sábado</v>
      </c>
      <c r="F111" s="15" t="str">
        <f>IF($A111="","",IF(COUNTIF(Festivos!$A$2:$A$50,INT(DATE(VALUE(LEFT($A111,4)),VALUE(MID($A111,6,2)),VALUE(MID($A111,9,2)))+TIME(VALUE(MID($A111,12,2)),0,0)-1/24))&gt;0,"Sí","No"))</f>
        <v>No</v>
      </c>
      <c r="G111" s="15" t="str">
        <f t="shared" si="6"/>
        <v>P3</v>
      </c>
      <c r="H111" s="10">
        <f t="shared" si="7"/>
        <v>0</v>
      </c>
      <c r="I111" s="10">
        <f t="shared" si="8"/>
        <v>0</v>
      </c>
      <c r="J111" s="10">
        <f t="shared" si="9"/>
        <v>58960</v>
      </c>
    </row>
    <row r="112" spans="1:10" x14ac:dyDescent="0.2">
      <c r="A112" s="2" t="s">
        <v>153</v>
      </c>
      <c r="B112" s="2">
        <v>1</v>
      </c>
      <c r="C112" s="2" t="s">
        <v>5</v>
      </c>
      <c r="D112" s="3">
        <v>63600</v>
      </c>
      <c r="E112" s="9" t="str">
        <f t="shared" si="5"/>
        <v>Sábado</v>
      </c>
      <c r="F112" s="15" t="str">
        <f>IF($A112="","",IF(COUNTIF(Festivos!$A$2:$A$50,INT(DATE(VALUE(LEFT($A112,4)),VALUE(MID($A112,6,2)),VALUE(MID($A112,9,2)))+TIME(VALUE(MID($A112,12,2)),0,0)-1/24))&gt;0,"Sí","No"))</f>
        <v>No</v>
      </c>
      <c r="G112" s="15" t="str">
        <f t="shared" si="6"/>
        <v>P3</v>
      </c>
      <c r="H112" s="10">
        <f t="shared" si="7"/>
        <v>0</v>
      </c>
      <c r="I112" s="10">
        <f t="shared" si="8"/>
        <v>0</v>
      </c>
      <c r="J112" s="10">
        <f t="shared" si="9"/>
        <v>63600</v>
      </c>
    </row>
    <row r="113" spans="1:10" x14ac:dyDescent="0.2">
      <c r="A113" s="4" t="s">
        <v>154</v>
      </c>
      <c r="B113" s="4">
        <v>1</v>
      </c>
      <c r="C113" s="4" t="s">
        <v>5</v>
      </c>
      <c r="D113" s="5">
        <v>68440</v>
      </c>
      <c r="E113" s="9" t="str">
        <f t="shared" si="5"/>
        <v>Sábado</v>
      </c>
      <c r="F113" s="15" t="str">
        <f>IF($A113="","",IF(COUNTIF(Festivos!$A$2:$A$50,INT(DATE(VALUE(LEFT($A113,4)),VALUE(MID($A113,6,2)),VALUE(MID($A113,9,2)))+TIME(VALUE(MID($A113,12,2)),0,0)-1/24))&gt;0,"Sí","No"))</f>
        <v>No</v>
      </c>
      <c r="G113" s="15" t="str">
        <f t="shared" si="6"/>
        <v>P3</v>
      </c>
      <c r="H113" s="10">
        <f t="shared" si="7"/>
        <v>0</v>
      </c>
      <c r="I113" s="10">
        <f t="shared" si="8"/>
        <v>0</v>
      </c>
      <c r="J113" s="10">
        <f t="shared" si="9"/>
        <v>68440</v>
      </c>
    </row>
    <row r="114" spans="1:10" x14ac:dyDescent="0.2">
      <c r="A114" s="2" t="s">
        <v>155</v>
      </c>
      <c r="B114" s="2">
        <v>1</v>
      </c>
      <c r="C114" s="2" t="s">
        <v>5</v>
      </c>
      <c r="D114" s="3">
        <v>68960</v>
      </c>
      <c r="E114" s="9" t="str">
        <f t="shared" si="5"/>
        <v>Sábado</v>
      </c>
      <c r="F114" s="15" t="str">
        <f>IF($A114="","",IF(COUNTIF(Festivos!$A$2:$A$50,INT(DATE(VALUE(LEFT($A114,4)),VALUE(MID($A114,6,2)),VALUE(MID($A114,9,2)))+TIME(VALUE(MID($A114,12,2)),0,0)-1/24))&gt;0,"Sí","No"))</f>
        <v>No</v>
      </c>
      <c r="G114" s="15" t="str">
        <f t="shared" si="6"/>
        <v>P3</v>
      </c>
      <c r="H114" s="10">
        <f t="shared" si="7"/>
        <v>0</v>
      </c>
      <c r="I114" s="10">
        <f t="shared" si="8"/>
        <v>0</v>
      </c>
      <c r="J114" s="10">
        <f t="shared" si="9"/>
        <v>68960</v>
      </c>
    </row>
    <row r="115" spans="1:10" x14ac:dyDescent="0.2">
      <c r="A115" s="4" t="s">
        <v>156</v>
      </c>
      <c r="B115" s="4">
        <v>1</v>
      </c>
      <c r="C115" s="4" t="s">
        <v>5</v>
      </c>
      <c r="D115" s="5">
        <v>70400</v>
      </c>
      <c r="E115" s="9" t="str">
        <f t="shared" si="5"/>
        <v>Sábado</v>
      </c>
      <c r="F115" s="15" t="str">
        <f>IF($A115="","",IF(COUNTIF(Festivos!$A$2:$A$50,INT(DATE(VALUE(LEFT($A115,4)),VALUE(MID($A115,6,2)),VALUE(MID($A115,9,2)))+TIME(VALUE(MID($A115,12,2)),0,0)-1/24))&gt;0,"Sí","No"))</f>
        <v>No</v>
      </c>
      <c r="G115" s="15" t="str">
        <f t="shared" si="6"/>
        <v>P3</v>
      </c>
      <c r="H115" s="10">
        <f t="shared" si="7"/>
        <v>0</v>
      </c>
      <c r="I115" s="10">
        <f t="shared" si="8"/>
        <v>0</v>
      </c>
      <c r="J115" s="10">
        <f t="shared" si="9"/>
        <v>70400</v>
      </c>
    </row>
    <row r="116" spans="1:10" x14ac:dyDescent="0.2">
      <c r="A116" s="2" t="s">
        <v>157</v>
      </c>
      <c r="B116" s="2">
        <v>1</v>
      </c>
      <c r="C116" s="2" t="s">
        <v>5</v>
      </c>
      <c r="D116" s="3">
        <v>60160</v>
      </c>
      <c r="E116" s="9" t="str">
        <f t="shared" si="5"/>
        <v>Sábado</v>
      </c>
      <c r="F116" s="15" t="str">
        <f>IF($A116="","",IF(COUNTIF(Festivos!$A$2:$A$50,INT(DATE(VALUE(LEFT($A116,4)),VALUE(MID($A116,6,2)),VALUE(MID($A116,9,2)))+TIME(VALUE(MID($A116,12,2)),0,0)-1/24))&gt;0,"Sí","No"))</f>
        <v>No</v>
      </c>
      <c r="G116" s="15" t="str">
        <f t="shared" si="6"/>
        <v>P3</v>
      </c>
      <c r="H116" s="10">
        <f t="shared" si="7"/>
        <v>0</v>
      </c>
      <c r="I116" s="10">
        <f t="shared" si="8"/>
        <v>0</v>
      </c>
      <c r="J116" s="10">
        <f t="shared" si="9"/>
        <v>60160</v>
      </c>
    </row>
    <row r="117" spans="1:10" x14ac:dyDescent="0.2">
      <c r="A117" s="4" t="s">
        <v>158</v>
      </c>
      <c r="B117" s="4">
        <v>1</v>
      </c>
      <c r="C117" s="4" t="s">
        <v>5</v>
      </c>
      <c r="D117" s="5">
        <v>41760</v>
      </c>
      <c r="E117" s="9" t="str">
        <f t="shared" si="5"/>
        <v>Sábado</v>
      </c>
      <c r="F117" s="15" t="str">
        <f>IF($A117="","",IF(COUNTIF(Festivos!$A$2:$A$50,INT(DATE(VALUE(LEFT($A117,4)),VALUE(MID($A117,6,2)),VALUE(MID($A117,9,2)))+TIME(VALUE(MID($A117,12,2)),0,0)-1/24))&gt;0,"Sí","No"))</f>
        <v>No</v>
      </c>
      <c r="G117" s="15" t="str">
        <f t="shared" si="6"/>
        <v>P3</v>
      </c>
      <c r="H117" s="10">
        <f t="shared" si="7"/>
        <v>0</v>
      </c>
      <c r="I117" s="10">
        <f t="shared" si="8"/>
        <v>0</v>
      </c>
      <c r="J117" s="10">
        <f t="shared" si="9"/>
        <v>41760</v>
      </c>
    </row>
    <row r="118" spans="1:10" x14ac:dyDescent="0.2">
      <c r="A118" s="2" t="s">
        <v>159</v>
      </c>
      <c r="B118" s="2">
        <v>1</v>
      </c>
      <c r="C118" s="2" t="s">
        <v>5</v>
      </c>
      <c r="D118" s="3">
        <v>24360</v>
      </c>
      <c r="E118" s="9" t="str">
        <f t="shared" si="5"/>
        <v>Sábado</v>
      </c>
      <c r="F118" s="15" t="str">
        <f>IF($A118="","",IF(COUNTIF(Festivos!$A$2:$A$50,INT(DATE(VALUE(LEFT($A118,4)),VALUE(MID($A118,6,2)),VALUE(MID($A118,9,2)))+TIME(VALUE(MID($A118,12,2)),0,0)-1/24))&gt;0,"Sí","No"))</f>
        <v>No</v>
      </c>
      <c r="G118" s="15" t="str">
        <f t="shared" si="6"/>
        <v>P3</v>
      </c>
      <c r="H118" s="10">
        <f t="shared" si="7"/>
        <v>0</v>
      </c>
      <c r="I118" s="10">
        <f t="shared" si="8"/>
        <v>0</v>
      </c>
      <c r="J118" s="10">
        <f t="shared" si="9"/>
        <v>24360</v>
      </c>
    </row>
    <row r="119" spans="1:10" x14ac:dyDescent="0.2">
      <c r="A119" s="4" t="s">
        <v>160</v>
      </c>
      <c r="B119" s="4">
        <v>1</v>
      </c>
      <c r="C119" s="4" t="s">
        <v>5</v>
      </c>
      <c r="D119" s="5">
        <v>6000</v>
      </c>
      <c r="E119" s="9" t="str">
        <f t="shared" si="5"/>
        <v>Sábado</v>
      </c>
      <c r="F119" s="15" t="str">
        <f>IF($A119="","",IF(COUNTIF(Festivos!$A$2:$A$50,INT(DATE(VALUE(LEFT($A119,4)),VALUE(MID($A119,6,2)),VALUE(MID($A119,9,2)))+TIME(VALUE(MID($A119,12,2)),0,0)-1/24))&gt;0,"Sí","No"))</f>
        <v>No</v>
      </c>
      <c r="G119" s="15" t="str">
        <f t="shared" si="6"/>
        <v>P3</v>
      </c>
      <c r="H119" s="10">
        <f t="shared" si="7"/>
        <v>0</v>
      </c>
      <c r="I119" s="10">
        <f t="shared" si="8"/>
        <v>0</v>
      </c>
      <c r="J119" s="10">
        <f t="shared" si="9"/>
        <v>6000</v>
      </c>
    </row>
    <row r="120" spans="1:10" x14ac:dyDescent="0.2">
      <c r="A120" s="2" t="s">
        <v>161</v>
      </c>
      <c r="B120" s="2">
        <v>1</v>
      </c>
      <c r="C120" s="2" t="s">
        <v>5</v>
      </c>
      <c r="D120" s="3">
        <v>280</v>
      </c>
      <c r="E120" s="9" t="str">
        <f t="shared" si="5"/>
        <v>Sábado</v>
      </c>
      <c r="F120" s="15" t="str">
        <f>IF($A120="","",IF(COUNTIF(Festivos!$A$2:$A$50,INT(DATE(VALUE(LEFT($A120,4)),VALUE(MID($A120,6,2)),VALUE(MID($A120,9,2)))+TIME(VALUE(MID($A120,12,2)),0,0)-1/24))&gt;0,"Sí","No"))</f>
        <v>No</v>
      </c>
      <c r="G120" s="15" t="str">
        <f t="shared" si="6"/>
        <v>P3</v>
      </c>
      <c r="H120" s="10">
        <f t="shared" si="7"/>
        <v>0</v>
      </c>
      <c r="I120" s="10">
        <f t="shared" si="8"/>
        <v>0</v>
      </c>
      <c r="J120" s="10">
        <f t="shared" si="9"/>
        <v>280</v>
      </c>
    </row>
    <row r="121" spans="1:10" x14ac:dyDescent="0.2">
      <c r="A121" s="4" t="s">
        <v>162</v>
      </c>
      <c r="B121" s="4">
        <v>1</v>
      </c>
      <c r="C121" s="4" t="s">
        <v>5</v>
      </c>
      <c r="D121" s="5">
        <v>0</v>
      </c>
      <c r="E121" s="9" t="str">
        <f t="shared" si="5"/>
        <v>Sábado</v>
      </c>
      <c r="F121" s="15" t="str">
        <f>IF($A121="","",IF(COUNTIF(Festivos!$A$2:$A$50,INT(DATE(VALUE(LEFT($A121,4)),VALUE(MID($A121,6,2)),VALUE(MID($A121,9,2)))+TIME(VALUE(MID($A121,12,2)),0,0)-1/24))&gt;0,"Sí","No"))</f>
        <v>No</v>
      </c>
      <c r="G121" s="15" t="str">
        <f t="shared" si="6"/>
        <v>P3</v>
      </c>
      <c r="H121" s="10">
        <f t="shared" si="7"/>
        <v>0</v>
      </c>
      <c r="I121" s="10">
        <f t="shared" si="8"/>
        <v>0</v>
      </c>
      <c r="J121" s="10">
        <f t="shared" si="9"/>
        <v>0</v>
      </c>
    </row>
    <row r="122" spans="1:10" x14ac:dyDescent="0.2">
      <c r="A122" s="2" t="s">
        <v>163</v>
      </c>
      <c r="B122" s="2">
        <v>1</v>
      </c>
      <c r="C122" s="2" t="s">
        <v>5</v>
      </c>
      <c r="D122" s="3">
        <v>0</v>
      </c>
      <c r="E122" s="9" t="str">
        <f t="shared" si="5"/>
        <v>Sábado</v>
      </c>
      <c r="F122" s="15" t="str">
        <f>IF($A122="","",IF(COUNTIF(Festivos!$A$2:$A$50,INT(DATE(VALUE(LEFT($A122,4)),VALUE(MID($A122,6,2)),VALUE(MID($A122,9,2)))+TIME(VALUE(MID($A122,12,2)),0,0)-1/24))&gt;0,"Sí","No"))</f>
        <v>No</v>
      </c>
      <c r="G122" s="15" t="str">
        <f t="shared" si="6"/>
        <v>P3</v>
      </c>
      <c r="H122" s="10">
        <f t="shared" si="7"/>
        <v>0</v>
      </c>
      <c r="I122" s="10">
        <f t="shared" si="8"/>
        <v>0</v>
      </c>
      <c r="J122" s="10">
        <f t="shared" si="9"/>
        <v>0</v>
      </c>
    </row>
    <row r="123" spans="1:10" x14ac:dyDescent="0.2">
      <c r="A123" s="4" t="s">
        <v>164</v>
      </c>
      <c r="B123" s="4">
        <v>1</v>
      </c>
      <c r="C123" s="4" t="s">
        <v>5</v>
      </c>
      <c r="D123" s="5">
        <v>0</v>
      </c>
      <c r="E123" s="9" t="str">
        <f t="shared" si="5"/>
        <v>Sábado</v>
      </c>
      <c r="F123" s="15" t="str">
        <f>IF($A123="","",IF(COUNTIF(Festivos!$A$2:$A$50,INT(DATE(VALUE(LEFT($A123,4)),VALUE(MID($A123,6,2)),VALUE(MID($A123,9,2)))+TIME(VALUE(MID($A123,12,2)),0,0)-1/24))&gt;0,"Sí","No"))</f>
        <v>No</v>
      </c>
      <c r="G123" s="15" t="str">
        <f t="shared" si="6"/>
        <v>P3</v>
      </c>
      <c r="H123" s="10">
        <f t="shared" si="7"/>
        <v>0</v>
      </c>
      <c r="I123" s="10">
        <f t="shared" si="8"/>
        <v>0</v>
      </c>
      <c r="J123" s="10">
        <f t="shared" si="9"/>
        <v>0</v>
      </c>
    </row>
    <row r="124" spans="1:10" x14ac:dyDescent="0.2">
      <c r="A124" s="2" t="s">
        <v>165</v>
      </c>
      <c r="B124" s="2">
        <v>1</v>
      </c>
      <c r="C124" s="2" t="s">
        <v>5</v>
      </c>
      <c r="D124" s="3">
        <v>0</v>
      </c>
      <c r="E124" s="9" t="str">
        <f t="shared" si="5"/>
        <v>Domingo</v>
      </c>
      <c r="F124" s="15" t="str">
        <f>IF($A124="","",IF(COUNTIF(Festivos!$A$2:$A$50,INT(DATE(VALUE(LEFT($A124,4)),VALUE(MID($A124,6,2)),VALUE(MID($A124,9,2)))+TIME(VALUE(MID($A124,12,2)),0,0)-1/24))&gt;0,"Sí","No"))</f>
        <v>No</v>
      </c>
      <c r="G124" s="15" t="str">
        <f t="shared" si="6"/>
        <v>P3</v>
      </c>
      <c r="H124" s="10">
        <f t="shared" si="7"/>
        <v>0</v>
      </c>
      <c r="I124" s="10">
        <f t="shared" si="8"/>
        <v>0</v>
      </c>
      <c r="J124" s="10">
        <f t="shared" si="9"/>
        <v>0</v>
      </c>
    </row>
    <row r="125" spans="1:10" x14ac:dyDescent="0.2">
      <c r="A125" s="4" t="s">
        <v>166</v>
      </c>
      <c r="B125" s="4">
        <v>1</v>
      </c>
      <c r="C125" s="4" t="s">
        <v>5</v>
      </c>
      <c r="D125" s="5">
        <v>0</v>
      </c>
      <c r="E125" s="9" t="str">
        <f t="shared" si="5"/>
        <v>Domingo</v>
      </c>
      <c r="F125" s="15" t="str">
        <f>IF($A125="","",IF(COUNTIF(Festivos!$A$2:$A$50,INT(DATE(VALUE(LEFT($A125,4)),VALUE(MID($A125,6,2)),VALUE(MID($A125,9,2)))+TIME(VALUE(MID($A125,12,2)),0,0)-1/24))&gt;0,"Sí","No"))</f>
        <v>No</v>
      </c>
      <c r="G125" s="15" t="str">
        <f t="shared" si="6"/>
        <v>P3</v>
      </c>
      <c r="H125" s="10">
        <f t="shared" si="7"/>
        <v>0</v>
      </c>
      <c r="I125" s="10">
        <f t="shared" si="8"/>
        <v>0</v>
      </c>
      <c r="J125" s="10">
        <f t="shared" si="9"/>
        <v>0</v>
      </c>
    </row>
    <row r="126" spans="1:10" x14ac:dyDescent="0.2">
      <c r="A126" s="2" t="s">
        <v>167</v>
      </c>
      <c r="B126" s="2">
        <v>1</v>
      </c>
      <c r="C126" s="2" t="s">
        <v>5</v>
      </c>
      <c r="D126" s="3">
        <v>0</v>
      </c>
      <c r="E126" s="9" t="str">
        <f t="shared" si="5"/>
        <v>Domingo</v>
      </c>
      <c r="F126" s="15" t="str">
        <f>IF($A126="","",IF(COUNTIF(Festivos!$A$2:$A$50,INT(DATE(VALUE(LEFT($A126,4)),VALUE(MID($A126,6,2)),VALUE(MID($A126,9,2)))+TIME(VALUE(MID($A126,12,2)),0,0)-1/24))&gt;0,"Sí","No"))</f>
        <v>No</v>
      </c>
      <c r="G126" s="15" t="str">
        <f t="shared" si="6"/>
        <v>P3</v>
      </c>
      <c r="H126" s="10">
        <f t="shared" si="7"/>
        <v>0</v>
      </c>
      <c r="I126" s="10">
        <f t="shared" si="8"/>
        <v>0</v>
      </c>
      <c r="J126" s="10">
        <f t="shared" si="9"/>
        <v>0</v>
      </c>
    </row>
    <row r="127" spans="1:10" x14ac:dyDescent="0.2">
      <c r="A127" s="4" t="s">
        <v>168</v>
      </c>
      <c r="B127" s="4">
        <v>1</v>
      </c>
      <c r="C127" s="4" t="s">
        <v>5</v>
      </c>
      <c r="D127" s="5">
        <v>0</v>
      </c>
      <c r="E127" s="9" t="str">
        <f t="shared" si="5"/>
        <v>Domingo</v>
      </c>
      <c r="F127" s="15" t="str">
        <f>IF($A127="","",IF(COUNTIF(Festivos!$A$2:$A$50,INT(DATE(VALUE(LEFT($A127,4)),VALUE(MID($A127,6,2)),VALUE(MID($A127,9,2)))+TIME(VALUE(MID($A127,12,2)),0,0)-1/24))&gt;0,"Sí","No"))</f>
        <v>No</v>
      </c>
      <c r="G127" s="15" t="str">
        <f t="shared" si="6"/>
        <v>P3</v>
      </c>
      <c r="H127" s="10">
        <f t="shared" si="7"/>
        <v>0</v>
      </c>
      <c r="I127" s="10">
        <f t="shared" si="8"/>
        <v>0</v>
      </c>
      <c r="J127" s="10">
        <f t="shared" si="9"/>
        <v>0</v>
      </c>
    </row>
    <row r="128" spans="1:10" x14ac:dyDescent="0.2">
      <c r="A128" s="2" t="s">
        <v>169</v>
      </c>
      <c r="B128" s="2">
        <v>1</v>
      </c>
      <c r="C128" s="2" t="s">
        <v>5</v>
      </c>
      <c r="D128" s="3">
        <v>0</v>
      </c>
      <c r="E128" s="9" t="str">
        <f t="shared" si="5"/>
        <v>Domingo</v>
      </c>
      <c r="F128" s="15" t="str">
        <f>IF($A128="","",IF(COUNTIF(Festivos!$A$2:$A$50,INT(DATE(VALUE(LEFT($A128,4)),VALUE(MID($A128,6,2)),VALUE(MID($A128,9,2)))+TIME(VALUE(MID($A128,12,2)),0,0)-1/24))&gt;0,"Sí","No"))</f>
        <v>No</v>
      </c>
      <c r="G128" s="15" t="str">
        <f t="shared" si="6"/>
        <v>P3</v>
      </c>
      <c r="H128" s="10">
        <f t="shared" si="7"/>
        <v>0</v>
      </c>
      <c r="I128" s="10">
        <f t="shared" si="8"/>
        <v>0</v>
      </c>
      <c r="J128" s="10">
        <f t="shared" si="9"/>
        <v>0</v>
      </c>
    </row>
    <row r="129" spans="1:10" x14ac:dyDescent="0.2">
      <c r="A129" s="4" t="s">
        <v>170</v>
      </c>
      <c r="B129" s="4">
        <v>1</v>
      </c>
      <c r="C129" s="4" t="s">
        <v>5</v>
      </c>
      <c r="D129" s="5">
        <v>0</v>
      </c>
      <c r="E129" s="9" t="str">
        <f t="shared" si="5"/>
        <v>Domingo</v>
      </c>
      <c r="F129" s="15" t="str">
        <f>IF($A129="","",IF(COUNTIF(Festivos!$A$2:$A$50,INT(DATE(VALUE(LEFT($A129,4)),VALUE(MID($A129,6,2)),VALUE(MID($A129,9,2)))+TIME(VALUE(MID($A129,12,2)),0,0)-1/24))&gt;0,"Sí","No"))</f>
        <v>No</v>
      </c>
      <c r="G129" s="15" t="str">
        <f t="shared" si="6"/>
        <v>P3</v>
      </c>
      <c r="H129" s="10">
        <f t="shared" si="7"/>
        <v>0</v>
      </c>
      <c r="I129" s="10">
        <f t="shared" si="8"/>
        <v>0</v>
      </c>
      <c r="J129" s="10">
        <f t="shared" si="9"/>
        <v>0</v>
      </c>
    </row>
    <row r="130" spans="1:10" x14ac:dyDescent="0.2">
      <c r="A130" s="2" t="s">
        <v>171</v>
      </c>
      <c r="B130" s="2">
        <v>1</v>
      </c>
      <c r="C130" s="2" t="s">
        <v>5</v>
      </c>
      <c r="D130" s="3">
        <v>0</v>
      </c>
      <c r="E130" s="9" t="str">
        <f t="shared" si="5"/>
        <v>Domingo</v>
      </c>
      <c r="F130" s="15" t="str">
        <f>IF($A130="","",IF(COUNTIF(Festivos!$A$2:$A$50,INT(DATE(VALUE(LEFT($A130,4)),VALUE(MID($A130,6,2)),VALUE(MID($A130,9,2)))+TIME(VALUE(MID($A130,12,2)),0,0)-1/24))&gt;0,"Sí","No"))</f>
        <v>No</v>
      </c>
      <c r="G130" s="15" t="str">
        <f t="shared" si="6"/>
        <v>P3</v>
      </c>
      <c r="H130" s="10">
        <f t="shared" si="7"/>
        <v>0</v>
      </c>
      <c r="I130" s="10">
        <f t="shared" si="8"/>
        <v>0</v>
      </c>
      <c r="J130" s="10">
        <f t="shared" si="9"/>
        <v>0</v>
      </c>
    </row>
    <row r="131" spans="1:10" x14ac:dyDescent="0.2">
      <c r="A131" s="4" t="s">
        <v>172</v>
      </c>
      <c r="B131" s="4">
        <v>1</v>
      </c>
      <c r="C131" s="4" t="s">
        <v>5</v>
      </c>
      <c r="D131" s="5">
        <v>360</v>
      </c>
      <c r="E131" s="9" t="str">
        <f t="shared" si="5"/>
        <v>Domingo</v>
      </c>
      <c r="F131" s="15" t="str">
        <f>IF($A131="","",IF(COUNTIF(Festivos!$A$2:$A$50,INT(DATE(VALUE(LEFT($A131,4)),VALUE(MID($A131,6,2)),VALUE(MID($A131,9,2)))+TIME(VALUE(MID($A131,12,2)),0,0)-1/24))&gt;0,"Sí","No"))</f>
        <v>No</v>
      </c>
      <c r="G131" s="15" t="str">
        <f t="shared" si="6"/>
        <v>P3</v>
      </c>
      <c r="H131" s="10">
        <f t="shared" si="7"/>
        <v>0</v>
      </c>
      <c r="I131" s="10">
        <f t="shared" si="8"/>
        <v>0</v>
      </c>
      <c r="J131" s="10">
        <f t="shared" si="9"/>
        <v>360</v>
      </c>
    </row>
    <row r="132" spans="1:10" x14ac:dyDescent="0.2">
      <c r="A132" s="2" t="s">
        <v>173</v>
      </c>
      <c r="B132" s="2">
        <v>1</v>
      </c>
      <c r="C132" s="2" t="s">
        <v>5</v>
      </c>
      <c r="D132" s="3">
        <v>10800</v>
      </c>
      <c r="E132" s="9" t="str">
        <f t="shared" ref="E132:E195" si="10">IF($A132="","",CHOOSE(WEEKDAY(INT(DATE(VALUE(LEFT($A132,4)),VALUE(MID($A132,6,2)),VALUE(MID($A132,9,2)))+TIME(VALUE(MID($A132,12,2)),0,0)-1/24),2),"Lunes","Martes","Miércoles","Jueves","Viernes","Sábado","Domingo"))</f>
        <v>Domingo</v>
      </c>
      <c r="F132" s="15" t="str">
        <f>IF($A132="","",IF(COUNTIF(Festivos!$A$2:$A$50,INT(DATE(VALUE(LEFT($A132,4)),VALUE(MID($A132,6,2)),VALUE(MID($A132,9,2)))+TIME(VALUE(MID($A132,12,2)),0,0)-1/24))&gt;0,"Sí","No"))</f>
        <v>No</v>
      </c>
      <c r="G132" s="15" t="str">
        <f t="shared" ref="G132:G195" si="11">IF($A132="","",IF(OR(WEEKDAY(INT(DATE(VALUE(LEFT($A132,4)),VALUE(MID($A132,6,2)),VALUE(MID($A132,9,2)))+TIME(VALUE(MID($A132,12,2)),0,0)-1/24),2)&gt;5,$F132="Sí"),"P3",IF(OR(AND(HOUR(DATE(VALUE(LEFT($A132,4)),VALUE(MID($A132,6,2)),VALUE(MID($A132,9,2)))+TIME(VALUE(MID($A132,12,2)),0,0)-1/24)&gt;=10,HOUR(DATE(VALUE(LEFT($A132,4)),VALUE(MID($A132,6,2)),VALUE(MID($A132,9,2)))+TIME(VALUE(MID($A132,12,2)),0,0)-1/24)&lt;14),AND(HOUR(DATE(VALUE(LEFT($A132,4)),VALUE(MID($A132,6,2)),VALUE(MID($A132,9,2)))+TIME(VALUE(MID($A132,12,2)),0,0)-1/24)&gt;=18,HOUR(DATE(VALUE(LEFT($A132,4)),VALUE(MID($A132,6,2)),VALUE(MID($A132,9,2)))+TIME(VALUE(MID($A132,12,2)),0,0)-1/24)&lt;22)),"P1",IF(OR(AND(HOUR(DATE(VALUE(LEFT($A132,4)),VALUE(MID($A132,6,2)),VALUE(MID($A132,9,2)))+TIME(VALUE(MID($A132,12,2)),0,0)-1/24)&gt;=8,HOUR(DATE(VALUE(LEFT($A132,4)),VALUE(MID($A132,6,2)),VALUE(MID($A132,9,2)))+TIME(VALUE(MID($A132,12,2)),0,0)-1/24)&lt;10),AND(HOUR(DATE(VALUE(LEFT($A132,4)),VALUE(MID($A132,6,2)),VALUE(MID($A132,9,2)))+TIME(VALUE(MID($A132,12,2)),0,0)-1/24)&gt;=14,HOUR(DATE(VALUE(LEFT($A132,4)),VALUE(MID($A132,6,2)),VALUE(MID($A132,9,2)))+TIME(VALUE(MID($A132,12,2)),0,0)-1/24)&lt;18),AND(HOUR(DATE(VALUE(LEFT($A132,4)),VALUE(MID($A132,6,2)),VALUE(MID($A132,9,2)))+TIME(VALUE(MID($A132,12,2)),0,0)-1/24)&gt;=22,HOUR(DATE(VALUE(LEFT($A132,4)),VALUE(MID($A132,6,2)),VALUE(MID($A132,9,2)))+TIME(VALUE(MID($A132,12,2)),0,0)-1/24)&lt;24)),"P2","P3"))))</f>
        <v>P3</v>
      </c>
      <c r="H132" s="10">
        <f t="shared" ref="H132:H195" si="12">IF($A132="","",IF($G132="P1",$D132,0))</f>
        <v>0</v>
      </c>
      <c r="I132" s="10">
        <f t="shared" ref="I132:I195" si="13">IF($A132="","",IF($G132="P2",$D132,0))</f>
        <v>0</v>
      </c>
      <c r="J132" s="10">
        <f t="shared" ref="J132:J195" si="14">IF($A132="","",IF($G132="P3",$D132,0))</f>
        <v>10800</v>
      </c>
    </row>
    <row r="133" spans="1:10" x14ac:dyDescent="0.2">
      <c r="A133" s="4" t="s">
        <v>174</v>
      </c>
      <c r="B133" s="4">
        <v>1</v>
      </c>
      <c r="C133" s="4" t="s">
        <v>5</v>
      </c>
      <c r="D133" s="5">
        <v>31160</v>
      </c>
      <c r="E133" s="9" t="str">
        <f t="shared" si="10"/>
        <v>Domingo</v>
      </c>
      <c r="F133" s="15" t="str">
        <f>IF($A133="","",IF(COUNTIF(Festivos!$A$2:$A$50,INT(DATE(VALUE(LEFT($A133,4)),VALUE(MID($A133,6,2)),VALUE(MID($A133,9,2)))+TIME(VALUE(MID($A133,12,2)),0,0)-1/24))&gt;0,"Sí","No"))</f>
        <v>No</v>
      </c>
      <c r="G133" s="15" t="str">
        <f t="shared" si="11"/>
        <v>P3</v>
      </c>
      <c r="H133" s="10">
        <f t="shared" si="12"/>
        <v>0</v>
      </c>
      <c r="I133" s="10">
        <f t="shared" si="13"/>
        <v>0</v>
      </c>
      <c r="J133" s="10">
        <f t="shared" si="14"/>
        <v>31160</v>
      </c>
    </row>
    <row r="134" spans="1:10" x14ac:dyDescent="0.2">
      <c r="A134" s="2" t="s">
        <v>175</v>
      </c>
      <c r="B134" s="2">
        <v>1</v>
      </c>
      <c r="C134" s="2" t="s">
        <v>5</v>
      </c>
      <c r="D134" s="3">
        <v>41240</v>
      </c>
      <c r="E134" s="9" t="str">
        <f t="shared" si="10"/>
        <v>Domingo</v>
      </c>
      <c r="F134" s="15" t="str">
        <f>IF($A134="","",IF(COUNTIF(Festivos!$A$2:$A$50,INT(DATE(VALUE(LEFT($A134,4)),VALUE(MID($A134,6,2)),VALUE(MID($A134,9,2)))+TIME(VALUE(MID($A134,12,2)),0,0)-1/24))&gt;0,"Sí","No"))</f>
        <v>No</v>
      </c>
      <c r="G134" s="15" t="str">
        <f t="shared" si="11"/>
        <v>P3</v>
      </c>
      <c r="H134" s="10">
        <f t="shared" si="12"/>
        <v>0</v>
      </c>
      <c r="I134" s="10">
        <f t="shared" si="13"/>
        <v>0</v>
      </c>
      <c r="J134" s="10">
        <f t="shared" si="14"/>
        <v>41240</v>
      </c>
    </row>
    <row r="135" spans="1:10" x14ac:dyDescent="0.2">
      <c r="A135" s="4" t="s">
        <v>176</v>
      </c>
      <c r="B135" s="4">
        <v>1</v>
      </c>
      <c r="C135" s="4" t="s">
        <v>5</v>
      </c>
      <c r="D135" s="5">
        <v>54000</v>
      </c>
      <c r="E135" s="9" t="str">
        <f t="shared" si="10"/>
        <v>Domingo</v>
      </c>
      <c r="F135" s="15" t="str">
        <f>IF($A135="","",IF(COUNTIF(Festivos!$A$2:$A$50,INT(DATE(VALUE(LEFT($A135,4)),VALUE(MID($A135,6,2)),VALUE(MID($A135,9,2)))+TIME(VALUE(MID($A135,12,2)),0,0)-1/24))&gt;0,"Sí","No"))</f>
        <v>No</v>
      </c>
      <c r="G135" s="15" t="str">
        <f t="shared" si="11"/>
        <v>P3</v>
      </c>
      <c r="H135" s="10">
        <f t="shared" si="12"/>
        <v>0</v>
      </c>
      <c r="I135" s="10">
        <f t="shared" si="13"/>
        <v>0</v>
      </c>
      <c r="J135" s="10">
        <f t="shared" si="14"/>
        <v>54000</v>
      </c>
    </row>
    <row r="136" spans="1:10" x14ac:dyDescent="0.2">
      <c r="A136" s="2" t="s">
        <v>177</v>
      </c>
      <c r="B136" s="2">
        <v>1</v>
      </c>
      <c r="C136" s="2" t="s">
        <v>5</v>
      </c>
      <c r="D136" s="3">
        <v>65040</v>
      </c>
      <c r="E136" s="9" t="str">
        <f t="shared" si="10"/>
        <v>Domingo</v>
      </c>
      <c r="F136" s="15" t="str">
        <f>IF($A136="","",IF(COUNTIF(Festivos!$A$2:$A$50,INT(DATE(VALUE(LEFT($A136,4)),VALUE(MID($A136,6,2)),VALUE(MID($A136,9,2)))+TIME(VALUE(MID($A136,12,2)),0,0)-1/24))&gt;0,"Sí","No"))</f>
        <v>No</v>
      </c>
      <c r="G136" s="15" t="str">
        <f t="shared" si="11"/>
        <v>P3</v>
      </c>
      <c r="H136" s="10">
        <f t="shared" si="12"/>
        <v>0</v>
      </c>
      <c r="I136" s="10">
        <f t="shared" si="13"/>
        <v>0</v>
      </c>
      <c r="J136" s="10">
        <f t="shared" si="14"/>
        <v>65040</v>
      </c>
    </row>
    <row r="137" spans="1:10" x14ac:dyDescent="0.2">
      <c r="A137" s="4" t="s">
        <v>178</v>
      </c>
      <c r="B137" s="4">
        <v>1</v>
      </c>
      <c r="C137" s="4" t="s">
        <v>5</v>
      </c>
      <c r="D137" s="5">
        <v>75880</v>
      </c>
      <c r="E137" s="9" t="str">
        <f t="shared" si="10"/>
        <v>Domingo</v>
      </c>
      <c r="F137" s="15" t="str">
        <f>IF($A137="","",IF(COUNTIF(Festivos!$A$2:$A$50,INT(DATE(VALUE(LEFT($A137,4)),VALUE(MID($A137,6,2)),VALUE(MID($A137,9,2)))+TIME(VALUE(MID($A137,12,2)),0,0)-1/24))&gt;0,"Sí","No"))</f>
        <v>No</v>
      </c>
      <c r="G137" s="15" t="str">
        <f t="shared" si="11"/>
        <v>P3</v>
      </c>
      <c r="H137" s="10">
        <f t="shared" si="12"/>
        <v>0</v>
      </c>
      <c r="I137" s="10">
        <f t="shared" si="13"/>
        <v>0</v>
      </c>
      <c r="J137" s="10">
        <f t="shared" si="14"/>
        <v>75880</v>
      </c>
    </row>
    <row r="138" spans="1:10" x14ac:dyDescent="0.2">
      <c r="A138" s="2" t="s">
        <v>179</v>
      </c>
      <c r="B138" s="2">
        <v>1</v>
      </c>
      <c r="C138" s="2" t="s">
        <v>5</v>
      </c>
      <c r="D138" s="3">
        <v>50400</v>
      </c>
      <c r="E138" s="9" t="str">
        <f t="shared" si="10"/>
        <v>Domingo</v>
      </c>
      <c r="F138" s="15" t="str">
        <f>IF($A138="","",IF(COUNTIF(Festivos!$A$2:$A$50,INT(DATE(VALUE(LEFT($A138,4)),VALUE(MID($A138,6,2)),VALUE(MID($A138,9,2)))+TIME(VALUE(MID($A138,12,2)),0,0)-1/24))&gt;0,"Sí","No"))</f>
        <v>No</v>
      </c>
      <c r="G138" s="15" t="str">
        <f t="shared" si="11"/>
        <v>P3</v>
      </c>
      <c r="H138" s="10">
        <f t="shared" si="12"/>
        <v>0</v>
      </c>
      <c r="I138" s="10">
        <f t="shared" si="13"/>
        <v>0</v>
      </c>
      <c r="J138" s="10">
        <f t="shared" si="14"/>
        <v>50400</v>
      </c>
    </row>
    <row r="139" spans="1:10" x14ac:dyDescent="0.2">
      <c r="A139" s="4" t="s">
        <v>180</v>
      </c>
      <c r="B139" s="4">
        <v>1</v>
      </c>
      <c r="C139" s="4" t="s">
        <v>5</v>
      </c>
      <c r="D139" s="5">
        <v>60800</v>
      </c>
      <c r="E139" s="9" t="str">
        <f t="shared" si="10"/>
        <v>Domingo</v>
      </c>
      <c r="F139" s="15" t="str">
        <f>IF($A139="","",IF(COUNTIF(Festivos!$A$2:$A$50,INT(DATE(VALUE(LEFT($A139,4)),VALUE(MID($A139,6,2)),VALUE(MID($A139,9,2)))+TIME(VALUE(MID($A139,12,2)),0,0)-1/24))&gt;0,"Sí","No"))</f>
        <v>No</v>
      </c>
      <c r="G139" s="15" t="str">
        <f t="shared" si="11"/>
        <v>P3</v>
      </c>
      <c r="H139" s="10">
        <f t="shared" si="12"/>
        <v>0</v>
      </c>
      <c r="I139" s="10">
        <f t="shared" si="13"/>
        <v>0</v>
      </c>
      <c r="J139" s="10">
        <f t="shared" si="14"/>
        <v>60800</v>
      </c>
    </row>
    <row r="140" spans="1:10" x14ac:dyDescent="0.2">
      <c r="A140" s="2" t="s">
        <v>181</v>
      </c>
      <c r="B140" s="2">
        <v>1</v>
      </c>
      <c r="C140" s="2" t="s">
        <v>5</v>
      </c>
      <c r="D140" s="3">
        <v>58800</v>
      </c>
      <c r="E140" s="9" t="str">
        <f t="shared" si="10"/>
        <v>Domingo</v>
      </c>
      <c r="F140" s="15" t="str">
        <f>IF($A140="","",IF(COUNTIF(Festivos!$A$2:$A$50,INT(DATE(VALUE(LEFT($A140,4)),VALUE(MID($A140,6,2)),VALUE(MID($A140,9,2)))+TIME(VALUE(MID($A140,12,2)),0,0)-1/24))&gt;0,"Sí","No"))</f>
        <v>No</v>
      </c>
      <c r="G140" s="15" t="str">
        <f t="shared" si="11"/>
        <v>P3</v>
      </c>
      <c r="H140" s="10">
        <f t="shared" si="12"/>
        <v>0</v>
      </c>
      <c r="I140" s="10">
        <f t="shared" si="13"/>
        <v>0</v>
      </c>
      <c r="J140" s="10">
        <f t="shared" si="14"/>
        <v>58800</v>
      </c>
    </row>
    <row r="141" spans="1:10" x14ac:dyDescent="0.2">
      <c r="A141" s="4" t="s">
        <v>182</v>
      </c>
      <c r="B141" s="4">
        <v>1</v>
      </c>
      <c r="C141" s="4" t="s">
        <v>5</v>
      </c>
      <c r="D141" s="5">
        <v>37680</v>
      </c>
      <c r="E141" s="9" t="str">
        <f t="shared" si="10"/>
        <v>Domingo</v>
      </c>
      <c r="F141" s="15" t="str">
        <f>IF($A141="","",IF(COUNTIF(Festivos!$A$2:$A$50,INT(DATE(VALUE(LEFT($A141,4)),VALUE(MID($A141,6,2)),VALUE(MID($A141,9,2)))+TIME(VALUE(MID($A141,12,2)),0,0)-1/24))&gt;0,"Sí","No"))</f>
        <v>No</v>
      </c>
      <c r="G141" s="15" t="str">
        <f t="shared" si="11"/>
        <v>P3</v>
      </c>
      <c r="H141" s="10">
        <f t="shared" si="12"/>
        <v>0</v>
      </c>
      <c r="I141" s="10">
        <f t="shared" si="13"/>
        <v>0</v>
      </c>
      <c r="J141" s="10">
        <f t="shared" si="14"/>
        <v>37680</v>
      </c>
    </row>
    <row r="142" spans="1:10" x14ac:dyDescent="0.2">
      <c r="A142" s="2" t="s">
        <v>183</v>
      </c>
      <c r="B142" s="2">
        <v>1</v>
      </c>
      <c r="C142" s="2" t="s">
        <v>5</v>
      </c>
      <c r="D142" s="3">
        <v>17400</v>
      </c>
      <c r="E142" s="9" t="str">
        <f t="shared" si="10"/>
        <v>Domingo</v>
      </c>
      <c r="F142" s="15" t="str">
        <f>IF($A142="","",IF(COUNTIF(Festivos!$A$2:$A$50,INT(DATE(VALUE(LEFT($A142,4)),VALUE(MID($A142,6,2)),VALUE(MID($A142,9,2)))+TIME(VALUE(MID($A142,12,2)),0,0)-1/24))&gt;0,"Sí","No"))</f>
        <v>No</v>
      </c>
      <c r="G142" s="15" t="str">
        <f t="shared" si="11"/>
        <v>P3</v>
      </c>
      <c r="H142" s="10">
        <f t="shared" si="12"/>
        <v>0</v>
      </c>
      <c r="I142" s="10">
        <f t="shared" si="13"/>
        <v>0</v>
      </c>
      <c r="J142" s="10">
        <f t="shared" si="14"/>
        <v>17400</v>
      </c>
    </row>
    <row r="143" spans="1:10" x14ac:dyDescent="0.2">
      <c r="A143" s="4" t="s">
        <v>184</v>
      </c>
      <c r="B143" s="4">
        <v>1</v>
      </c>
      <c r="C143" s="4" t="s">
        <v>5</v>
      </c>
      <c r="D143" s="5">
        <v>5440</v>
      </c>
      <c r="E143" s="9" t="str">
        <f t="shared" si="10"/>
        <v>Domingo</v>
      </c>
      <c r="F143" s="15" t="str">
        <f>IF($A143="","",IF(COUNTIF(Festivos!$A$2:$A$50,INT(DATE(VALUE(LEFT($A143,4)),VALUE(MID($A143,6,2)),VALUE(MID($A143,9,2)))+TIME(VALUE(MID($A143,12,2)),0,0)-1/24))&gt;0,"Sí","No"))</f>
        <v>No</v>
      </c>
      <c r="G143" s="15" t="str">
        <f t="shared" si="11"/>
        <v>P3</v>
      </c>
      <c r="H143" s="10">
        <f t="shared" si="12"/>
        <v>0</v>
      </c>
      <c r="I143" s="10">
        <f t="shared" si="13"/>
        <v>0</v>
      </c>
      <c r="J143" s="10">
        <f t="shared" si="14"/>
        <v>5440</v>
      </c>
    </row>
    <row r="144" spans="1:10" x14ac:dyDescent="0.2">
      <c r="A144" s="2" t="s">
        <v>185</v>
      </c>
      <c r="B144" s="2">
        <v>1</v>
      </c>
      <c r="C144" s="2" t="s">
        <v>5</v>
      </c>
      <c r="D144" s="3">
        <v>320</v>
      </c>
      <c r="E144" s="9" t="str">
        <f t="shared" si="10"/>
        <v>Domingo</v>
      </c>
      <c r="F144" s="15" t="str">
        <f>IF($A144="","",IF(COUNTIF(Festivos!$A$2:$A$50,INT(DATE(VALUE(LEFT($A144,4)),VALUE(MID($A144,6,2)),VALUE(MID($A144,9,2)))+TIME(VALUE(MID($A144,12,2)),0,0)-1/24))&gt;0,"Sí","No"))</f>
        <v>No</v>
      </c>
      <c r="G144" s="15" t="str">
        <f t="shared" si="11"/>
        <v>P3</v>
      </c>
      <c r="H144" s="10">
        <f t="shared" si="12"/>
        <v>0</v>
      </c>
      <c r="I144" s="10">
        <f t="shared" si="13"/>
        <v>0</v>
      </c>
      <c r="J144" s="10">
        <f t="shared" si="14"/>
        <v>320</v>
      </c>
    </row>
    <row r="145" spans="1:10" x14ac:dyDescent="0.2">
      <c r="A145" s="4" t="s">
        <v>186</v>
      </c>
      <c r="B145" s="4">
        <v>1</v>
      </c>
      <c r="C145" s="4" t="s">
        <v>5</v>
      </c>
      <c r="D145" s="5">
        <v>0</v>
      </c>
      <c r="E145" s="9" t="str">
        <f t="shared" si="10"/>
        <v>Domingo</v>
      </c>
      <c r="F145" s="15" t="str">
        <f>IF($A145="","",IF(COUNTIF(Festivos!$A$2:$A$50,INT(DATE(VALUE(LEFT($A145,4)),VALUE(MID($A145,6,2)),VALUE(MID($A145,9,2)))+TIME(VALUE(MID($A145,12,2)),0,0)-1/24))&gt;0,"Sí","No"))</f>
        <v>No</v>
      </c>
      <c r="G145" s="15" t="str">
        <f t="shared" si="11"/>
        <v>P3</v>
      </c>
      <c r="H145" s="10">
        <f t="shared" si="12"/>
        <v>0</v>
      </c>
      <c r="I145" s="10">
        <f t="shared" si="13"/>
        <v>0</v>
      </c>
      <c r="J145" s="10">
        <f t="shared" si="14"/>
        <v>0</v>
      </c>
    </row>
    <row r="146" spans="1:10" x14ac:dyDescent="0.2">
      <c r="A146" s="2" t="s">
        <v>187</v>
      </c>
      <c r="B146" s="2">
        <v>1</v>
      </c>
      <c r="C146" s="2" t="s">
        <v>5</v>
      </c>
      <c r="D146" s="3">
        <v>0</v>
      </c>
      <c r="E146" s="9" t="str">
        <f t="shared" si="10"/>
        <v>Domingo</v>
      </c>
      <c r="F146" s="15" t="str">
        <f>IF($A146="","",IF(COUNTIF(Festivos!$A$2:$A$50,INT(DATE(VALUE(LEFT($A146,4)),VALUE(MID($A146,6,2)),VALUE(MID($A146,9,2)))+TIME(VALUE(MID($A146,12,2)),0,0)-1/24))&gt;0,"Sí","No"))</f>
        <v>No</v>
      </c>
      <c r="G146" s="15" t="str">
        <f t="shared" si="11"/>
        <v>P3</v>
      </c>
      <c r="H146" s="10">
        <f t="shared" si="12"/>
        <v>0</v>
      </c>
      <c r="I146" s="10">
        <f t="shared" si="13"/>
        <v>0</v>
      </c>
      <c r="J146" s="10">
        <f t="shared" si="14"/>
        <v>0</v>
      </c>
    </row>
    <row r="147" spans="1:10" x14ac:dyDescent="0.2">
      <c r="A147" s="4" t="s">
        <v>188</v>
      </c>
      <c r="B147" s="4">
        <v>1</v>
      </c>
      <c r="C147" s="4" t="s">
        <v>5</v>
      </c>
      <c r="D147" s="5">
        <v>0</v>
      </c>
      <c r="E147" s="9" t="str">
        <f t="shared" si="10"/>
        <v>Domingo</v>
      </c>
      <c r="F147" s="15" t="str">
        <f>IF($A147="","",IF(COUNTIF(Festivos!$A$2:$A$50,INT(DATE(VALUE(LEFT($A147,4)),VALUE(MID($A147,6,2)),VALUE(MID($A147,9,2)))+TIME(VALUE(MID($A147,12,2)),0,0)-1/24))&gt;0,"Sí","No"))</f>
        <v>No</v>
      </c>
      <c r="G147" s="15" t="str">
        <f t="shared" si="11"/>
        <v>P3</v>
      </c>
      <c r="H147" s="10">
        <f t="shared" si="12"/>
        <v>0</v>
      </c>
      <c r="I147" s="10">
        <f t="shared" si="13"/>
        <v>0</v>
      </c>
      <c r="J147" s="10">
        <f t="shared" si="14"/>
        <v>0</v>
      </c>
    </row>
    <row r="148" spans="1:10" x14ac:dyDescent="0.2">
      <c r="A148" s="2" t="s">
        <v>189</v>
      </c>
      <c r="B148" s="2">
        <v>1</v>
      </c>
      <c r="C148" s="2" t="s">
        <v>5</v>
      </c>
      <c r="D148" s="3">
        <v>0</v>
      </c>
      <c r="E148" s="9" t="str">
        <f t="shared" si="10"/>
        <v>Lunes</v>
      </c>
      <c r="F148" s="15" t="str">
        <f>IF($A148="","",IF(COUNTIF(Festivos!$A$2:$A$50,INT(DATE(VALUE(LEFT($A148,4)),VALUE(MID($A148,6,2)),VALUE(MID($A148,9,2)))+TIME(VALUE(MID($A148,12,2)),0,0)-1/24))&gt;0,"Sí","No"))</f>
        <v>No</v>
      </c>
      <c r="G148" s="15" t="str">
        <f t="shared" si="11"/>
        <v>P3</v>
      </c>
      <c r="H148" s="10">
        <f t="shared" si="12"/>
        <v>0</v>
      </c>
      <c r="I148" s="10">
        <f t="shared" si="13"/>
        <v>0</v>
      </c>
      <c r="J148" s="10">
        <f t="shared" si="14"/>
        <v>0</v>
      </c>
    </row>
    <row r="149" spans="1:10" x14ac:dyDescent="0.2">
      <c r="A149" s="4" t="s">
        <v>190</v>
      </c>
      <c r="B149" s="4">
        <v>1</v>
      </c>
      <c r="C149" s="4" t="s">
        <v>5</v>
      </c>
      <c r="D149" s="5">
        <v>0</v>
      </c>
      <c r="E149" s="9" t="str">
        <f t="shared" si="10"/>
        <v>Lunes</v>
      </c>
      <c r="F149" s="15" t="str">
        <f>IF($A149="","",IF(COUNTIF(Festivos!$A$2:$A$50,INT(DATE(VALUE(LEFT($A149,4)),VALUE(MID($A149,6,2)),VALUE(MID($A149,9,2)))+TIME(VALUE(MID($A149,12,2)),0,0)-1/24))&gt;0,"Sí","No"))</f>
        <v>No</v>
      </c>
      <c r="G149" s="15" t="str">
        <f t="shared" si="11"/>
        <v>P3</v>
      </c>
      <c r="H149" s="10">
        <f t="shared" si="12"/>
        <v>0</v>
      </c>
      <c r="I149" s="10">
        <f t="shared" si="13"/>
        <v>0</v>
      </c>
      <c r="J149" s="10">
        <f t="shared" si="14"/>
        <v>0</v>
      </c>
    </row>
    <row r="150" spans="1:10" x14ac:dyDescent="0.2">
      <c r="A150" s="2" t="s">
        <v>191</v>
      </c>
      <c r="B150" s="2">
        <v>1</v>
      </c>
      <c r="C150" s="2" t="s">
        <v>5</v>
      </c>
      <c r="D150" s="3">
        <v>0</v>
      </c>
      <c r="E150" s="9" t="str">
        <f t="shared" si="10"/>
        <v>Lunes</v>
      </c>
      <c r="F150" s="15" t="str">
        <f>IF($A150="","",IF(COUNTIF(Festivos!$A$2:$A$50,INT(DATE(VALUE(LEFT($A150,4)),VALUE(MID($A150,6,2)),VALUE(MID($A150,9,2)))+TIME(VALUE(MID($A150,12,2)),0,0)-1/24))&gt;0,"Sí","No"))</f>
        <v>No</v>
      </c>
      <c r="G150" s="15" t="str">
        <f t="shared" si="11"/>
        <v>P3</v>
      </c>
      <c r="H150" s="10">
        <f t="shared" si="12"/>
        <v>0</v>
      </c>
      <c r="I150" s="10">
        <f t="shared" si="13"/>
        <v>0</v>
      </c>
      <c r="J150" s="10">
        <f t="shared" si="14"/>
        <v>0</v>
      </c>
    </row>
    <row r="151" spans="1:10" x14ac:dyDescent="0.2">
      <c r="A151" s="4" t="s">
        <v>192</v>
      </c>
      <c r="B151" s="4">
        <v>1</v>
      </c>
      <c r="C151" s="4" t="s">
        <v>5</v>
      </c>
      <c r="D151" s="5">
        <v>0</v>
      </c>
      <c r="E151" s="9" t="str">
        <f t="shared" si="10"/>
        <v>Lunes</v>
      </c>
      <c r="F151" s="15" t="str">
        <f>IF($A151="","",IF(COUNTIF(Festivos!$A$2:$A$50,INT(DATE(VALUE(LEFT($A151,4)),VALUE(MID($A151,6,2)),VALUE(MID($A151,9,2)))+TIME(VALUE(MID($A151,12,2)),0,0)-1/24))&gt;0,"Sí","No"))</f>
        <v>No</v>
      </c>
      <c r="G151" s="15" t="str">
        <f t="shared" si="11"/>
        <v>P3</v>
      </c>
      <c r="H151" s="10">
        <f t="shared" si="12"/>
        <v>0</v>
      </c>
      <c r="I151" s="10">
        <f t="shared" si="13"/>
        <v>0</v>
      </c>
      <c r="J151" s="10">
        <f t="shared" si="14"/>
        <v>0</v>
      </c>
    </row>
    <row r="152" spans="1:10" x14ac:dyDescent="0.2">
      <c r="A152" s="2" t="s">
        <v>193</v>
      </c>
      <c r="B152" s="2">
        <v>1</v>
      </c>
      <c r="C152" s="2" t="s">
        <v>5</v>
      </c>
      <c r="D152" s="3">
        <v>0</v>
      </c>
      <c r="E152" s="9" t="str">
        <f t="shared" si="10"/>
        <v>Lunes</v>
      </c>
      <c r="F152" s="15" t="str">
        <f>IF($A152="","",IF(COUNTIF(Festivos!$A$2:$A$50,INT(DATE(VALUE(LEFT($A152,4)),VALUE(MID($A152,6,2)),VALUE(MID($A152,9,2)))+TIME(VALUE(MID($A152,12,2)),0,0)-1/24))&gt;0,"Sí","No"))</f>
        <v>No</v>
      </c>
      <c r="G152" s="15" t="str">
        <f t="shared" si="11"/>
        <v>P3</v>
      </c>
      <c r="H152" s="10">
        <f t="shared" si="12"/>
        <v>0</v>
      </c>
      <c r="I152" s="10">
        <f t="shared" si="13"/>
        <v>0</v>
      </c>
      <c r="J152" s="10">
        <f t="shared" si="14"/>
        <v>0</v>
      </c>
    </row>
    <row r="153" spans="1:10" x14ac:dyDescent="0.2">
      <c r="A153" s="4" t="s">
        <v>194</v>
      </c>
      <c r="B153" s="4">
        <v>1</v>
      </c>
      <c r="C153" s="4" t="s">
        <v>5</v>
      </c>
      <c r="D153" s="5">
        <v>0</v>
      </c>
      <c r="E153" s="9" t="str">
        <f t="shared" si="10"/>
        <v>Lunes</v>
      </c>
      <c r="F153" s="15" t="str">
        <f>IF($A153="","",IF(COUNTIF(Festivos!$A$2:$A$50,INT(DATE(VALUE(LEFT($A153,4)),VALUE(MID($A153,6,2)),VALUE(MID($A153,9,2)))+TIME(VALUE(MID($A153,12,2)),0,0)-1/24))&gt;0,"Sí","No"))</f>
        <v>No</v>
      </c>
      <c r="G153" s="15" t="str">
        <f t="shared" si="11"/>
        <v>P3</v>
      </c>
      <c r="H153" s="10">
        <f t="shared" si="12"/>
        <v>0</v>
      </c>
      <c r="I153" s="10">
        <f t="shared" si="13"/>
        <v>0</v>
      </c>
      <c r="J153" s="10">
        <f t="shared" si="14"/>
        <v>0</v>
      </c>
    </row>
    <row r="154" spans="1:10" x14ac:dyDescent="0.2">
      <c r="A154" s="2" t="s">
        <v>195</v>
      </c>
      <c r="B154" s="2">
        <v>1</v>
      </c>
      <c r="C154" s="2" t="s">
        <v>5</v>
      </c>
      <c r="D154" s="3">
        <v>0</v>
      </c>
      <c r="E154" s="9" t="str">
        <f t="shared" si="10"/>
        <v>Lunes</v>
      </c>
      <c r="F154" s="15" t="str">
        <f>IF($A154="","",IF(COUNTIF(Festivos!$A$2:$A$50,INT(DATE(VALUE(LEFT($A154,4)),VALUE(MID($A154,6,2)),VALUE(MID($A154,9,2)))+TIME(VALUE(MID($A154,12,2)),0,0)-1/24))&gt;0,"Sí","No"))</f>
        <v>No</v>
      </c>
      <c r="G154" s="15" t="str">
        <f t="shared" si="11"/>
        <v>P3</v>
      </c>
      <c r="H154" s="10">
        <f t="shared" si="12"/>
        <v>0</v>
      </c>
      <c r="I154" s="10">
        <f t="shared" si="13"/>
        <v>0</v>
      </c>
      <c r="J154" s="10">
        <f t="shared" si="14"/>
        <v>0</v>
      </c>
    </row>
    <row r="155" spans="1:10" x14ac:dyDescent="0.2">
      <c r="A155" s="4" t="s">
        <v>196</v>
      </c>
      <c r="B155" s="4">
        <v>1</v>
      </c>
      <c r="C155" s="4" t="s">
        <v>5</v>
      </c>
      <c r="D155" s="5">
        <v>200</v>
      </c>
      <c r="E155" s="9" t="str">
        <f t="shared" si="10"/>
        <v>Lunes</v>
      </c>
      <c r="F155" s="15" t="str">
        <f>IF($A155="","",IF(COUNTIF(Festivos!$A$2:$A$50,INT(DATE(VALUE(LEFT($A155,4)),VALUE(MID($A155,6,2)),VALUE(MID($A155,9,2)))+TIME(VALUE(MID($A155,12,2)),0,0)-1/24))&gt;0,"Sí","No"))</f>
        <v>No</v>
      </c>
      <c r="G155" s="15" t="str">
        <f t="shared" si="11"/>
        <v>P3</v>
      </c>
      <c r="H155" s="10">
        <f t="shared" si="12"/>
        <v>0</v>
      </c>
      <c r="I155" s="10">
        <f t="shared" si="13"/>
        <v>0</v>
      </c>
      <c r="J155" s="10">
        <f t="shared" si="14"/>
        <v>200</v>
      </c>
    </row>
    <row r="156" spans="1:10" x14ac:dyDescent="0.2">
      <c r="A156" s="2" t="s">
        <v>197</v>
      </c>
      <c r="B156" s="2">
        <v>1</v>
      </c>
      <c r="C156" s="2" t="s">
        <v>6</v>
      </c>
      <c r="D156" s="3">
        <v>9320</v>
      </c>
      <c r="E156" s="9" t="str">
        <f t="shared" si="10"/>
        <v>Lunes</v>
      </c>
      <c r="F156" s="15" t="str">
        <f>IF($A156="","",IF(COUNTIF(Festivos!$A$2:$A$50,INT(DATE(VALUE(LEFT($A156,4)),VALUE(MID($A156,6,2)),VALUE(MID($A156,9,2)))+TIME(VALUE(MID($A156,12,2)),0,0)-1/24))&gt;0,"Sí","No"))</f>
        <v>No</v>
      </c>
      <c r="G156" s="15" t="str">
        <f t="shared" si="11"/>
        <v>P2</v>
      </c>
      <c r="H156" s="10">
        <f t="shared" si="12"/>
        <v>0</v>
      </c>
      <c r="I156" s="10">
        <f t="shared" si="13"/>
        <v>9320</v>
      </c>
      <c r="J156" s="10">
        <f t="shared" si="14"/>
        <v>0</v>
      </c>
    </row>
    <row r="157" spans="1:10" x14ac:dyDescent="0.2">
      <c r="A157" s="4" t="s">
        <v>198</v>
      </c>
      <c r="B157" s="4">
        <v>1</v>
      </c>
      <c r="C157" s="4" t="s">
        <v>7</v>
      </c>
      <c r="D157" s="5">
        <v>27360</v>
      </c>
      <c r="E157" s="9" t="str">
        <f t="shared" si="10"/>
        <v>Lunes</v>
      </c>
      <c r="F157" s="15" t="str">
        <f>IF($A157="","",IF(COUNTIF(Festivos!$A$2:$A$50,INT(DATE(VALUE(LEFT($A157,4)),VALUE(MID($A157,6,2)),VALUE(MID($A157,9,2)))+TIME(VALUE(MID($A157,12,2)),0,0)-1/24))&gt;0,"Sí","No"))</f>
        <v>No</v>
      </c>
      <c r="G157" s="15" t="str">
        <f t="shared" si="11"/>
        <v>P2</v>
      </c>
      <c r="H157" s="10">
        <f t="shared" si="12"/>
        <v>0</v>
      </c>
      <c r="I157" s="10">
        <f t="shared" si="13"/>
        <v>27360</v>
      </c>
      <c r="J157" s="10">
        <f t="shared" si="14"/>
        <v>0</v>
      </c>
    </row>
    <row r="158" spans="1:10" x14ac:dyDescent="0.2">
      <c r="A158" s="2" t="s">
        <v>199</v>
      </c>
      <c r="B158" s="2">
        <v>1</v>
      </c>
      <c r="C158" s="2" t="s">
        <v>7</v>
      </c>
      <c r="D158" s="3">
        <v>44840</v>
      </c>
      <c r="E158" s="9" t="str">
        <f t="shared" si="10"/>
        <v>Lunes</v>
      </c>
      <c r="F158" s="15" t="str">
        <f>IF($A158="","",IF(COUNTIF(Festivos!$A$2:$A$50,INT(DATE(VALUE(LEFT($A158,4)),VALUE(MID($A158,6,2)),VALUE(MID($A158,9,2)))+TIME(VALUE(MID($A158,12,2)),0,0)-1/24))&gt;0,"Sí","No"))</f>
        <v>No</v>
      </c>
      <c r="G158" s="15" t="str">
        <f t="shared" si="11"/>
        <v>P1</v>
      </c>
      <c r="H158" s="10">
        <f t="shared" si="12"/>
        <v>44840</v>
      </c>
      <c r="I158" s="10">
        <f t="shared" si="13"/>
        <v>0</v>
      </c>
      <c r="J158" s="10">
        <f t="shared" si="14"/>
        <v>0</v>
      </c>
    </row>
    <row r="159" spans="1:10" x14ac:dyDescent="0.2">
      <c r="A159" s="4" t="s">
        <v>200</v>
      </c>
      <c r="B159" s="4">
        <v>1</v>
      </c>
      <c r="C159" s="4" t="s">
        <v>7</v>
      </c>
      <c r="D159" s="5">
        <v>58960</v>
      </c>
      <c r="E159" s="9" t="str">
        <f t="shared" si="10"/>
        <v>Lunes</v>
      </c>
      <c r="F159" s="15" t="str">
        <f>IF($A159="","",IF(COUNTIF(Festivos!$A$2:$A$50,INT(DATE(VALUE(LEFT($A159,4)),VALUE(MID($A159,6,2)),VALUE(MID($A159,9,2)))+TIME(VALUE(MID($A159,12,2)),0,0)-1/24))&gt;0,"Sí","No"))</f>
        <v>No</v>
      </c>
      <c r="G159" s="15" t="str">
        <f t="shared" si="11"/>
        <v>P1</v>
      </c>
      <c r="H159" s="10">
        <f t="shared" si="12"/>
        <v>58960</v>
      </c>
      <c r="I159" s="10">
        <f t="shared" si="13"/>
        <v>0</v>
      </c>
      <c r="J159" s="10">
        <f t="shared" si="14"/>
        <v>0</v>
      </c>
    </row>
    <row r="160" spans="1:10" x14ac:dyDescent="0.2">
      <c r="A160" s="2" t="s">
        <v>201</v>
      </c>
      <c r="B160" s="2">
        <v>1</v>
      </c>
      <c r="C160" s="2" t="s">
        <v>7</v>
      </c>
      <c r="D160" s="3">
        <v>69360</v>
      </c>
      <c r="E160" s="9" t="str">
        <f t="shared" si="10"/>
        <v>Lunes</v>
      </c>
      <c r="F160" s="15" t="str">
        <f>IF($A160="","",IF(COUNTIF(Festivos!$A$2:$A$50,INT(DATE(VALUE(LEFT($A160,4)),VALUE(MID($A160,6,2)),VALUE(MID($A160,9,2)))+TIME(VALUE(MID($A160,12,2)),0,0)-1/24))&gt;0,"Sí","No"))</f>
        <v>No</v>
      </c>
      <c r="G160" s="15" t="str">
        <f t="shared" si="11"/>
        <v>P1</v>
      </c>
      <c r="H160" s="10">
        <f t="shared" si="12"/>
        <v>69360</v>
      </c>
      <c r="I160" s="10">
        <f t="shared" si="13"/>
        <v>0</v>
      </c>
      <c r="J160" s="10">
        <f t="shared" si="14"/>
        <v>0</v>
      </c>
    </row>
    <row r="161" spans="1:10" x14ac:dyDescent="0.2">
      <c r="A161" s="4" t="s">
        <v>202</v>
      </c>
      <c r="B161" s="4">
        <v>1</v>
      </c>
      <c r="C161" s="4" t="s">
        <v>7</v>
      </c>
      <c r="D161" s="5">
        <v>74840</v>
      </c>
      <c r="E161" s="9" t="str">
        <f t="shared" si="10"/>
        <v>Lunes</v>
      </c>
      <c r="F161" s="15" t="str">
        <f>IF($A161="","",IF(COUNTIF(Festivos!$A$2:$A$50,INT(DATE(VALUE(LEFT($A161,4)),VALUE(MID($A161,6,2)),VALUE(MID($A161,9,2)))+TIME(VALUE(MID($A161,12,2)),0,0)-1/24))&gt;0,"Sí","No"))</f>
        <v>No</v>
      </c>
      <c r="G161" s="15" t="str">
        <f t="shared" si="11"/>
        <v>P1</v>
      </c>
      <c r="H161" s="10">
        <f t="shared" si="12"/>
        <v>74840</v>
      </c>
      <c r="I161" s="10">
        <f t="shared" si="13"/>
        <v>0</v>
      </c>
      <c r="J161" s="10">
        <f t="shared" si="14"/>
        <v>0</v>
      </c>
    </row>
    <row r="162" spans="1:10" x14ac:dyDescent="0.2">
      <c r="A162" s="2" t="s">
        <v>203</v>
      </c>
      <c r="B162" s="2">
        <v>1</v>
      </c>
      <c r="C162" s="2" t="s">
        <v>6</v>
      </c>
      <c r="D162" s="3">
        <v>74800</v>
      </c>
      <c r="E162" s="9" t="str">
        <f t="shared" si="10"/>
        <v>Lunes</v>
      </c>
      <c r="F162" s="15" t="str">
        <f>IF($A162="","",IF(COUNTIF(Festivos!$A$2:$A$50,INT(DATE(VALUE(LEFT($A162,4)),VALUE(MID($A162,6,2)),VALUE(MID($A162,9,2)))+TIME(VALUE(MID($A162,12,2)),0,0)-1/24))&gt;0,"Sí","No"))</f>
        <v>No</v>
      </c>
      <c r="G162" s="15" t="str">
        <f t="shared" si="11"/>
        <v>P2</v>
      </c>
      <c r="H162" s="10">
        <f t="shared" si="12"/>
        <v>0</v>
      </c>
      <c r="I162" s="10">
        <f t="shared" si="13"/>
        <v>74800</v>
      </c>
      <c r="J162" s="10">
        <f t="shared" si="14"/>
        <v>0</v>
      </c>
    </row>
    <row r="163" spans="1:10" x14ac:dyDescent="0.2">
      <c r="A163" s="4" t="s">
        <v>204</v>
      </c>
      <c r="B163" s="4">
        <v>1</v>
      </c>
      <c r="C163" s="4" t="s">
        <v>6</v>
      </c>
      <c r="D163" s="5">
        <v>70000</v>
      </c>
      <c r="E163" s="9" t="str">
        <f t="shared" si="10"/>
        <v>Lunes</v>
      </c>
      <c r="F163" s="15" t="str">
        <f>IF($A163="","",IF(COUNTIF(Festivos!$A$2:$A$50,INT(DATE(VALUE(LEFT($A163,4)),VALUE(MID($A163,6,2)),VALUE(MID($A163,9,2)))+TIME(VALUE(MID($A163,12,2)),0,0)-1/24))&gt;0,"Sí","No"))</f>
        <v>No</v>
      </c>
      <c r="G163" s="15" t="str">
        <f t="shared" si="11"/>
        <v>P2</v>
      </c>
      <c r="H163" s="10">
        <f t="shared" si="12"/>
        <v>0</v>
      </c>
      <c r="I163" s="10">
        <f t="shared" si="13"/>
        <v>70000</v>
      </c>
      <c r="J163" s="10">
        <f t="shared" si="14"/>
        <v>0</v>
      </c>
    </row>
    <row r="164" spans="1:10" x14ac:dyDescent="0.2">
      <c r="A164" s="2" t="s">
        <v>205</v>
      </c>
      <c r="B164" s="2">
        <v>1</v>
      </c>
      <c r="C164" s="2" t="s">
        <v>6</v>
      </c>
      <c r="D164" s="3">
        <v>59360</v>
      </c>
      <c r="E164" s="9" t="str">
        <f t="shared" si="10"/>
        <v>Lunes</v>
      </c>
      <c r="F164" s="15" t="str">
        <f>IF($A164="","",IF(COUNTIF(Festivos!$A$2:$A$50,INT(DATE(VALUE(LEFT($A164,4)),VALUE(MID($A164,6,2)),VALUE(MID($A164,9,2)))+TIME(VALUE(MID($A164,12,2)),0,0)-1/24))&gt;0,"Sí","No"))</f>
        <v>No</v>
      </c>
      <c r="G164" s="15" t="str">
        <f t="shared" si="11"/>
        <v>P2</v>
      </c>
      <c r="H164" s="10">
        <f t="shared" si="12"/>
        <v>0</v>
      </c>
      <c r="I164" s="10">
        <f t="shared" si="13"/>
        <v>59360</v>
      </c>
      <c r="J164" s="10">
        <f t="shared" si="14"/>
        <v>0</v>
      </c>
    </row>
    <row r="165" spans="1:10" x14ac:dyDescent="0.2">
      <c r="A165" s="4" t="s">
        <v>206</v>
      </c>
      <c r="B165" s="4">
        <v>1</v>
      </c>
      <c r="C165" s="4" t="s">
        <v>6</v>
      </c>
      <c r="D165" s="5">
        <v>44040</v>
      </c>
      <c r="E165" s="9" t="str">
        <f t="shared" si="10"/>
        <v>Lunes</v>
      </c>
      <c r="F165" s="15" t="str">
        <f>IF($A165="","",IF(COUNTIF(Festivos!$A$2:$A$50,INT(DATE(VALUE(LEFT($A165,4)),VALUE(MID($A165,6,2)),VALUE(MID($A165,9,2)))+TIME(VALUE(MID($A165,12,2)),0,0)-1/24))&gt;0,"Sí","No"))</f>
        <v>No</v>
      </c>
      <c r="G165" s="15" t="str">
        <f t="shared" si="11"/>
        <v>P2</v>
      </c>
      <c r="H165" s="10">
        <f t="shared" si="12"/>
        <v>0</v>
      </c>
      <c r="I165" s="10">
        <f t="shared" si="13"/>
        <v>44040</v>
      </c>
      <c r="J165" s="10">
        <f t="shared" si="14"/>
        <v>0</v>
      </c>
    </row>
    <row r="166" spans="1:10" x14ac:dyDescent="0.2">
      <c r="A166" s="2" t="s">
        <v>207</v>
      </c>
      <c r="B166" s="2">
        <v>1</v>
      </c>
      <c r="C166" s="2" t="s">
        <v>7</v>
      </c>
      <c r="D166" s="3">
        <v>26040</v>
      </c>
      <c r="E166" s="9" t="str">
        <f t="shared" si="10"/>
        <v>Lunes</v>
      </c>
      <c r="F166" s="15" t="str">
        <f>IF($A166="","",IF(COUNTIF(Festivos!$A$2:$A$50,INT(DATE(VALUE(LEFT($A166,4)),VALUE(MID($A166,6,2)),VALUE(MID($A166,9,2)))+TIME(VALUE(MID($A166,12,2)),0,0)-1/24))&gt;0,"Sí","No"))</f>
        <v>No</v>
      </c>
      <c r="G166" s="15" t="str">
        <f t="shared" si="11"/>
        <v>P1</v>
      </c>
      <c r="H166" s="10">
        <f t="shared" si="12"/>
        <v>26040</v>
      </c>
      <c r="I166" s="10">
        <f t="shared" si="13"/>
        <v>0</v>
      </c>
      <c r="J166" s="10">
        <f t="shared" si="14"/>
        <v>0</v>
      </c>
    </row>
    <row r="167" spans="1:10" x14ac:dyDescent="0.2">
      <c r="A167" s="4" t="s">
        <v>208</v>
      </c>
      <c r="B167" s="4">
        <v>1</v>
      </c>
      <c r="C167" s="4" t="s">
        <v>7</v>
      </c>
      <c r="D167" s="5">
        <v>9080</v>
      </c>
      <c r="E167" s="9" t="str">
        <f t="shared" si="10"/>
        <v>Lunes</v>
      </c>
      <c r="F167" s="15" t="str">
        <f>IF($A167="","",IF(COUNTIF(Festivos!$A$2:$A$50,INT(DATE(VALUE(LEFT($A167,4)),VALUE(MID($A167,6,2)),VALUE(MID($A167,9,2)))+TIME(VALUE(MID($A167,12,2)),0,0)-1/24))&gt;0,"Sí","No"))</f>
        <v>No</v>
      </c>
      <c r="G167" s="15" t="str">
        <f t="shared" si="11"/>
        <v>P1</v>
      </c>
      <c r="H167" s="10">
        <f t="shared" si="12"/>
        <v>9080</v>
      </c>
      <c r="I167" s="10">
        <f t="shared" si="13"/>
        <v>0</v>
      </c>
      <c r="J167" s="10">
        <f t="shared" si="14"/>
        <v>0</v>
      </c>
    </row>
    <row r="168" spans="1:10" x14ac:dyDescent="0.2">
      <c r="A168" s="2" t="s">
        <v>209</v>
      </c>
      <c r="B168" s="2">
        <v>1</v>
      </c>
      <c r="C168" s="2" t="s">
        <v>7</v>
      </c>
      <c r="D168" s="3">
        <v>160</v>
      </c>
      <c r="E168" s="9" t="str">
        <f t="shared" si="10"/>
        <v>Lunes</v>
      </c>
      <c r="F168" s="15" t="str">
        <f>IF($A168="","",IF(COUNTIF(Festivos!$A$2:$A$50,INT(DATE(VALUE(LEFT($A168,4)),VALUE(MID($A168,6,2)),VALUE(MID($A168,9,2)))+TIME(VALUE(MID($A168,12,2)),0,0)-1/24))&gt;0,"Sí","No"))</f>
        <v>No</v>
      </c>
      <c r="G168" s="15" t="str">
        <f t="shared" si="11"/>
        <v>P1</v>
      </c>
      <c r="H168" s="10">
        <f t="shared" si="12"/>
        <v>160</v>
      </c>
      <c r="I168" s="10">
        <f t="shared" si="13"/>
        <v>0</v>
      </c>
      <c r="J168" s="10">
        <f t="shared" si="14"/>
        <v>0</v>
      </c>
    </row>
    <row r="169" spans="1:10" x14ac:dyDescent="0.2">
      <c r="A169" s="4" t="s">
        <v>210</v>
      </c>
      <c r="B169" s="4">
        <v>1</v>
      </c>
      <c r="C169" s="4" t="s">
        <v>7</v>
      </c>
      <c r="D169" s="5">
        <v>0</v>
      </c>
      <c r="E169" s="9" t="str">
        <f t="shared" si="10"/>
        <v>Lunes</v>
      </c>
      <c r="F169" s="15" t="str">
        <f>IF($A169="","",IF(COUNTIF(Festivos!$A$2:$A$50,INT(DATE(VALUE(LEFT($A169,4)),VALUE(MID($A169,6,2)),VALUE(MID($A169,9,2)))+TIME(VALUE(MID($A169,12,2)),0,0)-1/24))&gt;0,"Sí","No"))</f>
        <v>No</v>
      </c>
      <c r="G169" s="15" t="str">
        <f t="shared" si="11"/>
        <v>P1</v>
      </c>
      <c r="H169" s="10">
        <f t="shared" si="12"/>
        <v>0</v>
      </c>
      <c r="I169" s="10">
        <f t="shared" si="13"/>
        <v>0</v>
      </c>
      <c r="J169" s="10">
        <f t="shared" si="14"/>
        <v>0</v>
      </c>
    </row>
    <row r="170" spans="1:10" x14ac:dyDescent="0.2">
      <c r="A170" s="2" t="s">
        <v>211</v>
      </c>
      <c r="B170" s="2">
        <v>1</v>
      </c>
      <c r="C170" s="2" t="s">
        <v>6</v>
      </c>
      <c r="D170" s="3">
        <v>0</v>
      </c>
      <c r="E170" s="9" t="str">
        <f t="shared" si="10"/>
        <v>Lunes</v>
      </c>
      <c r="F170" s="15" t="str">
        <f>IF($A170="","",IF(COUNTIF(Festivos!$A$2:$A$50,INT(DATE(VALUE(LEFT($A170,4)),VALUE(MID($A170,6,2)),VALUE(MID($A170,9,2)))+TIME(VALUE(MID($A170,12,2)),0,0)-1/24))&gt;0,"Sí","No"))</f>
        <v>No</v>
      </c>
      <c r="G170" s="15" t="str">
        <f t="shared" si="11"/>
        <v>P2</v>
      </c>
      <c r="H170" s="10">
        <f t="shared" si="12"/>
        <v>0</v>
      </c>
      <c r="I170" s="10">
        <f t="shared" si="13"/>
        <v>0</v>
      </c>
      <c r="J170" s="10">
        <f t="shared" si="14"/>
        <v>0</v>
      </c>
    </row>
    <row r="171" spans="1:10" x14ac:dyDescent="0.2">
      <c r="A171" s="4" t="s">
        <v>212</v>
      </c>
      <c r="B171" s="4">
        <v>1</v>
      </c>
      <c r="C171" s="4" t="s">
        <v>6</v>
      </c>
      <c r="D171" s="5">
        <v>0</v>
      </c>
      <c r="E171" s="9" t="str">
        <f t="shared" si="10"/>
        <v>Lunes</v>
      </c>
      <c r="F171" s="15" t="str">
        <f>IF($A171="","",IF(COUNTIF(Festivos!$A$2:$A$50,INT(DATE(VALUE(LEFT($A171,4)),VALUE(MID($A171,6,2)),VALUE(MID($A171,9,2)))+TIME(VALUE(MID($A171,12,2)),0,0)-1/24))&gt;0,"Sí","No"))</f>
        <v>No</v>
      </c>
      <c r="G171" s="15" t="str">
        <f t="shared" si="11"/>
        <v>P2</v>
      </c>
      <c r="H171" s="10">
        <f t="shared" si="12"/>
        <v>0</v>
      </c>
      <c r="I171" s="10">
        <f t="shared" si="13"/>
        <v>0</v>
      </c>
      <c r="J171" s="10">
        <f t="shared" si="14"/>
        <v>0</v>
      </c>
    </row>
    <row r="172" spans="1:10" x14ac:dyDescent="0.2">
      <c r="A172" s="2" t="s">
        <v>213</v>
      </c>
      <c r="B172" s="2">
        <v>1</v>
      </c>
      <c r="C172" s="2" t="s">
        <v>5</v>
      </c>
      <c r="D172" s="3">
        <v>0</v>
      </c>
      <c r="E172" s="9" t="str">
        <f t="shared" si="10"/>
        <v>Martes</v>
      </c>
      <c r="F172" s="15" t="str">
        <f>IF($A172="","",IF(COUNTIF(Festivos!$A$2:$A$50,INT(DATE(VALUE(LEFT($A172,4)),VALUE(MID($A172,6,2)),VALUE(MID($A172,9,2)))+TIME(VALUE(MID($A172,12,2)),0,0)-1/24))&gt;0,"Sí","No"))</f>
        <v>No</v>
      </c>
      <c r="G172" s="15" t="str">
        <f t="shared" si="11"/>
        <v>P3</v>
      </c>
      <c r="H172" s="10">
        <f t="shared" si="12"/>
        <v>0</v>
      </c>
      <c r="I172" s="10">
        <f t="shared" si="13"/>
        <v>0</v>
      </c>
      <c r="J172" s="10">
        <f t="shared" si="14"/>
        <v>0</v>
      </c>
    </row>
    <row r="173" spans="1:10" x14ac:dyDescent="0.2">
      <c r="A173" s="4" t="s">
        <v>214</v>
      </c>
      <c r="B173" s="4">
        <v>1</v>
      </c>
      <c r="C173" s="4" t="s">
        <v>5</v>
      </c>
      <c r="D173" s="5">
        <v>0</v>
      </c>
      <c r="E173" s="9" t="str">
        <f t="shared" si="10"/>
        <v>Martes</v>
      </c>
      <c r="F173" s="15" t="str">
        <f>IF($A173="","",IF(COUNTIF(Festivos!$A$2:$A$50,INT(DATE(VALUE(LEFT($A173,4)),VALUE(MID($A173,6,2)),VALUE(MID($A173,9,2)))+TIME(VALUE(MID($A173,12,2)),0,0)-1/24))&gt;0,"Sí","No"))</f>
        <v>No</v>
      </c>
      <c r="G173" s="15" t="str">
        <f t="shared" si="11"/>
        <v>P3</v>
      </c>
      <c r="H173" s="10">
        <f t="shared" si="12"/>
        <v>0</v>
      </c>
      <c r="I173" s="10">
        <f t="shared" si="13"/>
        <v>0</v>
      </c>
      <c r="J173" s="10">
        <f t="shared" si="14"/>
        <v>0</v>
      </c>
    </row>
    <row r="174" spans="1:10" x14ac:dyDescent="0.2">
      <c r="A174" s="2" t="s">
        <v>215</v>
      </c>
      <c r="B174" s="2">
        <v>1</v>
      </c>
      <c r="C174" s="2" t="s">
        <v>5</v>
      </c>
      <c r="D174" s="3">
        <v>0</v>
      </c>
      <c r="E174" s="9" t="str">
        <f t="shared" si="10"/>
        <v>Martes</v>
      </c>
      <c r="F174" s="15" t="str">
        <f>IF($A174="","",IF(COUNTIF(Festivos!$A$2:$A$50,INT(DATE(VALUE(LEFT($A174,4)),VALUE(MID($A174,6,2)),VALUE(MID($A174,9,2)))+TIME(VALUE(MID($A174,12,2)),0,0)-1/24))&gt;0,"Sí","No"))</f>
        <v>No</v>
      </c>
      <c r="G174" s="15" t="str">
        <f t="shared" si="11"/>
        <v>P3</v>
      </c>
      <c r="H174" s="10">
        <f t="shared" si="12"/>
        <v>0</v>
      </c>
      <c r="I174" s="10">
        <f t="shared" si="13"/>
        <v>0</v>
      </c>
      <c r="J174" s="10">
        <f t="shared" si="14"/>
        <v>0</v>
      </c>
    </row>
    <row r="175" spans="1:10" x14ac:dyDescent="0.2">
      <c r="A175" s="4" t="s">
        <v>216</v>
      </c>
      <c r="B175" s="4">
        <v>1</v>
      </c>
      <c r="C175" s="4" t="s">
        <v>5</v>
      </c>
      <c r="D175" s="5">
        <v>0</v>
      </c>
      <c r="E175" s="9" t="str">
        <f t="shared" si="10"/>
        <v>Martes</v>
      </c>
      <c r="F175" s="15" t="str">
        <f>IF($A175="","",IF(COUNTIF(Festivos!$A$2:$A$50,INT(DATE(VALUE(LEFT($A175,4)),VALUE(MID($A175,6,2)),VALUE(MID($A175,9,2)))+TIME(VALUE(MID($A175,12,2)),0,0)-1/24))&gt;0,"Sí","No"))</f>
        <v>No</v>
      </c>
      <c r="G175" s="15" t="str">
        <f t="shared" si="11"/>
        <v>P3</v>
      </c>
      <c r="H175" s="10">
        <f t="shared" si="12"/>
        <v>0</v>
      </c>
      <c r="I175" s="10">
        <f t="shared" si="13"/>
        <v>0</v>
      </c>
      <c r="J175" s="10">
        <f t="shared" si="14"/>
        <v>0</v>
      </c>
    </row>
    <row r="176" spans="1:10" x14ac:dyDescent="0.2">
      <c r="A176" s="2" t="s">
        <v>217</v>
      </c>
      <c r="B176" s="2">
        <v>1</v>
      </c>
      <c r="C176" s="2" t="s">
        <v>5</v>
      </c>
      <c r="D176" s="3">
        <v>0</v>
      </c>
      <c r="E176" s="9" t="str">
        <f t="shared" si="10"/>
        <v>Martes</v>
      </c>
      <c r="F176" s="15" t="str">
        <f>IF($A176="","",IF(COUNTIF(Festivos!$A$2:$A$50,INT(DATE(VALUE(LEFT($A176,4)),VALUE(MID($A176,6,2)),VALUE(MID($A176,9,2)))+TIME(VALUE(MID($A176,12,2)),0,0)-1/24))&gt;0,"Sí","No"))</f>
        <v>No</v>
      </c>
      <c r="G176" s="15" t="str">
        <f t="shared" si="11"/>
        <v>P3</v>
      </c>
      <c r="H176" s="10">
        <f t="shared" si="12"/>
        <v>0</v>
      </c>
      <c r="I176" s="10">
        <f t="shared" si="13"/>
        <v>0</v>
      </c>
      <c r="J176" s="10">
        <f t="shared" si="14"/>
        <v>0</v>
      </c>
    </row>
    <row r="177" spans="1:10" x14ac:dyDescent="0.2">
      <c r="A177" s="4" t="s">
        <v>218</v>
      </c>
      <c r="B177" s="4">
        <v>1</v>
      </c>
      <c r="C177" s="4" t="s">
        <v>5</v>
      </c>
      <c r="D177" s="5">
        <v>0</v>
      </c>
      <c r="E177" s="9" t="str">
        <f t="shared" si="10"/>
        <v>Martes</v>
      </c>
      <c r="F177" s="15" t="str">
        <f>IF($A177="","",IF(COUNTIF(Festivos!$A$2:$A$50,INT(DATE(VALUE(LEFT($A177,4)),VALUE(MID($A177,6,2)),VALUE(MID($A177,9,2)))+TIME(VALUE(MID($A177,12,2)),0,0)-1/24))&gt;0,"Sí","No"))</f>
        <v>No</v>
      </c>
      <c r="G177" s="15" t="str">
        <f t="shared" si="11"/>
        <v>P3</v>
      </c>
      <c r="H177" s="10">
        <f t="shared" si="12"/>
        <v>0</v>
      </c>
      <c r="I177" s="10">
        <f t="shared" si="13"/>
        <v>0</v>
      </c>
      <c r="J177" s="10">
        <f t="shared" si="14"/>
        <v>0</v>
      </c>
    </row>
    <row r="178" spans="1:10" x14ac:dyDescent="0.2">
      <c r="A178" s="2" t="s">
        <v>219</v>
      </c>
      <c r="B178" s="2">
        <v>1</v>
      </c>
      <c r="C178" s="2" t="s">
        <v>5</v>
      </c>
      <c r="D178" s="3">
        <v>0</v>
      </c>
      <c r="E178" s="9" t="str">
        <f t="shared" si="10"/>
        <v>Martes</v>
      </c>
      <c r="F178" s="15" t="str">
        <f>IF($A178="","",IF(COUNTIF(Festivos!$A$2:$A$50,INT(DATE(VALUE(LEFT($A178,4)),VALUE(MID($A178,6,2)),VALUE(MID($A178,9,2)))+TIME(VALUE(MID($A178,12,2)),0,0)-1/24))&gt;0,"Sí","No"))</f>
        <v>No</v>
      </c>
      <c r="G178" s="15" t="str">
        <f t="shared" si="11"/>
        <v>P3</v>
      </c>
      <c r="H178" s="10">
        <f t="shared" si="12"/>
        <v>0</v>
      </c>
      <c r="I178" s="10">
        <f t="shared" si="13"/>
        <v>0</v>
      </c>
      <c r="J178" s="10">
        <f t="shared" si="14"/>
        <v>0</v>
      </c>
    </row>
    <row r="179" spans="1:10" x14ac:dyDescent="0.2">
      <c r="A179" s="4" t="s">
        <v>220</v>
      </c>
      <c r="B179" s="4">
        <v>1</v>
      </c>
      <c r="C179" s="4" t="s">
        <v>5</v>
      </c>
      <c r="D179" s="5">
        <v>160</v>
      </c>
      <c r="E179" s="9" t="str">
        <f t="shared" si="10"/>
        <v>Martes</v>
      </c>
      <c r="F179" s="15" t="str">
        <f>IF($A179="","",IF(COUNTIF(Festivos!$A$2:$A$50,INT(DATE(VALUE(LEFT($A179,4)),VALUE(MID($A179,6,2)),VALUE(MID($A179,9,2)))+TIME(VALUE(MID($A179,12,2)),0,0)-1/24))&gt;0,"Sí","No"))</f>
        <v>No</v>
      </c>
      <c r="G179" s="15" t="str">
        <f t="shared" si="11"/>
        <v>P3</v>
      </c>
      <c r="H179" s="10">
        <f t="shared" si="12"/>
        <v>0</v>
      </c>
      <c r="I179" s="10">
        <f t="shared" si="13"/>
        <v>0</v>
      </c>
      <c r="J179" s="10">
        <f t="shared" si="14"/>
        <v>160</v>
      </c>
    </row>
    <row r="180" spans="1:10" x14ac:dyDescent="0.2">
      <c r="A180" s="2" t="s">
        <v>221</v>
      </c>
      <c r="B180" s="2">
        <v>1</v>
      </c>
      <c r="C180" s="2" t="s">
        <v>6</v>
      </c>
      <c r="D180" s="3">
        <v>8520</v>
      </c>
      <c r="E180" s="9" t="str">
        <f t="shared" si="10"/>
        <v>Martes</v>
      </c>
      <c r="F180" s="15" t="str">
        <f>IF($A180="","",IF(COUNTIF(Festivos!$A$2:$A$50,INT(DATE(VALUE(LEFT($A180,4)),VALUE(MID($A180,6,2)),VALUE(MID($A180,9,2)))+TIME(VALUE(MID($A180,12,2)),0,0)-1/24))&gt;0,"Sí","No"))</f>
        <v>No</v>
      </c>
      <c r="G180" s="15" t="str">
        <f t="shared" si="11"/>
        <v>P2</v>
      </c>
      <c r="H180" s="10">
        <f t="shared" si="12"/>
        <v>0</v>
      </c>
      <c r="I180" s="10">
        <f t="shared" si="13"/>
        <v>8520</v>
      </c>
      <c r="J180" s="10">
        <f t="shared" si="14"/>
        <v>0</v>
      </c>
    </row>
    <row r="181" spans="1:10" x14ac:dyDescent="0.2">
      <c r="A181" s="4" t="s">
        <v>222</v>
      </c>
      <c r="B181" s="4">
        <v>1</v>
      </c>
      <c r="C181" s="4" t="s">
        <v>7</v>
      </c>
      <c r="D181" s="5">
        <v>26200</v>
      </c>
      <c r="E181" s="9" t="str">
        <f t="shared" si="10"/>
        <v>Martes</v>
      </c>
      <c r="F181" s="15" t="str">
        <f>IF($A181="","",IF(COUNTIF(Festivos!$A$2:$A$50,INT(DATE(VALUE(LEFT($A181,4)),VALUE(MID($A181,6,2)),VALUE(MID($A181,9,2)))+TIME(VALUE(MID($A181,12,2)),0,0)-1/24))&gt;0,"Sí","No"))</f>
        <v>No</v>
      </c>
      <c r="G181" s="15" t="str">
        <f t="shared" si="11"/>
        <v>P2</v>
      </c>
      <c r="H181" s="10">
        <f t="shared" si="12"/>
        <v>0</v>
      </c>
      <c r="I181" s="10">
        <f t="shared" si="13"/>
        <v>26200</v>
      </c>
      <c r="J181" s="10">
        <f t="shared" si="14"/>
        <v>0</v>
      </c>
    </row>
    <row r="182" spans="1:10" x14ac:dyDescent="0.2">
      <c r="A182" s="2" t="s">
        <v>223</v>
      </c>
      <c r="B182" s="2">
        <v>1</v>
      </c>
      <c r="C182" s="2" t="s">
        <v>7</v>
      </c>
      <c r="D182" s="3">
        <v>43440</v>
      </c>
      <c r="E182" s="9" t="str">
        <f t="shared" si="10"/>
        <v>Martes</v>
      </c>
      <c r="F182" s="15" t="str">
        <f>IF($A182="","",IF(COUNTIF(Festivos!$A$2:$A$50,INT(DATE(VALUE(LEFT($A182,4)),VALUE(MID($A182,6,2)),VALUE(MID($A182,9,2)))+TIME(VALUE(MID($A182,12,2)),0,0)-1/24))&gt;0,"Sí","No"))</f>
        <v>No</v>
      </c>
      <c r="G182" s="15" t="str">
        <f t="shared" si="11"/>
        <v>P1</v>
      </c>
      <c r="H182" s="10">
        <f t="shared" si="12"/>
        <v>43440</v>
      </c>
      <c r="I182" s="10">
        <f t="shared" si="13"/>
        <v>0</v>
      </c>
      <c r="J182" s="10">
        <f t="shared" si="14"/>
        <v>0</v>
      </c>
    </row>
    <row r="183" spans="1:10" x14ac:dyDescent="0.2">
      <c r="A183" s="4" t="s">
        <v>224</v>
      </c>
      <c r="B183" s="4">
        <v>1</v>
      </c>
      <c r="C183" s="4" t="s">
        <v>7</v>
      </c>
      <c r="D183" s="5">
        <v>58040</v>
      </c>
      <c r="E183" s="9" t="str">
        <f t="shared" si="10"/>
        <v>Martes</v>
      </c>
      <c r="F183" s="15" t="str">
        <f>IF($A183="","",IF(COUNTIF(Festivos!$A$2:$A$50,INT(DATE(VALUE(LEFT($A183,4)),VALUE(MID($A183,6,2)),VALUE(MID($A183,9,2)))+TIME(VALUE(MID($A183,12,2)),0,0)-1/24))&gt;0,"Sí","No"))</f>
        <v>No</v>
      </c>
      <c r="G183" s="15" t="str">
        <f t="shared" si="11"/>
        <v>P1</v>
      </c>
      <c r="H183" s="10">
        <f t="shared" si="12"/>
        <v>58040</v>
      </c>
      <c r="I183" s="10">
        <f t="shared" si="13"/>
        <v>0</v>
      </c>
      <c r="J183" s="10">
        <f t="shared" si="14"/>
        <v>0</v>
      </c>
    </row>
    <row r="184" spans="1:10" x14ac:dyDescent="0.2">
      <c r="A184" s="2" t="s">
        <v>225</v>
      </c>
      <c r="B184" s="2">
        <v>1</v>
      </c>
      <c r="C184" s="2" t="s">
        <v>7</v>
      </c>
      <c r="D184" s="3">
        <v>66880</v>
      </c>
      <c r="E184" s="9" t="str">
        <f t="shared" si="10"/>
        <v>Martes</v>
      </c>
      <c r="F184" s="15" t="str">
        <f>IF($A184="","",IF(COUNTIF(Festivos!$A$2:$A$50,INT(DATE(VALUE(LEFT($A184,4)),VALUE(MID($A184,6,2)),VALUE(MID($A184,9,2)))+TIME(VALUE(MID($A184,12,2)),0,0)-1/24))&gt;0,"Sí","No"))</f>
        <v>No</v>
      </c>
      <c r="G184" s="15" t="str">
        <f t="shared" si="11"/>
        <v>P1</v>
      </c>
      <c r="H184" s="10">
        <f t="shared" si="12"/>
        <v>66880</v>
      </c>
      <c r="I184" s="10">
        <f t="shared" si="13"/>
        <v>0</v>
      </c>
      <c r="J184" s="10">
        <f t="shared" si="14"/>
        <v>0</v>
      </c>
    </row>
    <row r="185" spans="1:10" x14ac:dyDescent="0.2">
      <c r="A185" s="4" t="s">
        <v>226</v>
      </c>
      <c r="B185" s="4">
        <v>1</v>
      </c>
      <c r="C185" s="4" t="s">
        <v>7</v>
      </c>
      <c r="D185" s="5">
        <v>71080</v>
      </c>
      <c r="E185" s="9" t="str">
        <f t="shared" si="10"/>
        <v>Martes</v>
      </c>
      <c r="F185" s="15" t="str">
        <f>IF($A185="","",IF(COUNTIF(Festivos!$A$2:$A$50,INT(DATE(VALUE(LEFT($A185,4)),VALUE(MID($A185,6,2)),VALUE(MID($A185,9,2)))+TIME(VALUE(MID($A185,12,2)),0,0)-1/24))&gt;0,"Sí","No"))</f>
        <v>No</v>
      </c>
      <c r="G185" s="15" t="str">
        <f t="shared" si="11"/>
        <v>P1</v>
      </c>
      <c r="H185" s="10">
        <f t="shared" si="12"/>
        <v>71080</v>
      </c>
      <c r="I185" s="10">
        <f t="shared" si="13"/>
        <v>0</v>
      </c>
      <c r="J185" s="10">
        <f t="shared" si="14"/>
        <v>0</v>
      </c>
    </row>
    <row r="186" spans="1:10" x14ac:dyDescent="0.2">
      <c r="A186" s="2" t="s">
        <v>227</v>
      </c>
      <c r="B186" s="2">
        <v>1</v>
      </c>
      <c r="C186" s="2" t="s">
        <v>6</v>
      </c>
      <c r="D186" s="3">
        <v>69320</v>
      </c>
      <c r="E186" s="9" t="str">
        <f t="shared" si="10"/>
        <v>Martes</v>
      </c>
      <c r="F186" s="15" t="str">
        <f>IF($A186="","",IF(COUNTIF(Festivos!$A$2:$A$50,INT(DATE(VALUE(LEFT($A186,4)),VALUE(MID($A186,6,2)),VALUE(MID($A186,9,2)))+TIME(VALUE(MID($A186,12,2)),0,0)-1/24))&gt;0,"Sí","No"))</f>
        <v>No</v>
      </c>
      <c r="G186" s="15" t="str">
        <f t="shared" si="11"/>
        <v>P2</v>
      </c>
      <c r="H186" s="10">
        <f t="shared" si="12"/>
        <v>0</v>
      </c>
      <c r="I186" s="10">
        <f t="shared" si="13"/>
        <v>69320</v>
      </c>
      <c r="J186" s="10">
        <f t="shared" si="14"/>
        <v>0</v>
      </c>
    </row>
    <row r="187" spans="1:10" x14ac:dyDescent="0.2">
      <c r="A187" s="4" t="s">
        <v>228</v>
      </c>
      <c r="B187" s="4">
        <v>1</v>
      </c>
      <c r="C187" s="4" t="s">
        <v>6</v>
      </c>
      <c r="D187" s="5">
        <v>54080</v>
      </c>
      <c r="E187" s="9" t="str">
        <f t="shared" si="10"/>
        <v>Martes</v>
      </c>
      <c r="F187" s="15" t="str">
        <f>IF($A187="","",IF(COUNTIF(Festivos!$A$2:$A$50,INT(DATE(VALUE(LEFT($A187,4)),VALUE(MID($A187,6,2)),VALUE(MID($A187,9,2)))+TIME(VALUE(MID($A187,12,2)),0,0)-1/24))&gt;0,"Sí","No"))</f>
        <v>No</v>
      </c>
      <c r="G187" s="15" t="str">
        <f t="shared" si="11"/>
        <v>P2</v>
      </c>
      <c r="H187" s="10">
        <f t="shared" si="12"/>
        <v>0</v>
      </c>
      <c r="I187" s="10">
        <f t="shared" si="13"/>
        <v>54080</v>
      </c>
      <c r="J187" s="10">
        <f t="shared" si="14"/>
        <v>0</v>
      </c>
    </row>
    <row r="188" spans="1:10" x14ac:dyDescent="0.2">
      <c r="A188" s="2" t="s">
        <v>229</v>
      </c>
      <c r="B188" s="2">
        <v>1</v>
      </c>
      <c r="C188" s="2" t="s">
        <v>6</v>
      </c>
      <c r="D188" s="3">
        <v>52760</v>
      </c>
      <c r="E188" s="9" t="str">
        <f t="shared" si="10"/>
        <v>Martes</v>
      </c>
      <c r="F188" s="15" t="str">
        <f>IF($A188="","",IF(COUNTIF(Festivos!$A$2:$A$50,INT(DATE(VALUE(LEFT($A188,4)),VALUE(MID($A188,6,2)),VALUE(MID($A188,9,2)))+TIME(VALUE(MID($A188,12,2)),0,0)-1/24))&gt;0,"Sí","No"))</f>
        <v>No</v>
      </c>
      <c r="G188" s="15" t="str">
        <f t="shared" si="11"/>
        <v>P2</v>
      </c>
      <c r="H188" s="10">
        <f t="shared" si="12"/>
        <v>0</v>
      </c>
      <c r="I188" s="10">
        <f t="shared" si="13"/>
        <v>52760</v>
      </c>
      <c r="J188" s="10">
        <f t="shared" si="14"/>
        <v>0</v>
      </c>
    </row>
    <row r="189" spans="1:10" x14ac:dyDescent="0.2">
      <c r="A189" s="4" t="s">
        <v>230</v>
      </c>
      <c r="B189" s="4">
        <v>1</v>
      </c>
      <c r="C189" s="4" t="s">
        <v>6</v>
      </c>
      <c r="D189" s="5">
        <v>38840</v>
      </c>
      <c r="E189" s="9" t="str">
        <f t="shared" si="10"/>
        <v>Martes</v>
      </c>
      <c r="F189" s="15" t="str">
        <f>IF($A189="","",IF(COUNTIF(Festivos!$A$2:$A$50,INT(DATE(VALUE(LEFT($A189,4)),VALUE(MID($A189,6,2)),VALUE(MID($A189,9,2)))+TIME(VALUE(MID($A189,12,2)),0,0)-1/24))&gt;0,"Sí","No"))</f>
        <v>No</v>
      </c>
      <c r="G189" s="15" t="str">
        <f t="shared" si="11"/>
        <v>P2</v>
      </c>
      <c r="H189" s="10">
        <f t="shared" si="12"/>
        <v>0</v>
      </c>
      <c r="I189" s="10">
        <f t="shared" si="13"/>
        <v>38840</v>
      </c>
      <c r="J189" s="10">
        <f t="shared" si="14"/>
        <v>0</v>
      </c>
    </row>
    <row r="190" spans="1:10" x14ac:dyDescent="0.2">
      <c r="A190" s="2" t="s">
        <v>231</v>
      </c>
      <c r="B190" s="2">
        <v>1</v>
      </c>
      <c r="C190" s="2" t="s">
        <v>7</v>
      </c>
      <c r="D190" s="3">
        <v>23440</v>
      </c>
      <c r="E190" s="9" t="str">
        <f t="shared" si="10"/>
        <v>Martes</v>
      </c>
      <c r="F190" s="15" t="str">
        <f>IF($A190="","",IF(COUNTIF(Festivos!$A$2:$A$50,INT(DATE(VALUE(LEFT($A190,4)),VALUE(MID($A190,6,2)),VALUE(MID($A190,9,2)))+TIME(VALUE(MID($A190,12,2)),0,0)-1/24))&gt;0,"Sí","No"))</f>
        <v>No</v>
      </c>
      <c r="G190" s="15" t="str">
        <f t="shared" si="11"/>
        <v>P1</v>
      </c>
      <c r="H190" s="10">
        <f t="shared" si="12"/>
        <v>23440</v>
      </c>
      <c r="I190" s="10">
        <f t="shared" si="13"/>
        <v>0</v>
      </c>
      <c r="J190" s="10">
        <f t="shared" si="14"/>
        <v>0</v>
      </c>
    </row>
    <row r="191" spans="1:10" x14ac:dyDescent="0.2">
      <c r="A191" s="4" t="s">
        <v>232</v>
      </c>
      <c r="B191" s="4">
        <v>1</v>
      </c>
      <c r="C191" s="4" t="s">
        <v>7</v>
      </c>
      <c r="D191" s="5">
        <v>6120</v>
      </c>
      <c r="E191" s="9" t="str">
        <f t="shared" si="10"/>
        <v>Martes</v>
      </c>
      <c r="F191" s="15" t="str">
        <f>IF($A191="","",IF(COUNTIF(Festivos!$A$2:$A$50,INT(DATE(VALUE(LEFT($A191,4)),VALUE(MID($A191,6,2)),VALUE(MID($A191,9,2)))+TIME(VALUE(MID($A191,12,2)),0,0)-1/24))&gt;0,"Sí","No"))</f>
        <v>No</v>
      </c>
      <c r="G191" s="15" t="str">
        <f t="shared" si="11"/>
        <v>P1</v>
      </c>
      <c r="H191" s="10">
        <f t="shared" si="12"/>
        <v>6120</v>
      </c>
      <c r="I191" s="10">
        <f t="shared" si="13"/>
        <v>0</v>
      </c>
      <c r="J191" s="10">
        <f t="shared" si="14"/>
        <v>0</v>
      </c>
    </row>
    <row r="192" spans="1:10" x14ac:dyDescent="0.2">
      <c r="A192" s="2" t="s">
        <v>233</v>
      </c>
      <c r="B192" s="2">
        <v>1</v>
      </c>
      <c r="C192" s="2" t="s">
        <v>7</v>
      </c>
      <c r="D192" s="3">
        <v>320</v>
      </c>
      <c r="E192" s="9" t="str">
        <f t="shared" si="10"/>
        <v>Martes</v>
      </c>
      <c r="F192" s="15" t="str">
        <f>IF($A192="","",IF(COUNTIF(Festivos!$A$2:$A$50,INT(DATE(VALUE(LEFT($A192,4)),VALUE(MID($A192,6,2)),VALUE(MID($A192,9,2)))+TIME(VALUE(MID($A192,12,2)),0,0)-1/24))&gt;0,"Sí","No"))</f>
        <v>No</v>
      </c>
      <c r="G192" s="15" t="str">
        <f t="shared" si="11"/>
        <v>P1</v>
      </c>
      <c r="H192" s="10">
        <f t="shared" si="12"/>
        <v>320</v>
      </c>
      <c r="I192" s="10">
        <f t="shared" si="13"/>
        <v>0</v>
      </c>
      <c r="J192" s="10">
        <f t="shared" si="14"/>
        <v>0</v>
      </c>
    </row>
    <row r="193" spans="1:10" x14ac:dyDescent="0.2">
      <c r="A193" s="4" t="s">
        <v>234</v>
      </c>
      <c r="B193" s="4">
        <v>1</v>
      </c>
      <c r="C193" s="4" t="s">
        <v>7</v>
      </c>
      <c r="D193" s="5">
        <v>0</v>
      </c>
      <c r="E193" s="9" t="str">
        <f t="shared" si="10"/>
        <v>Martes</v>
      </c>
      <c r="F193" s="15" t="str">
        <f>IF($A193="","",IF(COUNTIF(Festivos!$A$2:$A$50,INT(DATE(VALUE(LEFT($A193,4)),VALUE(MID($A193,6,2)),VALUE(MID($A193,9,2)))+TIME(VALUE(MID($A193,12,2)),0,0)-1/24))&gt;0,"Sí","No"))</f>
        <v>No</v>
      </c>
      <c r="G193" s="15" t="str">
        <f t="shared" si="11"/>
        <v>P1</v>
      </c>
      <c r="H193" s="10">
        <f t="shared" si="12"/>
        <v>0</v>
      </c>
      <c r="I193" s="10">
        <f t="shared" si="13"/>
        <v>0</v>
      </c>
      <c r="J193" s="10">
        <f t="shared" si="14"/>
        <v>0</v>
      </c>
    </row>
    <row r="194" spans="1:10" x14ac:dyDescent="0.2">
      <c r="A194" s="2" t="s">
        <v>235</v>
      </c>
      <c r="B194" s="2">
        <v>1</v>
      </c>
      <c r="C194" s="2" t="s">
        <v>6</v>
      </c>
      <c r="D194" s="3">
        <v>0</v>
      </c>
      <c r="E194" s="9" t="str">
        <f t="shared" si="10"/>
        <v>Martes</v>
      </c>
      <c r="F194" s="15" t="str">
        <f>IF($A194="","",IF(COUNTIF(Festivos!$A$2:$A$50,INT(DATE(VALUE(LEFT($A194,4)),VALUE(MID($A194,6,2)),VALUE(MID($A194,9,2)))+TIME(VALUE(MID($A194,12,2)),0,0)-1/24))&gt;0,"Sí","No"))</f>
        <v>No</v>
      </c>
      <c r="G194" s="15" t="str">
        <f t="shared" si="11"/>
        <v>P2</v>
      </c>
      <c r="H194" s="10">
        <f t="shared" si="12"/>
        <v>0</v>
      </c>
      <c r="I194" s="10">
        <f t="shared" si="13"/>
        <v>0</v>
      </c>
      <c r="J194" s="10">
        <f t="shared" si="14"/>
        <v>0</v>
      </c>
    </row>
    <row r="195" spans="1:10" x14ac:dyDescent="0.2">
      <c r="A195" s="4" t="s">
        <v>236</v>
      </c>
      <c r="B195" s="4">
        <v>1</v>
      </c>
      <c r="C195" s="4" t="s">
        <v>6</v>
      </c>
      <c r="D195" s="5">
        <v>0</v>
      </c>
      <c r="E195" s="9" t="str">
        <f t="shared" si="10"/>
        <v>Martes</v>
      </c>
      <c r="F195" s="15" t="str">
        <f>IF($A195="","",IF(COUNTIF(Festivos!$A$2:$A$50,INT(DATE(VALUE(LEFT($A195,4)),VALUE(MID($A195,6,2)),VALUE(MID($A195,9,2)))+TIME(VALUE(MID($A195,12,2)),0,0)-1/24))&gt;0,"Sí","No"))</f>
        <v>No</v>
      </c>
      <c r="G195" s="15" t="str">
        <f t="shared" si="11"/>
        <v>P2</v>
      </c>
      <c r="H195" s="10">
        <f t="shared" si="12"/>
        <v>0</v>
      </c>
      <c r="I195" s="10">
        <f t="shared" si="13"/>
        <v>0</v>
      </c>
      <c r="J195" s="10">
        <f t="shared" si="14"/>
        <v>0</v>
      </c>
    </row>
    <row r="196" spans="1:10" x14ac:dyDescent="0.2">
      <c r="A196" s="2" t="s">
        <v>237</v>
      </c>
      <c r="B196" s="2">
        <v>1</v>
      </c>
      <c r="C196" s="2" t="s">
        <v>5</v>
      </c>
      <c r="D196" s="3">
        <v>0</v>
      </c>
      <c r="E196" s="9" t="str">
        <f t="shared" ref="E196:E259" si="15">IF($A196="","",CHOOSE(WEEKDAY(INT(DATE(VALUE(LEFT($A196,4)),VALUE(MID($A196,6,2)),VALUE(MID($A196,9,2)))+TIME(VALUE(MID($A196,12,2)),0,0)-1/24),2),"Lunes","Martes","Miércoles","Jueves","Viernes","Sábado","Domingo"))</f>
        <v>Miércoles</v>
      </c>
      <c r="F196" s="15" t="str">
        <f>IF($A196="","",IF(COUNTIF(Festivos!$A$2:$A$50,INT(DATE(VALUE(LEFT($A196,4)),VALUE(MID($A196,6,2)),VALUE(MID($A196,9,2)))+TIME(VALUE(MID($A196,12,2)),0,0)-1/24))&gt;0,"Sí","No"))</f>
        <v>No</v>
      </c>
      <c r="G196" s="15" t="str">
        <f t="shared" ref="G196:G259" si="16">IF($A196="","",IF(OR(WEEKDAY(INT(DATE(VALUE(LEFT($A196,4)),VALUE(MID($A196,6,2)),VALUE(MID($A196,9,2)))+TIME(VALUE(MID($A196,12,2)),0,0)-1/24),2)&gt;5,$F196="Sí"),"P3",IF(OR(AND(HOUR(DATE(VALUE(LEFT($A196,4)),VALUE(MID($A196,6,2)),VALUE(MID($A196,9,2)))+TIME(VALUE(MID($A196,12,2)),0,0)-1/24)&gt;=10,HOUR(DATE(VALUE(LEFT($A196,4)),VALUE(MID($A196,6,2)),VALUE(MID($A196,9,2)))+TIME(VALUE(MID($A196,12,2)),0,0)-1/24)&lt;14),AND(HOUR(DATE(VALUE(LEFT($A196,4)),VALUE(MID($A196,6,2)),VALUE(MID($A196,9,2)))+TIME(VALUE(MID($A196,12,2)),0,0)-1/24)&gt;=18,HOUR(DATE(VALUE(LEFT($A196,4)),VALUE(MID($A196,6,2)),VALUE(MID($A196,9,2)))+TIME(VALUE(MID($A196,12,2)),0,0)-1/24)&lt;22)),"P1",IF(OR(AND(HOUR(DATE(VALUE(LEFT($A196,4)),VALUE(MID($A196,6,2)),VALUE(MID($A196,9,2)))+TIME(VALUE(MID($A196,12,2)),0,0)-1/24)&gt;=8,HOUR(DATE(VALUE(LEFT($A196,4)),VALUE(MID($A196,6,2)),VALUE(MID($A196,9,2)))+TIME(VALUE(MID($A196,12,2)),0,0)-1/24)&lt;10),AND(HOUR(DATE(VALUE(LEFT($A196,4)),VALUE(MID($A196,6,2)),VALUE(MID($A196,9,2)))+TIME(VALUE(MID($A196,12,2)),0,0)-1/24)&gt;=14,HOUR(DATE(VALUE(LEFT($A196,4)),VALUE(MID($A196,6,2)),VALUE(MID($A196,9,2)))+TIME(VALUE(MID($A196,12,2)),0,0)-1/24)&lt;18),AND(HOUR(DATE(VALUE(LEFT($A196,4)),VALUE(MID($A196,6,2)),VALUE(MID($A196,9,2)))+TIME(VALUE(MID($A196,12,2)),0,0)-1/24)&gt;=22,HOUR(DATE(VALUE(LEFT($A196,4)),VALUE(MID($A196,6,2)),VALUE(MID($A196,9,2)))+TIME(VALUE(MID($A196,12,2)),0,0)-1/24)&lt;24)),"P2","P3"))))</f>
        <v>P3</v>
      </c>
      <c r="H196" s="10">
        <f t="shared" ref="H196:H259" si="17">IF($A196="","",IF($G196="P1",$D196,0))</f>
        <v>0</v>
      </c>
      <c r="I196" s="10">
        <f t="shared" ref="I196:I259" si="18">IF($A196="","",IF($G196="P2",$D196,0))</f>
        <v>0</v>
      </c>
      <c r="J196" s="10">
        <f t="shared" ref="J196:J259" si="19">IF($A196="","",IF($G196="P3",$D196,0))</f>
        <v>0</v>
      </c>
    </row>
    <row r="197" spans="1:10" x14ac:dyDescent="0.2">
      <c r="A197" s="4" t="s">
        <v>238</v>
      </c>
      <c r="B197" s="4">
        <v>1</v>
      </c>
      <c r="C197" s="4" t="s">
        <v>5</v>
      </c>
      <c r="D197" s="5">
        <v>0</v>
      </c>
      <c r="E197" s="9" t="str">
        <f t="shared" si="15"/>
        <v>Miércoles</v>
      </c>
      <c r="F197" s="15" t="str">
        <f>IF($A197="","",IF(COUNTIF(Festivos!$A$2:$A$50,INT(DATE(VALUE(LEFT($A197,4)),VALUE(MID($A197,6,2)),VALUE(MID($A197,9,2)))+TIME(VALUE(MID($A197,12,2)),0,0)-1/24))&gt;0,"Sí","No"))</f>
        <v>No</v>
      </c>
      <c r="G197" s="15" t="str">
        <f t="shared" si="16"/>
        <v>P3</v>
      </c>
      <c r="H197" s="10">
        <f t="shared" si="17"/>
        <v>0</v>
      </c>
      <c r="I197" s="10">
        <f t="shared" si="18"/>
        <v>0</v>
      </c>
      <c r="J197" s="10">
        <f t="shared" si="19"/>
        <v>0</v>
      </c>
    </row>
    <row r="198" spans="1:10" x14ac:dyDescent="0.2">
      <c r="A198" s="2" t="s">
        <v>239</v>
      </c>
      <c r="B198" s="2">
        <v>1</v>
      </c>
      <c r="C198" s="2" t="s">
        <v>5</v>
      </c>
      <c r="D198" s="3">
        <v>0</v>
      </c>
      <c r="E198" s="9" t="str">
        <f t="shared" si="15"/>
        <v>Miércoles</v>
      </c>
      <c r="F198" s="15" t="str">
        <f>IF($A198="","",IF(COUNTIF(Festivos!$A$2:$A$50,INT(DATE(VALUE(LEFT($A198,4)),VALUE(MID($A198,6,2)),VALUE(MID($A198,9,2)))+TIME(VALUE(MID($A198,12,2)),0,0)-1/24))&gt;0,"Sí","No"))</f>
        <v>No</v>
      </c>
      <c r="G198" s="15" t="str">
        <f t="shared" si="16"/>
        <v>P3</v>
      </c>
      <c r="H198" s="10">
        <f t="shared" si="17"/>
        <v>0</v>
      </c>
      <c r="I198" s="10">
        <f t="shared" si="18"/>
        <v>0</v>
      </c>
      <c r="J198" s="10">
        <f t="shared" si="19"/>
        <v>0</v>
      </c>
    </row>
    <row r="199" spans="1:10" x14ac:dyDescent="0.2">
      <c r="A199" s="4" t="s">
        <v>240</v>
      </c>
      <c r="B199" s="4">
        <v>1</v>
      </c>
      <c r="C199" s="4" t="s">
        <v>5</v>
      </c>
      <c r="D199" s="5">
        <v>0</v>
      </c>
      <c r="E199" s="9" t="str">
        <f t="shared" si="15"/>
        <v>Miércoles</v>
      </c>
      <c r="F199" s="15" t="str">
        <f>IF($A199="","",IF(COUNTIF(Festivos!$A$2:$A$50,INT(DATE(VALUE(LEFT($A199,4)),VALUE(MID($A199,6,2)),VALUE(MID($A199,9,2)))+TIME(VALUE(MID($A199,12,2)),0,0)-1/24))&gt;0,"Sí","No"))</f>
        <v>No</v>
      </c>
      <c r="G199" s="15" t="str">
        <f t="shared" si="16"/>
        <v>P3</v>
      </c>
      <c r="H199" s="10">
        <f t="shared" si="17"/>
        <v>0</v>
      </c>
      <c r="I199" s="10">
        <f t="shared" si="18"/>
        <v>0</v>
      </c>
      <c r="J199" s="10">
        <f t="shared" si="19"/>
        <v>0</v>
      </c>
    </row>
    <row r="200" spans="1:10" x14ac:dyDescent="0.2">
      <c r="A200" s="2" t="s">
        <v>241</v>
      </c>
      <c r="B200" s="2">
        <v>1</v>
      </c>
      <c r="C200" s="2" t="s">
        <v>5</v>
      </c>
      <c r="D200" s="3">
        <v>0</v>
      </c>
      <c r="E200" s="9" t="str">
        <f t="shared" si="15"/>
        <v>Miércoles</v>
      </c>
      <c r="F200" s="15" t="str">
        <f>IF($A200="","",IF(COUNTIF(Festivos!$A$2:$A$50,INT(DATE(VALUE(LEFT($A200,4)),VALUE(MID($A200,6,2)),VALUE(MID($A200,9,2)))+TIME(VALUE(MID($A200,12,2)),0,0)-1/24))&gt;0,"Sí","No"))</f>
        <v>No</v>
      </c>
      <c r="G200" s="15" t="str">
        <f t="shared" si="16"/>
        <v>P3</v>
      </c>
      <c r="H200" s="10">
        <f t="shared" si="17"/>
        <v>0</v>
      </c>
      <c r="I200" s="10">
        <f t="shared" si="18"/>
        <v>0</v>
      </c>
      <c r="J200" s="10">
        <f t="shared" si="19"/>
        <v>0</v>
      </c>
    </row>
    <row r="201" spans="1:10" x14ac:dyDescent="0.2">
      <c r="A201" s="4" t="s">
        <v>242</v>
      </c>
      <c r="B201" s="4">
        <v>1</v>
      </c>
      <c r="C201" s="4" t="s">
        <v>5</v>
      </c>
      <c r="D201" s="5">
        <v>0</v>
      </c>
      <c r="E201" s="9" t="str">
        <f t="shared" si="15"/>
        <v>Miércoles</v>
      </c>
      <c r="F201" s="15" t="str">
        <f>IF($A201="","",IF(COUNTIF(Festivos!$A$2:$A$50,INT(DATE(VALUE(LEFT($A201,4)),VALUE(MID($A201,6,2)),VALUE(MID($A201,9,2)))+TIME(VALUE(MID($A201,12,2)),0,0)-1/24))&gt;0,"Sí","No"))</f>
        <v>No</v>
      </c>
      <c r="G201" s="15" t="str">
        <f t="shared" si="16"/>
        <v>P3</v>
      </c>
      <c r="H201" s="10">
        <f t="shared" si="17"/>
        <v>0</v>
      </c>
      <c r="I201" s="10">
        <f t="shared" si="18"/>
        <v>0</v>
      </c>
      <c r="J201" s="10">
        <f t="shared" si="19"/>
        <v>0</v>
      </c>
    </row>
    <row r="202" spans="1:10" x14ac:dyDescent="0.2">
      <c r="A202" s="2" t="s">
        <v>243</v>
      </c>
      <c r="B202" s="2">
        <v>1</v>
      </c>
      <c r="C202" s="2" t="s">
        <v>5</v>
      </c>
      <c r="D202" s="3">
        <v>0</v>
      </c>
      <c r="E202" s="9" t="str">
        <f t="shared" si="15"/>
        <v>Miércoles</v>
      </c>
      <c r="F202" s="15" t="str">
        <f>IF($A202="","",IF(COUNTIF(Festivos!$A$2:$A$50,INT(DATE(VALUE(LEFT($A202,4)),VALUE(MID($A202,6,2)),VALUE(MID($A202,9,2)))+TIME(VALUE(MID($A202,12,2)),0,0)-1/24))&gt;0,"Sí","No"))</f>
        <v>No</v>
      </c>
      <c r="G202" s="15" t="str">
        <f t="shared" si="16"/>
        <v>P3</v>
      </c>
      <c r="H202" s="10">
        <f t="shared" si="17"/>
        <v>0</v>
      </c>
      <c r="I202" s="10">
        <f t="shared" si="18"/>
        <v>0</v>
      </c>
      <c r="J202" s="10">
        <f t="shared" si="19"/>
        <v>0</v>
      </c>
    </row>
    <row r="203" spans="1:10" x14ac:dyDescent="0.2">
      <c r="A203" s="4" t="s">
        <v>244</v>
      </c>
      <c r="B203" s="4">
        <v>1</v>
      </c>
      <c r="C203" s="4" t="s">
        <v>5</v>
      </c>
      <c r="D203" s="5">
        <v>0</v>
      </c>
      <c r="E203" s="9" t="str">
        <f t="shared" si="15"/>
        <v>Miércoles</v>
      </c>
      <c r="F203" s="15" t="str">
        <f>IF($A203="","",IF(COUNTIF(Festivos!$A$2:$A$50,INT(DATE(VALUE(LEFT($A203,4)),VALUE(MID($A203,6,2)),VALUE(MID($A203,9,2)))+TIME(VALUE(MID($A203,12,2)),0,0)-1/24))&gt;0,"Sí","No"))</f>
        <v>No</v>
      </c>
      <c r="G203" s="15" t="str">
        <f t="shared" si="16"/>
        <v>P3</v>
      </c>
      <c r="H203" s="10">
        <f t="shared" si="17"/>
        <v>0</v>
      </c>
      <c r="I203" s="10">
        <f t="shared" si="18"/>
        <v>0</v>
      </c>
      <c r="J203" s="10">
        <f t="shared" si="19"/>
        <v>0</v>
      </c>
    </row>
    <row r="204" spans="1:10" x14ac:dyDescent="0.2">
      <c r="A204" s="2" t="s">
        <v>245</v>
      </c>
      <c r="B204" s="2">
        <v>1</v>
      </c>
      <c r="C204" s="2" t="s">
        <v>6</v>
      </c>
      <c r="D204" s="3">
        <v>8080</v>
      </c>
      <c r="E204" s="9" t="str">
        <f t="shared" si="15"/>
        <v>Miércoles</v>
      </c>
      <c r="F204" s="15" t="str">
        <f>IF($A204="","",IF(COUNTIF(Festivos!$A$2:$A$50,INT(DATE(VALUE(LEFT($A204,4)),VALUE(MID($A204,6,2)),VALUE(MID($A204,9,2)))+TIME(VALUE(MID($A204,12,2)),0,0)-1/24))&gt;0,"Sí","No"))</f>
        <v>No</v>
      </c>
      <c r="G204" s="15" t="str">
        <f t="shared" si="16"/>
        <v>P2</v>
      </c>
      <c r="H204" s="10">
        <f t="shared" si="17"/>
        <v>0</v>
      </c>
      <c r="I204" s="10">
        <f t="shared" si="18"/>
        <v>8080</v>
      </c>
      <c r="J204" s="10">
        <f t="shared" si="19"/>
        <v>0</v>
      </c>
    </row>
    <row r="205" spans="1:10" x14ac:dyDescent="0.2">
      <c r="A205" s="4" t="s">
        <v>246</v>
      </c>
      <c r="B205" s="4">
        <v>1</v>
      </c>
      <c r="C205" s="4" t="s">
        <v>7</v>
      </c>
      <c r="D205" s="5">
        <v>26080</v>
      </c>
      <c r="E205" s="9" t="str">
        <f t="shared" si="15"/>
        <v>Miércoles</v>
      </c>
      <c r="F205" s="15" t="str">
        <f>IF($A205="","",IF(COUNTIF(Festivos!$A$2:$A$50,INT(DATE(VALUE(LEFT($A205,4)),VALUE(MID($A205,6,2)),VALUE(MID($A205,9,2)))+TIME(VALUE(MID($A205,12,2)),0,0)-1/24))&gt;0,"Sí","No"))</f>
        <v>No</v>
      </c>
      <c r="G205" s="15" t="str">
        <f t="shared" si="16"/>
        <v>P2</v>
      </c>
      <c r="H205" s="10">
        <f t="shared" si="17"/>
        <v>0</v>
      </c>
      <c r="I205" s="10">
        <f t="shared" si="18"/>
        <v>26080</v>
      </c>
      <c r="J205" s="10">
        <f t="shared" si="19"/>
        <v>0</v>
      </c>
    </row>
    <row r="206" spans="1:10" x14ac:dyDescent="0.2">
      <c r="A206" s="2" t="s">
        <v>247</v>
      </c>
      <c r="B206" s="2">
        <v>1</v>
      </c>
      <c r="C206" s="2" t="s">
        <v>7</v>
      </c>
      <c r="D206" s="3">
        <v>45360</v>
      </c>
      <c r="E206" s="9" t="str">
        <f t="shared" si="15"/>
        <v>Miércoles</v>
      </c>
      <c r="F206" s="15" t="str">
        <f>IF($A206="","",IF(COUNTIF(Festivos!$A$2:$A$50,INT(DATE(VALUE(LEFT($A206,4)),VALUE(MID($A206,6,2)),VALUE(MID($A206,9,2)))+TIME(VALUE(MID($A206,12,2)),0,0)-1/24))&gt;0,"Sí","No"))</f>
        <v>No</v>
      </c>
      <c r="G206" s="15" t="str">
        <f t="shared" si="16"/>
        <v>P1</v>
      </c>
      <c r="H206" s="10">
        <f t="shared" si="17"/>
        <v>45360</v>
      </c>
      <c r="I206" s="10">
        <f t="shared" si="18"/>
        <v>0</v>
      </c>
      <c r="J206" s="10">
        <f t="shared" si="19"/>
        <v>0</v>
      </c>
    </row>
    <row r="207" spans="1:10" x14ac:dyDescent="0.2">
      <c r="A207" s="4" t="s">
        <v>248</v>
      </c>
      <c r="B207" s="4">
        <v>1</v>
      </c>
      <c r="C207" s="4" t="s">
        <v>7</v>
      </c>
      <c r="D207" s="5">
        <v>47800</v>
      </c>
      <c r="E207" s="9" t="str">
        <f t="shared" si="15"/>
        <v>Miércoles</v>
      </c>
      <c r="F207" s="15" t="str">
        <f>IF($A207="","",IF(COUNTIF(Festivos!$A$2:$A$50,INT(DATE(VALUE(LEFT($A207,4)),VALUE(MID($A207,6,2)),VALUE(MID($A207,9,2)))+TIME(VALUE(MID($A207,12,2)),0,0)-1/24))&gt;0,"Sí","No"))</f>
        <v>No</v>
      </c>
      <c r="G207" s="15" t="str">
        <f t="shared" si="16"/>
        <v>P1</v>
      </c>
      <c r="H207" s="10">
        <f t="shared" si="17"/>
        <v>47800</v>
      </c>
      <c r="I207" s="10">
        <f t="shared" si="18"/>
        <v>0</v>
      </c>
      <c r="J207" s="10">
        <f t="shared" si="19"/>
        <v>0</v>
      </c>
    </row>
    <row r="208" spans="1:10" x14ac:dyDescent="0.2">
      <c r="A208" s="2" t="s">
        <v>249</v>
      </c>
      <c r="B208" s="2">
        <v>1</v>
      </c>
      <c r="C208" s="2" t="s">
        <v>7</v>
      </c>
      <c r="D208" s="3">
        <v>41080</v>
      </c>
      <c r="E208" s="9" t="str">
        <f t="shared" si="15"/>
        <v>Miércoles</v>
      </c>
      <c r="F208" s="15" t="str">
        <f>IF($A208="","",IF(COUNTIF(Festivos!$A$2:$A$50,INT(DATE(VALUE(LEFT($A208,4)),VALUE(MID($A208,6,2)),VALUE(MID($A208,9,2)))+TIME(VALUE(MID($A208,12,2)),0,0)-1/24))&gt;0,"Sí","No"))</f>
        <v>No</v>
      </c>
      <c r="G208" s="15" t="str">
        <f t="shared" si="16"/>
        <v>P1</v>
      </c>
      <c r="H208" s="10">
        <f t="shared" si="17"/>
        <v>41080</v>
      </c>
      <c r="I208" s="10">
        <f t="shared" si="18"/>
        <v>0</v>
      </c>
      <c r="J208" s="10">
        <f t="shared" si="19"/>
        <v>0</v>
      </c>
    </row>
    <row r="209" spans="1:10" x14ac:dyDescent="0.2">
      <c r="A209" s="4" t="s">
        <v>250</v>
      </c>
      <c r="B209" s="4">
        <v>1</v>
      </c>
      <c r="C209" s="4" t="s">
        <v>7</v>
      </c>
      <c r="D209" s="5">
        <v>13840</v>
      </c>
      <c r="E209" s="9" t="str">
        <f t="shared" si="15"/>
        <v>Miércoles</v>
      </c>
      <c r="F209" s="15" t="str">
        <f>IF($A209="","",IF(COUNTIF(Festivos!$A$2:$A$50,INT(DATE(VALUE(LEFT($A209,4)),VALUE(MID($A209,6,2)),VALUE(MID($A209,9,2)))+TIME(VALUE(MID($A209,12,2)),0,0)-1/24))&gt;0,"Sí","No"))</f>
        <v>No</v>
      </c>
      <c r="G209" s="15" t="str">
        <f t="shared" si="16"/>
        <v>P1</v>
      </c>
      <c r="H209" s="10">
        <f t="shared" si="17"/>
        <v>13840</v>
      </c>
      <c r="I209" s="10">
        <f t="shared" si="18"/>
        <v>0</v>
      </c>
      <c r="J209" s="10">
        <f t="shared" si="19"/>
        <v>0</v>
      </c>
    </row>
    <row r="210" spans="1:10" x14ac:dyDescent="0.2">
      <c r="A210" s="2" t="s">
        <v>251</v>
      </c>
      <c r="B210" s="2">
        <v>1</v>
      </c>
      <c r="C210" s="2" t="s">
        <v>6</v>
      </c>
      <c r="D210" s="3">
        <v>3840</v>
      </c>
      <c r="E210" s="9" t="str">
        <f t="shared" si="15"/>
        <v>Miércoles</v>
      </c>
      <c r="F210" s="15" t="str">
        <f>IF($A210="","",IF(COUNTIF(Festivos!$A$2:$A$50,INT(DATE(VALUE(LEFT($A210,4)),VALUE(MID($A210,6,2)),VALUE(MID($A210,9,2)))+TIME(VALUE(MID($A210,12,2)),0,0)-1/24))&gt;0,"Sí","No"))</f>
        <v>No</v>
      </c>
      <c r="G210" s="15" t="str">
        <f t="shared" si="16"/>
        <v>P2</v>
      </c>
      <c r="H210" s="10">
        <f t="shared" si="17"/>
        <v>0</v>
      </c>
      <c r="I210" s="10">
        <f t="shared" si="18"/>
        <v>3840</v>
      </c>
      <c r="J210" s="10">
        <f t="shared" si="19"/>
        <v>0</v>
      </c>
    </row>
    <row r="211" spans="1:10" x14ac:dyDescent="0.2">
      <c r="A211" s="4" t="s">
        <v>252</v>
      </c>
      <c r="B211" s="4">
        <v>1</v>
      </c>
      <c r="C211" s="4" t="s">
        <v>6</v>
      </c>
      <c r="D211" s="5">
        <v>12840</v>
      </c>
      <c r="E211" s="9" t="str">
        <f t="shared" si="15"/>
        <v>Miércoles</v>
      </c>
      <c r="F211" s="15" t="str">
        <f>IF($A211="","",IF(COUNTIF(Festivos!$A$2:$A$50,INT(DATE(VALUE(LEFT($A211,4)),VALUE(MID($A211,6,2)),VALUE(MID($A211,9,2)))+TIME(VALUE(MID($A211,12,2)),0,0)-1/24))&gt;0,"Sí","No"))</f>
        <v>No</v>
      </c>
      <c r="G211" s="15" t="str">
        <f t="shared" si="16"/>
        <v>P2</v>
      </c>
      <c r="H211" s="10">
        <f t="shared" si="17"/>
        <v>0</v>
      </c>
      <c r="I211" s="10">
        <f t="shared" si="18"/>
        <v>12840</v>
      </c>
      <c r="J211" s="10">
        <f t="shared" si="19"/>
        <v>0</v>
      </c>
    </row>
    <row r="212" spans="1:10" x14ac:dyDescent="0.2">
      <c r="A212" s="2" t="s">
        <v>253</v>
      </c>
      <c r="B212" s="2">
        <v>1</v>
      </c>
      <c r="C212" s="2" t="s">
        <v>6</v>
      </c>
      <c r="D212" s="3">
        <v>36920</v>
      </c>
      <c r="E212" s="9" t="str">
        <f t="shared" si="15"/>
        <v>Miércoles</v>
      </c>
      <c r="F212" s="15" t="str">
        <f>IF($A212="","",IF(COUNTIF(Festivos!$A$2:$A$50,INT(DATE(VALUE(LEFT($A212,4)),VALUE(MID($A212,6,2)),VALUE(MID($A212,9,2)))+TIME(VALUE(MID($A212,12,2)),0,0)-1/24))&gt;0,"Sí","No"))</f>
        <v>No</v>
      </c>
      <c r="G212" s="15" t="str">
        <f t="shared" si="16"/>
        <v>P2</v>
      </c>
      <c r="H212" s="10">
        <f t="shared" si="17"/>
        <v>0</v>
      </c>
      <c r="I212" s="10">
        <f t="shared" si="18"/>
        <v>36920</v>
      </c>
      <c r="J212" s="10">
        <f t="shared" si="19"/>
        <v>0</v>
      </c>
    </row>
    <row r="213" spans="1:10" x14ac:dyDescent="0.2">
      <c r="A213" s="4" t="s">
        <v>254</v>
      </c>
      <c r="B213" s="4">
        <v>1</v>
      </c>
      <c r="C213" s="4" t="s">
        <v>6</v>
      </c>
      <c r="D213" s="5">
        <v>32880</v>
      </c>
      <c r="E213" s="9" t="str">
        <f t="shared" si="15"/>
        <v>Miércoles</v>
      </c>
      <c r="F213" s="15" t="str">
        <f>IF($A213="","",IF(COUNTIF(Festivos!$A$2:$A$50,INT(DATE(VALUE(LEFT($A213,4)),VALUE(MID($A213,6,2)),VALUE(MID($A213,9,2)))+TIME(VALUE(MID($A213,12,2)),0,0)-1/24))&gt;0,"Sí","No"))</f>
        <v>No</v>
      </c>
      <c r="G213" s="15" t="str">
        <f t="shared" si="16"/>
        <v>P2</v>
      </c>
      <c r="H213" s="10">
        <f t="shared" si="17"/>
        <v>0</v>
      </c>
      <c r="I213" s="10">
        <f t="shared" si="18"/>
        <v>32880</v>
      </c>
      <c r="J213" s="10">
        <f t="shared" si="19"/>
        <v>0</v>
      </c>
    </row>
    <row r="214" spans="1:10" x14ac:dyDescent="0.2">
      <c r="A214" s="2" t="s">
        <v>255</v>
      </c>
      <c r="B214" s="2">
        <v>1</v>
      </c>
      <c r="C214" s="2" t="s">
        <v>7</v>
      </c>
      <c r="D214" s="3">
        <v>9240</v>
      </c>
      <c r="E214" s="9" t="str">
        <f t="shared" si="15"/>
        <v>Miércoles</v>
      </c>
      <c r="F214" s="15" t="str">
        <f>IF($A214="","",IF(COUNTIF(Festivos!$A$2:$A$50,INT(DATE(VALUE(LEFT($A214,4)),VALUE(MID($A214,6,2)),VALUE(MID($A214,9,2)))+TIME(VALUE(MID($A214,12,2)),0,0)-1/24))&gt;0,"Sí","No"))</f>
        <v>No</v>
      </c>
      <c r="G214" s="15" t="str">
        <f t="shared" si="16"/>
        <v>P1</v>
      </c>
      <c r="H214" s="10">
        <f t="shared" si="17"/>
        <v>9240</v>
      </c>
      <c r="I214" s="10">
        <f t="shared" si="18"/>
        <v>0</v>
      </c>
      <c r="J214" s="10">
        <f t="shared" si="19"/>
        <v>0</v>
      </c>
    </row>
    <row r="215" spans="1:10" x14ac:dyDescent="0.2">
      <c r="A215" s="4" t="s">
        <v>256</v>
      </c>
      <c r="B215" s="4">
        <v>1</v>
      </c>
      <c r="C215" s="4" t="s">
        <v>7</v>
      </c>
      <c r="D215" s="5">
        <v>0</v>
      </c>
      <c r="E215" s="9" t="str">
        <f t="shared" si="15"/>
        <v>Miércoles</v>
      </c>
      <c r="F215" s="15" t="str">
        <f>IF($A215="","",IF(COUNTIF(Festivos!$A$2:$A$50,INT(DATE(VALUE(LEFT($A215,4)),VALUE(MID($A215,6,2)),VALUE(MID($A215,9,2)))+TIME(VALUE(MID($A215,12,2)),0,0)-1/24))&gt;0,"Sí","No"))</f>
        <v>No</v>
      </c>
      <c r="G215" s="15" t="str">
        <f t="shared" si="16"/>
        <v>P1</v>
      </c>
      <c r="H215" s="10">
        <f t="shared" si="17"/>
        <v>0</v>
      </c>
      <c r="I215" s="10">
        <f t="shared" si="18"/>
        <v>0</v>
      </c>
      <c r="J215" s="10">
        <f t="shared" si="19"/>
        <v>0</v>
      </c>
    </row>
    <row r="216" spans="1:10" x14ac:dyDescent="0.2">
      <c r="A216" s="2" t="s">
        <v>257</v>
      </c>
      <c r="B216" s="2">
        <v>1</v>
      </c>
      <c r="C216" s="2" t="s">
        <v>7</v>
      </c>
      <c r="D216" s="3">
        <v>0</v>
      </c>
      <c r="E216" s="9" t="str">
        <f t="shared" si="15"/>
        <v>Miércoles</v>
      </c>
      <c r="F216" s="15" t="str">
        <f>IF($A216="","",IF(COUNTIF(Festivos!$A$2:$A$50,INT(DATE(VALUE(LEFT($A216,4)),VALUE(MID($A216,6,2)),VALUE(MID($A216,9,2)))+TIME(VALUE(MID($A216,12,2)),0,0)-1/24))&gt;0,"Sí","No"))</f>
        <v>No</v>
      </c>
      <c r="G216" s="15" t="str">
        <f t="shared" si="16"/>
        <v>P1</v>
      </c>
      <c r="H216" s="10">
        <f t="shared" si="17"/>
        <v>0</v>
      </c>
      <c r="I216" s="10">
        <f t="shared" si="18"/>
        <v>0</v>
      </c>
      <c r="J216" s="10">
        <f t="shared" si="19"/>
        <v>0</v>
      </c>
    </row>
    <row r="217" spans="1:10" x14ac:dyDescent="0.2">
      <c r="A217" s="4" t="s">
        <v>258</v>
      </c>
      <c r="B217" s="4">
        <v>1</v>
      </c>
      <c r="C217" s="4" t="s">
        <v>7</v>
      </c>
      <c r="D217" s="5">
        <v>0</v>
      </c>
      <c r="E217" s="9" t="str">
        <f t="shared" si="15"/>
        <v>Miércoles</v>
      </c>
      <c r="F217" s="15" t="str">
        <f>IF($A217="","",IF(COUNTIF(Festivos!$A$2:$A$50,INT(DATE(VALUE(LEFT($A217,4)),VALUE(MID($A217,6,2)),VALUE(MID($A217,9,2)))+TIME(VALUE(MID($A217,12,2)),0,0)-1/24))&gt;0,"Sí","No"))</f>
        <v>No</v>
      </c>
      <c r="G217" s="15" t="str">
        <f t="shared" si="16"/>
        <v>P1</v>
      </c>
      <c r="H217" s="10">
        <f t="shared" si="17"/>
        <v>0</v>
      </c>
      <c r="I217" s="10">
        <f t="shared" si="18"/>
        <v>0</v>
      </c>
      <c r="J217" s="10">
        <f t="shared" si="19"/>
        <v>0</v>
      </c>
    </row>
    <row r="218" spans="1:10" x14ac:dyDescent="0.2">
      <c r="A218" s="2" t="s">
        <v>259</v>
      </c>
      <c r="B218" s="2">
        <v>1</v>
      </c>
      <c r="C218" s="2" t="s">
        <v>6</v>
      </c>
      <c r="D218" s="3">
        <v>0</v>
      </c>
      <c r="E218" s="9" t="str">
        <f t="shared" si="15"/>
        <v>Miércoles</v>
      </c>
      <c r="F218" s="15" t="str">
        <f>IF($A218="","",IF(COUNTIF(Festivos!$A$2:$A$50,INT(DATE(VALUE(LEFT($A218,4)),VALUE(MID($A218,6,2)),VALUE(MID($A218,9,2)))+TIME(VALUE(MID($A218,12,2)),0,0)-1/24))&gt;0,"Sí","No"))</f>
        <v>No</v>
      </c>
      <c r="G218" s="15" t="str">
        <f t="shared" si="16"/>
        <v>P2</v>
      </c>
      <c r="H218" s="10">
        <f t="shared" si="17"/>
        <v>0</v>
      </c>
      <c r="I218" s="10">
        <f t="shared" si="18"/>
        <v>0</v>
      </c>
      <c r="J218" s="10">
        <f t="shared" si="19"/>
        <v>0</v>
      </c>
    </row>
    <row r="219" spans="1:10" x14ac:dyDescent="0.2">
      <c r="A219" s="4" t="s">
        <v>260</v>
      </c>
      <c r="B219" s="4">
        <v>1</v>
      </c>
      <c r="C219" s="4" t="s">
        <v>6</v>
      </c>
      <c r="D219" s="5">
        <v>0</v>
      </c>
      <c r="E219" s="9" t="str">
        <f t="shared" si="15"/>
        <v>Miércoles</v>
      </c>
      <c r="F219" s="15" t="str">
        <f>IF($A219="","",IF(COUNTIF(Festivos!$A$2:$A$50,INT(DATE(VALUE(LEFT($A219,4)),VALUE(MID($A219,6,2)),VALUE(MID($A219,9,2)))+TIME(VALUE(MID($A219,12,2)),0,0)-1/24))&gt;0,"Sí","No"))</f>
        <v>No</v>
      </c>
      <c r="G219" s="15" t="str">
        <f t="shared" si="16"/>
        <v>P2</v>
      </c>
      <c r="H219" s="10">
        <f t="shared" si="17"/>
        <v>0</v>
      </c>
      <c r="I219" s="10">
        <f t="shared" si="18"/>
        <v>0</v>
      </c>
      <c r="J219" s="10">
        <f t="shared" si="19"/>
        <v>0</v>
      </c>
    </row>
    <row r="220" spans="1:10" x14ac:dyDescent="0.2">
      <c r="A220" s="2" t="s">
        <v>261</v>
      </c>
      <c r="B220" s="2">
        <v>1</v>
      </c>
      <c r="C220" s="2" t="s">
        <v>5</v>
      </c>
      <c r="D220" s="3">
        <v>0</v>
      </c>
      <c r="E220" s="9" t="str">
        <f t="shared" si="15"/>
        <v>Jueves</v>
      </c>
      <c r="F220" s="15" t="str">
        <f>IF($A220="","",IF(COUNTIF(Festivos!$A$2:$A$50,INT(DATE(VALUE(LEFT($A220,4)),VALUE(MID($A220,6,2)),VALUE(MID($A220,9,2)))+TIME(VALUE(MID($A220,12,2)),0,0)-1/24))&gt;0,"Sí","No"))</f>
        <v>No</v>
      </c>
      <c r="G220" s="15" t="str">
        <f t="shared" si="16"/>
        <v>P3</v>
      </c>
      <c r="H220" s="10">
        <f t="shared" si="17"/>
        <v>0</v>
      </c>
      <c r="I220" s="10">
        <f t="shared" si="18"/>
        <v>0</v>
      </c>
      <c r="J220" s="10">
        <f t="shared" si="19"/>
        <v>0</v>
      </c>
    </row>
    <row r="221" spans="1:10" x14ac:dyDescent="0.2">
      <c r="A221" s="4" t="s">
        <v>262</v>
      </c>
      <c r="B221" s="4">
        <v>1</v>
      </c>
      <c r="C221" s="4" t="s">
        <v>5</v>
      </c>
      <c r="D221" s="5">
        <v>0</v>
      </c>
      <c r="E221" s="9" t="str">
        <f t="shared" si="15"/>
        <v>Jueves</v>
      </c>
      <c r="F221" s="15" t="str">
        <f>IF($A221="","",IF(COUNTIF(Festivos!$A$2:$A$50,INT(DATE(VALUE(LEFT($A221,4)),VALUE(MID($A221,6,2)),VALUE(MID($A221,9,2)))+TIME(VALUE(MID($A221,12,2)),0,0)-1/24))&gt;0,"Sí","No"))</f>
        <v>No</v>
      </c>
      <c r="G221" s="15" t="str">
        <f t="shared" si="16"/>
        <v>P3</v>
      </c>
      <c r="H221" s="10">
        <f t="shared" si="17"/>
        <v>0</v>
      </c>
      <c r="I221" s="10">
        <f t="shared" si="18"/>
        <v>0</v>
      </c>
      <c r="J221" s="10">
        <f t="shared" si="19"/>
        <v>0</v>
      </c>
    </row>
    <row r="222" spans="1:10" x14ac:dyDescent="0.2">
      <c r="A222" s="2" t="s">
        <v>263</v>
      </c>
      <c r="B222" s="2">
        <v>1</v>
      </c>
      <c r="C222" s="2" t="s">
        <v>5</v>
      </c>
      <c r="D222" s="3">
        <v>0</v>
      </c>
      <c r="E222" s="9" t="str">
        <f t="shared" si="15"/>
        <v>Jueves</v>
      </c>
      <c r="F222" s="15" t="str">
        <f>IF($A222="","",IF(COUNTIF(Festivos!$A$2:$A$50,INT(DATE(VALUE(LEFT($A222,4)),VALUE(MID($A222,6,2)),VALUE(MID($A222,9,2)))+TIME(VALUE(MID($A222,12,2)),0,0)-1/24))&gt;0,"Sí","No"))</f>
        <v>No</v>
      </c>
      <c r="G222" s="15" t="str">
        <f t="shared" si="16"/>
        <v>P3</v>
      </c>
      <c r="H222" s="10">
        <f t="shared" si="17"/>
        <v>0</v>
      </c>
      <c r="I222" s="10">
        <f t="shared" si="18"/>
        <v>0</v>
      </c>
      <c r="J222" s="10">
        <f t="shared" si="19"/>
        <v>0</v>
      </c>
    </row>
    <row r="223" spans="1:10" x14ac:dyDescent="0.2">
      <c r="A223" s="4" t="s">
        <v>264</v>
      </c>
      <c r="B223" s="4">
        <v>1</v>
      </c>
      <c r="C223" s="4" t="s">
        <v>5</v>
      </c>
      <c r="D223" s="5">
        <v>0</v>
      </c>
      <c r="E223" s="9" t="str">
        <f t="shared" si="15"/>
        <v>Jueves</v>
      </c>
      <c r="F223" s="15" t="str">
        <f>IF($A223="","",IF(COUNTIF(Festivos!$A$2:$A$50,INT(DATE(VALUE(LEFT($A223,4)),VALUE(MID($A223,6,2)),VALUE(MID($A223,9,2)))+TIME(VALUE(MID($A223,12,2)),0,0)-1/24))&gt;0,"Sí","No"))</f>
        <v>No</v>
      </c>
      <c r="G223" s="15" t="str">
        <f t="shared" si="16"/>
        <v>P3</v>
      </c>
      <c r="H223" s="10">
        <f t="shared" si="17"/>
        <v>0</v>
      </c>
      <c r="I223" s="10">
        <f t="shared" si="18"/>
        <v>0</v>
      </c>
      <c r="J223" s="10">
        <f t="shared" si="19"/>
        <v>0</v>
      </c>
    </row>
    <row r="224" spans="1:10" x14ac:dyDescent="0.2">
      <c r="A224" s="2" t="s">
        <v>265</v>
      </c>
      <c r="B224" s="2">
        <v>1</v>
      </c>
      <c r="C224" s="2" t="s">
        <v>5</v>
      </c>
      <c r="D224" s="3">
        <v>0</v>
      </c>
      <c r="E224" s="9" t="str">
        <f t="shared" si="15"/>
        <v>Jueves</v>
      </c>
      <c r="F224" s="15" t="str">
        <f>IF($A224="","",IF(COUNTIF(Festivos!$A$2:$A$50,INT(DATE(VALUE(LEFT($A224,4)),VALUE(MID($A224,6,2)),VALUE(MID($A224,9,2)))+TIME(VALUE(MID($A224,12,2)),0,0)-1/24))&gt;0,"Sí","No"))</f>
        <v>No</v>
      </c>
      <c r="G224" s="15" t="str">
        <f t="shared" si="16"/>
        <v>P3</v>
      </c>
      <c r="H224" s="10">
        <f t="shared" si="17"/>
        <v>0</v>
      </c>
      <c r="I224" s="10">
        <f t="shared" si="18"/>
        <v>0</v>
      </c>
      <c r="J224" s="10">
        <f t="shared" si="19"/>
        <v>0</v>
      </c>
    </row>
    <row r="225" spans="1:10" x14ac:dyDescent="0.2">
      <c r="A225" s="4" t="s">
        <v>266</v>
      </c>
      <c r="B225" s="4">
        <v>1</v>
      </c>
      <c r="C225" s="4" t="s">
        <v>5</v>
      </c>
      <c r="D225" s="5">
        <v>0</v>
      </c>
      <c r="E225" s="9" t="str">
        <f t="shared" si="15"/>
        <v>Jueves</v>
      </c>
      <c r="F225" s="15" t="str">
        <f>IF($A225="","",IF(COUNTIF(Festivos!$A$2:$A$50,INT(DATE(VALUE(LEFT($A225,4)),VALUE(MID($A225,6,2)),VALUE(MID($A225,9,2)))+TIME(VALUE(MID($A225,12,2)),0,0)-1/24))&gt;0,"Sí","No"))</f>
        <v>No</v>
      </c>
      <c r="G225" s="15" t="str">
        <f t="shared" si="16"/>
        <v>P3</v>
      </c>
      <c r="H225" s="10">
        <f t="shared" si="17"/>
        <v>0</v>
      </c>
      <c r="I225" s="10">
        <f t="shared" si="18"/>
        <v>0</v>
      </c>
      <c r="J225" s="10">
        <f t="shared" si="19"/>
        <v>0</v>
      </c>
    </row>
    <row r="226" spans="1:10" x14ac:dyDescent="0.2">
      <c r="A226" s="2" t="s">
        <v>267</v>
      </c>
      <c r="B226" s="2">
        <v>1</v>
      </c>
      <c r="C226" s="2" t="s">
        <v>5</v>
      </c>
      <c r="D226" s="3">
        <v>0</v>
      </c>
      <c r="E226" s="9" t="str">
        <f t="shared" si="15"/>
        <v>Jueves</v>
      </c>
      <c r="F226" s="15" t="str">
        <f>IF($A226="","",IF(COUNTIF(Festivos!$A$2:$A$50,INT(DATE(VALUE(LEFT($A226,4)),VALUE(MID($A226,6,2)),VALUE(MID($A226,9,2)))+TIME(VALUE(MID($A226,12,2)),0,0)-1/24))&gt;0,"Sí","No"))</f>
        <v>No</v>
      </c>
      <c r="G226" s="15" t="str">
        <f t="shared" si="16"/>
        <v>P3</v>
      </c>
      <c r="H226" s="10">
        <f t="shared" si="17"/>
        <v>0</v>
      </c>
      <c r="I226" s="10">
        <f t="shared" si="18"/>
        <v>0</v>
      </c>
      <c r="J226" s="10">
        <f t="shared" si="19"/>
        <v>0</v>
      </c>
    </row>
    <row r="227" spans="1:10" x14ac:dyDescent="0.2">
      <c r="A227" s="4" t="s">
        <v>268</v>
      </c>
      <c r="B227" s="4">
        <v>1</v>
      </c>
      <c r="C227" s="4" t="s">
        <v>5</v>
      </c>
      <c r="D227" s="5">
        <v>0</v>
      </c>
      <c r="E227" s="9" t="str">
        <f t="shared" si="15"/>
        <v>Jueves</v>
      </c>
      <c r="F227" s="15" t="str">
        <f>IF($A227="","",IF(COUNTIF(Festivos!$A$2:$A$50,INT(DATE(VALUE(LEFT($A227,4)),VALUE(MID($A227,6,2)),VALUE(MID($A227,9,2)))+TIME(VALUE(MID($A227,12,2)),0,0)-1/24))&gt;0,"Sí","No"))</f>
        <v>No</v>
      </c>
      <c r="G227" s="15" t="str">
        <f t="shared" si="16"/>
        <v>P3</v>
      </c>
      <c r="H227" s="10">
        <f t="shared" si="17"/>
        <v>0</v>
      </c>
      <c r="I227" s="10">
        <f t="shared" si="18"/>
        <v>0</v>
      </c>
      <c r="J227" s="10">
        <f t="shared" si="19"/>
        <v>0</v>
      </c>
    </row>
    <row r="228" spans="1:10" x14ac:dyDescent="0.2">
      <c r="A228" s="2" t="s">
        <v>269</v>
      </c>
      <c r="B228" s="2">
        <v>1</v>
      </c>
      <c r="C228" s="2" t="s">
        <v>6</v>
      </c>
      <c r="D228" s="3">
        <v>7880</v>
      </c>
      <c r="E228" s="9" t="str">
        <f t="shared" si="15"/>
        <v>Jueves</v>
      </c>
      <c r="F228" s="15" t="str">
        <f>IF($A228="","",IF(COUNTIF(Festivos!$A$2:$A$50,INT(DATE(VALUE(LEFT($A228,4)),VALUE(MID($A228,6,2)),VALUE(MID($A228,9,2)))+TIME(VALUE(MID($A228,12,2)),0,0)-1/24))&gt;0,"Sí","No"))</f>
        <v>No</v>
      </c>
      <c r="G228" s="15" t="str">
        <f t="shared" si="16"/>
        <v>P2</v>
      </c>
      <c r="H228" s="10">
        <f t="shared" si="17"/>
        <v>0</v>
      </c>
      <c r="I228" s="10">
        <f t="shared" si="18"/>
        <v>7880</v>
      </c>
      <c r="J228" s="10">
        <f t="shared" si="19"/>
        <v>0</v>
      </c>
    </row>
    <row r="229" spans="1:10" x14ac:dyDescent="0.2">
      <c r="A229" s="4" t="s">
        <v>270</v>
      </c>
      <c r="B229" s="4">
        <v>1</v>
      </c>
      <c r="C229" s="4" t="s">
        <v>7</v>
      </c>
      <c r="D229" s="5">
        <v>20440</v>
      </c>
      <c r="E229" s="9" t="str">
        <f t="shared" si="15"/>
        <v>Jueves</v>
      </c>
      <c r="F229" s="15" t="str">
        <f>IF($A229="","",IF(COUNTIF(Festivos!$A$2:$A$50,INT(DATE(VALUE(LEFT($A229,4)),VALUE(MID($A229,6,2)),VALUE(MID($A229,9,2)))+TIME(VALUE(MID($A229,12,2)),0,0)-1/24))&gt;0,"Sí","No"))</f>
        <v>No</v>
      </c>
      <c r="G229" s="15" t="str">
        <f t="shared" si="16"/>
        <v>P2</v>
      </c>
      <c r="H229" s="10">
        <f t="shared" si="17"/>
        <v>0</v>
      </c>
      <c r="I229" s="10">
        <f t="shared" si="18"/>
        <v>20440</v>
      </c>
      <c r="J229" s="10">
        <f t="shared" si="19"/>
        <v>0</v>
      </c>
    </row>
    <row r="230" spans="1:10" x14ac:dyDescent="0.2">
      <c r="A230" s="2" t="s">
        <v>271</v>
      </c>
      <c r="B230" s="2">
        <v>1</v>
      </c>
      <c r="C230" s="2" t="s">
        <v>7</v>
      </c>
      <c r="D230" s="3">
        <v>51040</v>
      </c>
      <c r="E230" s="9" t="str">
        <f t="shared" si="15"/>
        <v>Jueves</v>
      </c>
      <c r="F230" s="15" t="str">
        <f>IF($A230="","",IF(COUNTIF(Festivos!$A$2:$A$50,INT(DATE(VALUE(LEFT($A230,4)),VALUE(MID($A230,6,2)),VALUE(MID($A230,9,2)))+TIME(VALUE(MID($A230,12,2)),0,0)-1/24))&gt;0,"Sí","No"))</f>
        <v>No</v>
      </c>
      <c r="G230" s="15" t="str">
        <f t="shared" si="16"/>
        <v>P1</v>
      </c>
      <c r="H230" s="10">
        <f t="shared" si="17"/>
        <v>51040</v>
      </c>
      <c r="I230" s="10">
        <f t="shared" si="18"/>
        <v>0</v>
      </c>
      <c r="J230" s="10">
        <f t="shared" si="19"/>
        <v>0</v>
      </c>
    </row>
    <row r="231" spans="1:10" x14ac:dyDescent="0.2">
      <c r="A231" s="4" t="s">
        <v>272</v>
      </c>
      <c r="B231" s="4">
        <v>1</v>
      </c>
      <c r="C231" s="4" t="s">
        <v>7</v>
      </c>
      <c r="D231" s="5">
        <v>61320</v>
      </c>
      <c r="E231" s="9" t="str">
        <f t="shared" si="15"/>
        <v>Jueves</v>
      </c>
      <c r="F231" s="15" t="str">
        <f>IF($A231="","",IF(COUNTIF(Festivos!$A$2:$A$50,INT(DATE(VALUE(LEFT($A231,4)),VALUE(MID($A231,6,2)),VALUE(MID($A231,9,2)))+TIME(VALUE(MID($A231,12,2)),0,0)-1/24))&gt;0,"Sí","No"))</f>
        <v>No</v>
      </c>
      <c r="G231" s="15" t="str">
        <f t="shared" si="16"/>
        <v>P1</v>
      </c>
      <c r="H231" s="10">
        <f t="shared" si="17"/>
        <v>61320</v>
      </c>
      <c r="I231" s="10">
        <f t="shared" si="18"/>
        <v>0</v>
      </c>
      <c r="J231" s="10">
        <f t="shared" si="19"/>
        <v>0</v>
      </c>
    </row>
    <row r="232" spans="1:10" x14ac:dyDescent="0.2">
      <c r="A232" s="2" t="s">
        <v>273</v>
      </c>
      <c r="B232" s="2">
        <v>1</v>
      </c>
      <c r="C232" s="2" t="s">
        <v>7</v>
      </c>
      <c r="D232" s="3">
        <v>75040</v>
      </c>
      <c r="E232" s="9" t="str">
        <f t="shared" si="15"/>
        <v>Jueves</v>
      </c>
      <c r="F232" s="15" t="str">
        <f>IF($A232="","",IF(COUNTIF(Festivos!$A$2:$A$50,INT(DATE(VALUE(LEFT($A232,4)),VALUE(MID($A232,6,2)),VALUE(MID($A232,9,2)))+TIME(VALUE(MID($A232,12,2)),0,0)-1/24))&gt;0,"Sí","No"))</f>
        <v>No</v>
      </c>
      <c r="G232" s="15" t="str">
        <f t="shared" si="16"/>
        <v>P1</v>
      </c>
      <c r="H232" s="10">
        <f t="shared" si="17"/>
        <v>75040</v>
      </c>
      <c r="I232" s="10">
        <f t="shared" si="18"/>
        <v>0</v>
      </c>
      <c r="J232" s="10">
        <f t="shared" si="19"/>
        <v>0</v>
      </c>
    </row>
    <row r="233" spans="1:10" x14ac:dyDescent="0.2">
      <c r="A233" s="4" t="s">
        <v>274</v>
      </c>
      <c r="B233" s="4">
        <v>1</v>
      </c>
      <c r="C233" s="4" t="s">
        <v>7</v>
      </c>
      <c r="D233" s="5">
        <v>79640</v>
      </c>
      <c r="E233" s="9" t="str">
        <f t="shared" si="15"/>
        <v>Jueves</v>
      </c>
      <c r="F233" s="15" t="str">
        <f>IF($A233="","",IF(COUNTIF(Festivos!$A$2:$A$50,INT(DATE(VALUE(LEFT($A233,4)),VALUE(MID($A233,6,2)),VALUE(MID($A233,9,2)))+TIME(VALUE(MID($A233,12,2)),0,0)-1/24))&gt;0,"Sí","No"))</f>
        <v>No</v>
      </c>
      <c r="G233" s="15" t="str">
        <f t="shared" si="16"/>
        <v>P1</v>
      </c>
      <c r="H233" s="10">
        <f t="shared" si="17"/>
        <v>79640</v>
      </c>
      <c r="I233" s="10">
        <f t="shared" si="18"/>
        <v>0</v>
      </c>
      <c r="J233" s="10">
        <f t="shared" si="19"/>
        <v>0</v>
      </c>
    </row>
    <row r="234" spans="1:10" x14ac:dyDescent="0.2">
      <c r="A234" s="2" t="s">
        <v>275</v>
      </c>
      <c r="B234" s="2">
        <v>1</v>
      </c>
      <c r="C234" s="2" t="s">
        <v>6</v>
      </c>
      <c r="D234" s="3">
        <v>80040</v>
      </c>
      <c r="E234" s="9" t="str">
        <f t="shared" si="15"/>
        <v>Jueves</v>
      </c>
      <c r="F234" s="15" t="str">
        <f>IF($A234="","",IF(COUNTIF(Festivos!$A$2:$A$50,INT(DATE(VALUE(LEFT($A234,4)),VALUE(MID($A234,6,2)),VALUE(MID($A234,9,2)))+TIME(VALUE(MID($A234,12,2)),0,0)-1/24))&gt;0,"Sí","No"))</f>
        <v>No</v>
      </c>
      <c r="G234" s="15" t="str">
        <f t="shared" si="16"/>
        <v>P2</v>
      </c>
      <c r="H234" s="10">
        <f t="shared" si="17"/>
        <v>0</v>
      </c>
      <c r="I234" s="10">
        <f t="shared" si="18"/>
        <v>80040</v>
      </c>
      <c r="J234" s="10">
        <f t="shared" si="19"/>
        <v>0</v>
      </c>
    </row>
    <row r="235" spans="1:10" x14ac:dyDescent="0.2">
      <c r="A235" s="4" t="s">
        <v>276</v>
      </c>
      <c r="B235" s="4">
        <v>1</v>
      </c>
      <c r="C235" s="4" t="s">
        <v>6</v>
      </c>
      <c r="D235" s="5">
        <v>75200</v>
      </c>
      <c r="E235" s="9" t="str">
        <f t="shared" si="15"/>
        <v>Jueves</v>
      </c>
      <c r="F235" s="15" t="str">
        <f>IF($A235="","",IF(COUNTIF(Festivos!$A$2:$A$50,INT(DATE(VALUE(LEFT($A235,4)),VALUE(MID($A235,6,2)),VALUE(MID($A235,9,2)))+TIME(VALUE(MID($A235,12,2)),0,0)-1/24))&gt;0,"Sí","No"))</f>
        <v>No</v>
      </c>
      <c r="G235" s="15" t="str">
        <f t="shared" si="16"/>
        <v>P2</v>
      </c>
      <c r="H235" s="10">
        <f t="shared" si="17"/>
        <v>0</v>
      </c>
      <c r="I235" s="10">
        <f t="shared" si="18"/>
        <v>75200</v>
      </c>
      <c r="J235" s="10">
        <f t="shared" si="19"/>
        <v>0</v>
      </c>
    </row>
    <row r="236" spans="1:10" x14ac:dyDescent="0.2">
      <c r="A236" s="2" t="s">
        <v>277</v>
      </c>
      <c r="B236" s="2">
        <v>1</v>
      </c>
      <c r="C236" s="2" t="s">
        <v>6</v>
      </c>
      <c r="D236" s="3">
        <v>54120</v>
      </c>
      <c r="E236" s="9" t="str">
        <f t="shared" si="15"/>
        <v>Jueves</v>
      </c>
      <c r="F236" s="15" t="str">
        <f>IF($A236="","",IF(COUNTIF(Festivos!$A$2:$A$50,INT(DATE(VALUE(LEFT($A236,4)),VALUE(MID($A236,6,2)),VALUE(MID($A236,9,2)))+TIME(VALUE(MID($A236,12,2)),0,0)-1/24))&gt;0,"Sí","No"))</f>
        <v>No</v>
      </c>
      <c r="G236" s="15" t="str">
        <f t="shared" si="16"/>
        <v>P2</v>
      </c>
      <c r="H236" s="10">
        <f t="shared" si="17"/>
        <v>0</v>
      </c>
      <c r="I236" s="10">
        <f t="shared" si="18"/>
        <v>54120</v>
      </c>
      <c r="J236" s="10">
        <f t="shared" si="19"/>
        <v>0</v>
      </c>
    </row>
    <row r="237" spans="1:10" x14ac:dyDescent="0.2">
      <c r="A237" s="4" t="s">
        <v>278</v>
      </c>
      <c r="B237" s="4">
        <v>1</v>
      </c>
      <c r="C237" s="4" t="s">
        <v>6</v>
      </c>
      <c r="D237" s="5">
        <v>32960</v>
      </c>
      <c r="E237" s="9" t="str">
        <f t="shared" si="15"/>
        <v>Jueves</v>
      </c>
      <c r="F237" s="15" t="str">
        <f>IF($A237="","",IF(COUNTIF(Festivos!$A$2:$A$50,INT(DATE(VALUE(LEFT($A237,4)),VALUE(MID($A237,6,2)),VALUE(MID($A237,9,2)))+TIME(VALUE(MID($A237,12,2)),0,0)-1/24))&gt;0,"Sí","No"))</f>
        <v>No</v>
      </c>
      <c r="G237" s="15" t="str">
        <f t="shared" si="16"/>
        <v>P2</v>
      </c>
      <c r="H237" s="10">
        <f t="shared" si="17"/>
        <v>0</v>
      </c>
      <c r="I237" s="10">
        <f t="shared" si="18"/>
        <v>32960</v>
      </c>
      <c r="J237" s="10">
        <f t="shared" si="19"/>
        <v>0</v>
      </c>
    </row>
    <row r="238" spans="1:10" x14ac:dyDescent="0.2">
      <c r="A238" s="2" t="s">
        <v>279</v>
      </c>
      <c r="B238" s="2">
        <v>1</v>
      </c>
      <c r="C238" s="2" t="s">
        <v>7</v>
      </c>
      <c r="D238" s="3">
        <v>29040</v>
      </c>
      <c r="E238" s="9" t="str">
        <f t="shared" si="15"/>
        <v>Jueves</v>
      </c>
      <c r="F238" s="15" t="str">
        <f>IF($A238="","",IF(COUNTIF(Festivos!$A$2:$A$50,INT(DATE(VALUE(LEFT($A238,4)),VALUE(MID($A238,6,2)),VALUE(MID($A238,9,2)))+TIME(VALUE(MID($A238,12,2)),0,0)-1/24))&gt;0,"Sí","No"))</f>
        <v>No</v>
      </c>
      <c r="G238" s="15" t="str">
        <f t="shared" si="16"/>
        <v>P1</v>
      </c>
      <c r="H238" s="10">
        <f t="shared" si="17"/>
        <v>29040</v>
      </c>
      <c r="I238" s="10">
        <f t="shared" si="18"/>
        <v>0</v>
      </c>
      <c r="J238" s="10">
        <f t="shared" si="19"/>
        <v>0</v>
      </c>
    </row>
    <row r="239" spans="1:10" x14ac:dyDescent="0.2">
      <c r="A239" s="4" t="s">
        <v>280</v>
      </c>
      <c r="B239" s="4">
        <v>1</v>
      </c>
      <c r="C239" s="4" t="s">
        <v>7</v>
      </c>
      <c r="D239" s="5">
        <v>9120</v>
      </c>
      <c r="E239" s="9" t="str">
        <f t="shared" si="15"/>
        <v>Jueves</v>
      </c>
      <c r="F239" s="15" t="str">
        <f>IF($A239="","",IF(COUNTIF(Festivos!$A$2:$A$50,INT(DATE(VALUE(LEFT($A239,4)),VALUE(MID($A239,6,2)),VALUE(MID($A239,9,2)))+TIME(VALUE(MID($A239,12,2)),0,0)-1/24))&gt;0,"Sí","No"))</f>
        <v>No</v>
      </c>
      <c r="G239" s="15" t="str">
        <f t="shared" si="16"/>
        <v>P1</v>
      </c>
      <c r="H239" s="10">
        <f t="shared" si="17"/>
        <v>9120</v>
      </c>
      <c r="I239" s="10">
        <f t="shared" si="18"/>
        <v>0</v>
      </c>
      <c r="J239" s="10">
        <f t="shared" si="19"/>
        <v>0</v>
      </c>
    </row>
    <row r="240" spans="1:10" x14ac:dyDescent="0.2">
      <c r="A240" s="2" t="s">
        <v>281</v>
      </c>
      <c r="B240" s="2">
        <v>1</v>
      </c>
      <c r="C240" s="2" t="s">
        <v>7</v>
      </c>
      <c r="D240" s="3">
        <v>120</v>
      </c>
      <c r="E240" s="9" t="str">
        <f t="shared" si="15"/>
        <v>Jueves</v>
      </c>
      <c r="F240" s="15" t="str">
        <f>IF($A240="","",IF(COUNTIF(Festivos!$A$2:$A$50,INT(DATE(VALUE(LEFT($A240,4)),VALUE(MID($A240,6,2)),VALUE(MID($A240,9,2)))+TIME(VALUE(MID($A240,12,2)),0,0)-1/24))&gt;0,"Sí","No"))</f>
        <v>No</v>
      </c>
      <c r="G240" s="15" t="str">
        <f t="shared" si="16"/>
        <v>P1</v>
      </c>
      <c r="H240" s="10">
        <f t="shared" si="17"/>
        <v>120</v>
      </c>
      <c r="I240" s="10">
        <f t="shared" si="18"/>
        <v>0</v>
      </c>
      <c r="J240" s="10">
        <f t="shared" si="19"/>
        <v>0</v>
      </c>
    </row>
    <row r="241" spans="1:10" x14ac:dyDescent="0.2">
      <c r="A241" s="4" t="s">
        <v>282</v>
      </c>
      <c r="B241" s="4">
        <v>1</v>
      </c>
      <c r="C241" s="4" t="s">
        <v>7</v>
      </c>
      <c r="D241" s="5">
        <v>0</v>
      </c>
      <c r="E241" s="9" t="str">
        <f t="shared" si="15"/>
        <v>Jueves</v>
      </c>
      <c r="F241" s="15" t="str">
        <f>IF($A241="","",IF(COUNTIF(Festivos!$A$2:$A$50,INT(DATE(VALUE(LEFT($A241,4)),VALUE(MID($A241,6,2)),VALUE(MID($A241,9,2)))+TIME(VALUE(MID($A241,12,2)),0,0)-1/24))&gt;0,"Sí","No"))</f>
        <v>No</v>
      </c>
      <c r="G241" s="15" t="str">
        <f t="shared" si="16"/>
        <v>P1</v>
      </c>
      <c r="H241" s="10">
        <f t="shared" si="17"/>
        <v>0</v>
      </c>
      <c r="I241" s="10">
        <f t="shared" si="18"/>
        <v>0</v>
      </c>
      <c r="J241" s="10">
        <f t="shared" si="19"/>
        <v>0</v>
      </c>
    </row>
    <row r="242" spans="1:10" x14ac:dyDescent="0.2">
      <c r="A242" s="2" t="s">
        <v>283</v>
      </c>
      <c r="B242" s="2">
        <v>1</v>
      </c>
      <c r="C242" s="2" t="s">
        <v>6</v>
      </c>
      <c r="D242" s="3">
        <v>0</v>
      </c>
      <c r="E242" s="9" t="str">
        <f t="shared" si="15"/>
        <v>Jueves</v>
      </c>
      <c r="F242" s="15" t="str">
        <f>IF($A242="","",IF(COUNTIF(Festivos!$A$2:$A$50,INT(DATE(VALUE(LEFT($A242,4)),VALUE(MID($A242,6,2)),VALUE(MID($A242,9,2)))+TIME(VALUE(MID($A242,12,2)),0,0)-1/24))&gt;0,"Sí","No"))</f>
        <v>No</v>
      </c>
      <c r="G242" s="15" t="str">
        <f t="shared" si="16"/>
        <v>P2</v>
      </c>
      <c r="H242" s="10">
        <f t="shared" si="17"/>
        <v>0</v>
      </c>
      <c r="I242" s="10">
        <f t="shared" si="18"/>
        <v>0</v>
      </c>
      <c r="J242" s="10">
        <f t="shared" si="19"/>
        <v>0</v>
      </c>
    </row>
    <row r="243" spans="1:10" x14ac:dyDescent="0.2">
      <c r="A243" s="4" t="s">
        <v>284</v>
      </c>
      <c r="B243" s="4">
        <v>1</v>
      </c>
      <c r="C243" s="4" t="s">
        <v>6</v>
      </c>
      <c r="D243" s="5">
        <v>0</v>
      </c>
      <c r="E243" s="9" t="str">
        <f t="shared" si="15"/>
        <v>Jueves</v>
      </c>
      <c r="F243" s="15" t="str">
        <f>IF($A243="","",IF(COUNTIF(Festivos!$A$2:$A$50,INT(DATE(VALUE(LEFT($A243,4)),VALUE(MID($A243,6,2)),VALUE(MID($A243,9,2)))+TIME(VALUE(MID($A243,12,2)),0,0)-1/24))&gt;0,"Sí","No"))</f>
        <v>No</v>
      </c>
      <c r="G243" s="15" t="str">
        <f t="shared" si="16"/>
        <v>P2</v>
      </c>
      <c r="H243" s="10">
        <f t="shared" si="17"/>
        <v>0</v>
      </c>
      <c r="I243" s="10">
        <f t="shared" si="18"/>
        <v>0</v>
      </c>
      <c r="J243" s="10">
        <f t="shared" si="19"/>
        <v>0</v>
      </c>
    </row>
    <row r="244" spans="1:10" x14ac:dyDescent="0.2">
      <c r="A244" s="2" t="s">
        <v>285</v>
      </c>
      <c r="B244" s="2">
        <v>1</v>
      </c>
      <c r="C244" s="2" t="s">
        <v>5</v>
      </c>
      <c r="D244" s="3">
        <v>0</v>
      </c>
      <c r="E244" s="9" t="str">
        <f t="shared" si="15"/>
        <v>Viernes</v>
      </c>
      <c r="F244" s="15" t="str">
        <f>IF($A244="","",IF(COUNTIF(Festivos!$A$2:$A$50,INT(DATE(VALUE(LEFT($A244,4)),VALUE(MID($A244,6,2)),VALUE(MID($A244,9,2)))+TIME(VALUE(MID($A244,12,2)),0,0)-1/24))&gt;0,"Sí","No"))</f>
        <v>No</v>
      </c>
      <c r="G244" s="15" t="str">
        <f t="shared" si="16"/>
        <v>P3</v>
      </c>
      <c r="H244" s="10">
        <f t="shared" si="17"/>
        <v>0</v>
      </c>
      <c r="I244" s="10">
        <f t="shared" si="18"/>
        <v>0</v>
      </c>
      <c r="J244" s="10">
        <f t="shared" si="19"/>
        <v>0</v>
      </c>
    </row>
    <row r="245" spans="1:10" x14ac:dyDescent="0.2">
      <c r="A245" s="4" t="s">
        <v>286</v>
      </c>
      <c r="B245" s="4">
        <v>1</v>
      </c>
      <c r="C245" s="4" t="s">
        <v>5</v>
      </c>
      <c r="D245" s="5">
        <v>0</v>
      </c>
      <c r="E245" s="9" t="str">
        <f t="shared" si="15"/>
        <v>Viernes</v>
      </c>
      <c r="F245" s="15" t="str">
        <f>IF($A245="","",IF(COUNTIF(Festivos!$A$2:$A$50,INT(DATE(VALUE(LEFT($A245,4)),VALUE(MID($A245,6,2)),VALUE(MID($A245,9,2)))+TIME(VALUE(MID($A245,12,2)),0,0)-1/24))&gt;0,"Sí","No"))</f>
        <v>No</v>
      </c>
      <c r="G245" s="15" t="str">
        <f t="shared" si="16"/>
        <v>P3</v>
      </c>
      <c r="H245" s="10">
        <f t="shared" si="17"/>
        <v>0</v>
      </c>
      <c r="I245" s="10">
        <f t="shared" si="18"/>
        <v>0</v>
      </c>
      <c r="J245" s="10">
        <f t="shared" si="19"/>
        <v>0</v>
      </c>
    </row>
    <row r="246" spans="1:10" x14ac:dyDescent="0.2">
      <c r="A246" s="2" t="s">
        <v>287</v>
      </c>
      <c r="B246" s="2">
        <v>1</v>
      </c>
      <c r="C246" s="2" t="s">
        <v>5</v>
      </c>
      <c r="D246" s="3">
        <v>0</v>
      </c>
      <c r="E246" s="9" t="str">
        <f t="shared" si="15"/>
        <v>Viernes</v>
      </c>
      <c r="F246" s="15" t="str">
        <f>IF($A246="","",IF(COUNTIF(Festivos!$A$2:$A$50,INT(DATE(VALUE(LEFT($A246,4)),VALUE(MID($A246,6,2)),VALUE(MID($A246,9,2)))+TIME(VALUE(MID($A246,12,2)),0,0)-1/24))&gt;0,"Sí","No"))</f>
        <v>No</v>
      </c>
      <c r="G246" s="15" t="str">
        <f t="shared" si="16"/>
        <v>P3</v>
      </c>
      <c r="H246" s="10">
        <f t="shared" si="17"/>
        <v>0</v>
      </c>
      <c r="I246" s="10">
        <f t="shared" si="18"/>
        <v>0</v>
      </c>
      <c r="J246" s="10">
        <f t="shared" si="19"/>
        <v>0</v>
      </c>
    </row>
    <row r="247" spans="1:10" x14ac:dyDescent="0.2">
      <c r="A247" s="4" t="s">
        <v>288</v>
      </c>
      <c r="B247" s="4">
        <v>1</v>
      </c>
      <c r="C247" s="4" t="s">
        <v>5</v>
      </c>
      <c r="D247" s="5">
        <v>0</v>
      </c>
      <c r="E247" s="9" t="str">
        <f t="shared" si="15"/>
        <v>Viernes</v>
      </c>
      <c r="F247" s="15" t="str">
        <f>IF($A247="","",IF(COUNTIF(Festivos!$A$2:$A$50,INT(DATE(VALUE(LEFT($A247,4)),VALUE(MID($A247,6,2)),VALUE(MID($A247,9,2)))+TIME(VALUE(MID($A247,12,2)),0,0)-1/24))&gt;0,"Sí","No"))</f>
        <v>No</v>
      </c>
      <c r="G247" s="15" t="str">
        <f t="shared" si="16"/>
        <v>P3</v>
      </c>
      <c r="H247" s="10">
        <f t="shared" si="17"/>
        <v>0</v>
      </c>
      <c r="I247" s="10">
        <f t="shared" si="18"/>
        <v>0</v>
      </c>
      <c r="J247" s="10">
        <f t="shared" si="19"/>
        <v>0</v>
      </c>
    </row>
    <row r="248" spans="1:10" x14ac:dyDescent="0.2">
      <c r="A248" s="2" t="s">
        <v>289</v>
      </c>
      <c r="B248" s="2">
        <v>1</v>
      </c>
      <c r="C248" s="2" t="s">
        <v>5</v>
      </c>
      <c r="D248" s="3">
        <v>0</v>
      </c>
      <c r="E248" s="9" t="str">
        <f t="shared" si="15"/>
        <v>Viernes</v>
      </c>
      <c r="F248" s="15" t="str">
        <f>IF($A248="","",IF(COUNTIF(Festivos!$A$2:$A$50,INT(DATE(VALUE(LEFT($A248,4)),VALUE(MID($A248,6,2)),VALUE(MID($A248,9,2)))+TIME(VALUE(MID($A248,12,2)),0,0)-1/24))&gt;0,"Sí","No"))</f>
        <v>No</v>
      </c>
      <c r="G248" s="15" t="str">
        <f t="shared" si="16"/>
        <v>P3</v>
      </c>
      <c r="H248" s="10">
        <f t="shared" si="17"/>
        <v>0</v>
      </c>
      <c r="I248" s="10">
        <f t="shared" si="18"/>
        <v>0</v>
      </c>
      <c r="J248" s="10">
        <f t="shared" si="19"/>
        <v>0</v>
      </c>
    </row>
    <row r="249" spans="1:10" x14ac:dyDescent="0.2">
      <c r="A249" s="4" t="s">
        <v>290</v>
      </c>
      <c r="B249" s="4">
        <v>1</v>
      </c>
      <c r="C249" s="4" t="s">
        <v>5</v>
      </c>
      <c r="D249" s="5">
        <v>0</v>
      </c>
      <c r="E249" s="9" t="str">
        <f t="shared" si="15"/>
        <v>Viernes</v>
      </c>
      <c r="F249" s="15" t="str">
        <f>IF($A249="","",IF(COUNTIF(Festivos!$A$2:$A$50,INT(DATE(VALUE(LEFT($A249,4)),VALUE(MID($A249,6,2)),VALUE(MID($A249,9,2)))+TIME(VALUE(MID($A249,12,2)),0,0)-1/24))&gt;0,"Sí","No"))</f>
        <v>No</v>
      </c>
      <c r="G249" s="15" t="str">
        <f t="shared" si="16"/>
        <v>P3</v>
      </c>
      <c r="H249" s="10">
        <f t="shared" si="17"/>
        <v>0</v>
      </c>
      <c r="I249" s="10">
        <f t="shared" si="18"/>
        <v>0</v>
      </c>
      <c r="J249" s="10">
        <f t="shared" si="19"/>
        <v>0</v>
      </c>
    </row>
    <row r="250" spans="1:10" x14ac:dyDescent="0.2">
      <c r="A250" s="2" t="s">
        <v>291</v>
      </c>
      <c r="B250" s="2">
        <v>1</v>
      </c>
      <c r="C250" s="2" t="s">
        <v>5</v>
      </c>
      <c r="D250" s="3">
        <v>0</v>
      </c>
      <c r="E250" s="9" t="str">
        <f t="shared" si="15"/>
        <v>Viernes</v>
      </c>
      <c r="F250" s="15" t="str">
        <f>IF($A250="","",IF(COUNTIF(Festivos!$A$2:$A$50,INT(DATE(VALUE(LEFT($A250,4)),VALUE(MID($A250,6,2)),VALUE(MID($A250,9,2)))+TIME(VALUE(MID($A250,12,2)),0,0)-1/24))&gt;0,"Sí","No"))</f>
        <v>No</v>
      </c>
      <c r="G250" s="15" t="str">
        <f t="shared" si="16"/>
        <v>P3</v>
      </c>
      <c r="H250" s="10">
        <f t="shared" si="17"/>
        <v>0</v>
      </c>
      <c r="I250" s="10">
        <f t="shared" si="18"/>
        <v>0</v>
      </c>
      <c r="J250" s="10">
        <f t="shared" si="19"/>
        <v>0</v>
      </c>
    </row>
    <row r="251" spans="1:10" x14ac:dyDescent="0.2">
      <c r="A251" s="4" t="s">
        <v>292</v>
      </c>
      <c r="B251" s="4">
        <v>1</v>
      </c>
      <c r="C251" s="4" t="s">
        <v>5</v>
      </c>
      <c r="D251" s="5">
        <v>80</v>
      </c>
      <c r="E251" s="9" t="str">
        <f t="shared" si="15"/>
        <v>Viernes</v>
      </c>
      <c r="F251" s="15" t="str">
        <f>IF($A251="","",IF(COUNTIF(Festivos!$A$2:$A$50,INT(DATE(VALUE(LEFT($A251,4)),VALUE(MID($A251,6,2)),VALUE(MID($A251,9,2)))+TIME(VALUE(MID($A251,12,2)),0,0)-1/24))&gt;0,"Sí","No"))</f>
        <v>No</v>
      </c>
      <c r="G251" s="15" t="str">
        <f t="shared" si="16"/>
        <v>P3</v>
      </c>
      <c r="H251" s="10">
        <f t="shared" si="17"/>
        <v>0</v>
      </c>
      <c r="I251" s="10">
        <f t="shared" si="18"/>
        <v>0</v>
      </c>
      <c r="J251" s="10">
        <f t="shared" si="19"/>
        <v>80</v>
      </c>
    </row>
    <row r="252" spans="1:10" x14ac:dyDescent="0.2">
      <c r="A252" s="2" t="s">
        <v>293</v>
      </c>
      <c r="B252" s="2">
        <v>1</v>
      </c>
      <c r="C252" s="2" t="s">
        <v>6</v>
      </c>
      <c r="D252" s="3">
        <v>8560</v>
      </c>
      <c r="E252" s="9" t="str">
        <f t="shared" si="15"/>
        <v>Viernes</v>
      </c>
      <c r="F252" s="15" t="str">
        <f>IF($A252="","",IF(COUNTIF(Festivos!$A$2:$A$50,INT(DATE(VALUE(LEFT($A252,4)),VALUE(MID($A252,6,2)),VALUE(MID($A252,9,2)))+TIME(VALUE(MID($A252,12,2)),0,0)-1/24))&gt;0,"Sí","No"))</f>
        <v>No</v>
      </c>
      <c r="G252" s="15" t="str">
        <f t="shared" si="16"/>
        <v>P2</v>
      </c>
      <c r="H252" s="10">
        <f t="shared" si="17"/>
        <v>0</v>
      </c>
      <c r="I252" s="10">
        <f t="shared" si="18"/>
        <v>8560</v>
      </c>
      <c r="J252" s="10">
        <f t="shared" si="19"/>
        <v>0</v>
      </c>
    </row>
    <row r="253" spans="1:10" x14ac:dyDescent="0.2">
      <c r="A253" s="4" t="s">
        <v>294</v>
      </c>
      <c r="B253" s="4">
        <v>1</v>
      </c>
      <c r="C253" s="4" t="s">
        <v>7</v>
      </c>
      <c r="D253" s="5">
        <v>27920</v>
      </c>
      <c r="E253" s="9" t="str">
        <f t="shared" si="15"/>
        <v>Viernes</v>
      </c>
      <c r="F253" s="15" t="str">
        <f>IF($A253="","",IF(COUNTIF(Festivos!$A$2:$A$50,INT(DATE(VALUE(LEFT($A253,4)),VALUE(MID($A253,6,2)),VALUE(MID($A253,9,2)))+TIME(VALUE(MID($A253,12,2)),0,0)-1/24))&gt;0,"Sí","No"))</f>
        <v>No</v>
      </c>
      <c r="G253" s="15" t="str">
        <f t="shared" si="16"/>
        <v>P2</v>
      </c>
      <c r="H253" s="10">
        <f t="shared" si="17"/>
        <v>0</v>
      </c>
      <c r="I253" s="10">
        <f t="shared" si="18"/>
        <v>27920</v>
      </c>
      <c r="J253" s="10">
        <f t="shared" si="19"/>
        <v>0</v>
      </c>
    </row>
    <row r="254" spans="1:10" x14ac:dyDescent="0.2">
      <c r="A254" s="2" t="s">
        <v>295</v>
      </c>
      <c r="B254" s="2">
        <v>1</v>
      </c>
      <c r="C254" s="2" t="s">
        <v>7</v>
      </c>
      <c r="D254" s="3">
        <v>46800</v>
      </c>
      <c r="E254" s="9" t="str">
        <f t="shared" si="15"/>
        <v>Viernes</v>
      </c>
      <c r="F254" s="15" t="str">
        <f>IF($A254="","",IF(COUNTIF(Festivos!$A$2:$A$50,INT(DATE(VALUE(LEFT($A254,4)),VALUE(MID($A254,6,2)),VALUE(MID($A254,9,2)))+TIME(VALUE(MID($A254,12,2)),0,0)-1/24))&gt;0,"Sí","No"))</f>
        <v>No</v>
      </c>
      <c r="G254" s="15" t="str">
        <f t="shared" si="16"/>
        <v>P1</v>
      </c>
      <c r="H254" s="10">
        <f t="shared" si="17"/>
        <v>46800</v>
      </c>
      <c r="I254" s="10">
        <f t="shared" si="18"/>
        <v>0</v>
      </c>
      <c r="J254" s="10">
        <f t="shared" si="19"/>
        <v>0</v>
      </c>
    </row>
    <row r="255" spans="1:10" x14ac:dyDescent="0.2">
      <c r="A255" s="4" t="s">
        <v>296</v>
      </c>
      <c r="B255" s="4">
        <v>1</v>
      </c>
      <c r="C255" s="4" t="s">
        <v>7</v>
      </c>
      <c r="D255" s="5">
        <v>60960</v>
      </c>
      <c r="E255" s="9" t="str">
        <f t="shared" si="15"/>
        <v>Viernes</v>
      </c>
      <c r="F255" s="15" t="str">
        <f>IF($A255="","",IF(COUNTIF(Festivos!$A$2:$A$50,INT(DATE(VALUE(LEFT($A255,4)),VALUE(MID($A255,6,2)),VALUE(MID($A255,9,2)))+TIME(VALUE(MID($A255,12,2)),0,0)-1/24))&gt;0,"Sí","No"))</f>
        <v>No</v>
      </c>
      <c r="G255" s="15" t="str">
        <f t="shared" si="16"/>
        <v>P1</v>
      </c>
      <c r="H255" s="10">
        <f t="shared" si="17"/>
        <v>60960</v>
      </c>
      <c r="I255" s="10">
        <f t="shared" si="18"/>
        <v>0</v>
      </c>
      <c r="J255" s="10">
        <f t="shared" si="19"/>
        <v>0</v>
      </c>
    </row>
    <row r="256" spans="1:10" x14ac:dyDescent="0.2">
      <c r="A256" s="2" t="s">
        <v>297</v>
      </c>
      <c r="B256" s="2">
        <v>1</v>
      </c>
      <c r="C256" s="2" t="s">
        <v>7</v>
      </c>
      <c r="D256" s="3">
        <v>64920</v>
      </c>
      <c r="E256" s="9" t="str">
        <f t="shared" si="15"/>
        <v>Viernes</v>
      </c>
      <c r="F256" s="15" t="str">
        <f>IF($A256="","",IF(COUNTIF(Festivos!$A$2:$A$50,INT(DATE(VALUE(LEFT($A256,4)),VALUE(MID($A256,6,2)),VALUE(MID($A256,9,2)))+TIME(VALUE(MID($A256,12,2)),0,0)-1/24))&gt;0,"Sí","No"))</f>
        <v>No</v>
      </c>
      <c r="G256" s="15" t="str">
        <f t="shared" si="16"/>
        <v>P1</v>
      </c>
      <c r="H256" s="10">
        <f t="shared" si="17"/>
        <v>64920</v>
      </c>
      <c r="I256" s="10">
        <f t="shared" si="18"/>
        <v>0</v>
      </c>
      <c r="J256" s="10">
        <f t="shared" si="19"/>
        <v>0</v>
      </c>
    </row>
    <row r="257" spans="1:10" x14ac:dyDescent="0.2">
      <c r="A257" s="4" t="s">
        <v>298</v>
      </c>
      <c r="B257" s="4">
        <v>1</v>
      </c>
      <c r="C257" s="4" t="s">
        <v>7</v>
      </c>
      <c r="D257" s="5">
        <v>75360</v>
      </c>
      <c r="E257" s="9" t="str">
        <f t="shared" si="15"/>
        <v>Viernes</v>
      </c>
      <c r="F257" s="15" t="str">
        <f>IF($A257="","",IF(COUNTIF(Festivos!$A$2:$A$50,INT(DATE(VALUE(LEFT($A257,4)),VALUE(MID($A257,6,2)),VALUE(MID($A257,9,2)))+TIME(VALUE(MID($A257,12,2)),0,0)-1/24))&gt;0,"Sí","No"))</f>
        <v>No</v>
      </c>
      <c r="G257" s="15" t="str">
        <f t="shared" si="16"/>
        <v>P1</v>
      </c>
      <c r="H257" s="10">
        <f t="shared" si="17"/>
        <v>75360</v>
      </c>
      <c r="I257" s="10">
        <f t="shared" si="18"/>
        <v>0</v>
      </c>
      <c r="J257" s="10">
        <f t="shared" si="19"/>
        <v>0</v>
      </c>
    </row>
    <row r="258" spans="1:10" x14ac:dyDescent="0.2">
      <c r="A258" s="2" t="s">
        <v>299</v>
      </c>
      <c r="B258" s="2">
        <v>1</v>
      </c>
      <c r="C258" s="2" t="s">
        <v>6</v>
      </c>
      <c r="D258" s="3">
        <v>78200</v>
      </c>
      <c r="E258" s="9" t="str">
        <f t="shared" si="15"/>
        <v>Viernes</v>
      </c>
      <c r="F258" s="15" t="str">
        <f>IF($A258="","",IF(COUNTIF(Festivos!$A$2:$A$50,INT(DATE(VALUE(LEFT($A258,4)),VALUE(MID($A258,6,2)),VALUE(MID($A258,9,2)))+TIME(VALUE(MID($A258,12,2)),0,0)-1/24))&gt;0,"Sí","No"))</f>
        <v>No</v>
      </c>
      <c r="G258" s="15" t="str">
        <f t="shared" si="16"/>
        <v>P2</v>
      </c>
      <c r="H258" s="10">
        <f t="shared" si="17"/>
        <v>0</v>
      </c>
      <c r="I258" s="10">
        <f t="shared" si="18"/>
        <v>78200</v>
      </c>
      <c r="J258" s="10">
        <f t="shared" si="19"/>
        <v>0</v>
      </c>
    </row>
    <row r="259" spans="1:10" x14ac:dyDescent="0.2">
      <c r="A259" s="4" t="s">
        <v>300</v>
      </c>
      <c r="B259" s="4">
        <v>1</v>
      </c>
      <c r="C259" s="4" t="s">
        <v>6</v>
      </c>
      <c r="D259" s="5">
        <v>73320</v>
      </c>
      <c r="E259" s="9" t="str">
        <f t="shared" si="15"/>
        <v>Viernes</v>
      </c>
      <c r="F259" s="15" t="str">
        <f>IF($A259="","",IF(COUNTIF(Festivos!$A$2:$A$50,INT(DATE(VALUE(LEFT($A259,4)),VALUE(MID($A259,6,2)),VALUE(MID($A259,9,2)))+TIME(VALUE(MID($A259,12,2)),0,0)-1/24))&gt;0,"Sí","No"))</f>
        <v>No</v>
      </c>
      <c r="G259" s="15" t="str">
        <f t="shared" si="16"/>
        <v>P2</v>
      </c>
      <c r="H259" s="10">
        <f t="shared" si="17"/>
        <v>0</v>
      </c>
      <c r="I259" s="10">
        <f t="shared" si="18"/>
        <v>73320</v>
      </c>
      <c r="J259" s="10">
        <f t="shared" si="19"/>
        <v>0</v>
      </c>
    </row>
    <row r="260" spans="1:10" x14ac:dyDescent="0.2">
      <c r="A260" s="2" t="s">
        <v>301</v>
      </c>
      <c r="B260" s="2">
        <v>1</v>
      </c>
      <c r="C260" s="2" t="s">
        <v>6</v>
      </c>
      <c r="D260" s="3">
        <v>63160</v>
      </c>
      <c r="E260" s="9" t="str">
        <f t="shared" ref="E260:E323" si="20">IF($A260="","",CHOOSE(WEEKDAY(INT(DATE(VALUE(LEFT($A260,4)),VALUE(MID($A260,6,2)),VALUE(MID($A260,9,2)))+TIME(VALUE(MID($A260,12,2)),0,0)-1/24),2),"Lunes","Martes","Miércoles","Jueves","Viernes","Sábado","Domingo"))</f>
        <v>Viernes</v>
      </c>
      <c r="F260" s="15" t="str">
        <f>IF($A260="","",IF(COUNTIF(Festivos!$A$2:$A$50,INT(DATE(VALUE(LEFT($A260,4)),VALUE(MID($A260,6,2)),VALUE(MID($A260,9,2)))+TIME(VALUE(MID($A260,12,2)),0,0)-1/24))&gt;0,"Sí","No"))</f>
        <v>No</v>
      </c>
      <c r="G260" s="15" t="str">
        <f t="shared" ref="G260:G323" si="21">IF($A260="","",IF(OR(WEEKDAY(INT(DATE(VALUE(LEFT($A260,4)),VALUE(MID($A260,6,2)),VALUE(MID($A260,9,2)))+TIME(VALUE(MID($A260,12,2)),0,0)-1/24),2)&gt;5,$F260="Sí"),"P3",IF(OR(AND(HOUR(DATE(VALUE(LEFT($A260,4)),VALUE(MID($A260,6,2)),VALUE(MID($A260,9,2)))+TIME(VALUE(MID($A260,12,2)),0,0)-1/24)&gt;=10,HOUR(DATE(VALUE(LEFT($A260,4)),VALUE(MID($A260,6,2)),VALUE(MID($A260,9,2)))+TIME(VALUE(MID($A260,12,2)),0,0)-1/24)&lt;14),AND(HOUR(DATE(VALUE(LEFT($A260,4)),VALUE(MID($A260,6,2)),VALUE(MID($A260,9,2)))+TIME(VALUE(MID($A260,12,2)),0,0)-1/24)&gt;=18,HOUR(DATE(VALUE(LEFT($A260,4)),VALUE(MID($A260,6,2)),VALUE(MID($A260,9,2)))+TIME(VALUE(MID($A260,12,2)),0,0)-1/24)&lt;22)),"P1",IF(OR(AND(HOUR(DATE(VALUE(LEFT($A260,4)),VALUE(MID($A260,6,2)),VALUE(MID($A260,9,2)))+TIME(VALUE(MID($A260,12,2)),0,0)-1/24)&gt;=8,HOUR(DATE(VALUE(LEFT($A260,4)),VALUE(MID($A260,6,2)),VALUE(MID($A260,9,2)))+TIME(VALUE(MID($A260,12,2)),0,0)-1/24)&lt;10),AND(HOUR(DATE(VALUE(LEFT($A260,4)),VALUE(MID($A260,6,2)),VALUE(MID($A260,9,2)))+TIME(VALUE(MID($A260,12,2)),0,0)-1/24)&gt;=14,HOUR(DATE(VALUE(LEFT($A260,4)),VALUE(MID($A260,6,2)),VALUE(MID($A260,9,2)))+TIME(VALUE(MID($A260,12,2)),0,0)-1/24)&lt;18),AND(HOUR(DATE(VALUE(LEFT($A260,4)),VALUE(MID($A260,6,2)),VALUE(MID($A260,9,2)))+TIME(VALUE(MID($A260,12,2)),0,0)-1/24)&gt;=22,HOUR(DATE(VALUE(LEFT($A260,4)),VALUE(MID($A260,6,2)),VALUE(MID($A260,9,2)))+TIME(VALUE(MID($A260,12,2)),0,0)-1/24)&lt;24)),"P2","P3"))))</f>
        <v>P2</v>
      </c>
      <c r="H260" s="10">
        <f t="shared" ref="H260:H323" si="22">IF($A260="","",IF($G260="P1",$D260,0))</f>
        <v>0</v>
      </c>
      <c r="I260" s="10">
        <f t="shared" ref="I260:I323" si="23">IF($A260="","",IF($G260="P2",$D260,0))</f>
        <v>63160</v>
      </c>
      <c r="J260" s="10">
        <f t="shared" ref="J260:J323" si="24">IF($A260="","",IF($G260="P3",$D260,0))</f>
        <v>0</v>
      </c>
    </row>
    <row r="261" spans="1:10" x14ac:dyDescent="0.2">
      <c r="A261" s="4" t="s">
        <v>302</v>
      </c>
      <c r="B261" s="4">
        <v>1</v>
      </c>
      <c r="C261" s="4" t="s">
        <v>6</v>
      </c>
      <c r="D261" s="5">
        <v>47240</v>
      </c>
      <c r="E261" s="9" t="str">
        <f t="shared" si="20"/>
        <v>Viernes</v>
      </c>
      <c r="F261" s="15" t="str">
        <f>IF($A261="","",IF(COUNTIF(Festivos!$A$2:$A$50,INT(DATE(VALUE(LEFT($A261,4)),VALUE(MID($A261,6,2)),VALUE(MID($A261,9,2)))+TIME(VALUE(MID($A261,12,2)),0,0)-1/24))&gt;0,"Sí","No"))</f>
        <v>No</v>
      </c>
      <c r="G261" s="15" t="str">
        <f t="shared" si="21"/>
        <v>P2</v>
      </c>
      <c r="H261" s="10">
        <f t="shared" si="22"/>
        <v>0</v>
      </c>
      <c r="I261" s="10">
        <f t="shared" si="23"/>
        <v>47240</v>
      </c>
      <c r="J261" s="10">
        <f t="shared" si="24"/>
        <v>0</v>
      </c>
    </row>
    <row r="262" spans="1:10" x14ac:dyDescent="0.2">
      <c r="A262" s="2" t="s">
        <v>303</v>
      </c>
      <c r="B262" s="2">
        <v>1</v>
      </c>
      <c r="C262" s="2" t="s">
        <v>7</v>
      </c>
      <c r="D262" s="3">
        <v>27360</v>
      </c>
      <c r="E262" s="9" t="str">
        <f t="shared" si="20"/>
        <v>Viernes</v>
      </c>
      <c r="F262" s="15" t="str">
        <f>IF($A262="","",IF(COUNTIF(Festivos!$A$2:$A$50,INT(DATE(VALUE(LEFT($A262,4)),VALUE(MID($A262,6,2)),VALUE(MID($A262,9,2)))+TIME(VALUE(MID($A262,12,2)),0,0)-1/24))&gt;0,"Sí","No"))</f>
        <v>No</v>
      </c>
      <c r="G262" s="15" t="str">
        <f t="shared" si="21"/>
        <v>P1</v>
      </c>
      <c r="H262" s="10">
        <f t="shared" si="22"/>
        <v>27360</v>
      </c>
      <c r="I262" s="10">
        <f t="shared" si="23"/>
        <v>0</v>
      </c>
      <c r="J262" s="10">
        <f t="shared" si="24"/>
        <v>0</v>
      </c>
    </row>
    <row r="263" spans="1:10" x14ac:dyDescent="0.2">
      <c r="A263" s="4" t="s">
        <v>304</v>
      </c>
      <c r="B263" s="4">
        <v>1</v>
      </c>
      <c r="C263" s="4" t="s">
        <v>7</v>
      </c>
      <c r="D263" s="5">
        <v>8480</v>
      </c>
      <c r="E263" s="9" t="str">
        <f t="shared" si="20"/>
        <v>Viernes</v>
      </c>
      <c r="F263" s="15" t="str">
        <f>IF($A263="","",IF(COUNTIF(Festivos!$A$2:$A$50,INT(DATE(VALUE(LEFT($A263,4)),VALUE(MID($A263,6,2)),VALUE(MID($A263,9,2)))+TIME(VALUE(MID($A263,12,2)),0,0)-1/24))&gt;0,"Sí","No"))</f>
        <v>No</v>
      </c>
      <c r="G263" s="15" t="str">
        <f t="shared" si="21"/>
        <v>P1</v>
      </c>
      <c r="H263" s="10">
        <f t="shared" si="22"/>
        <v>8480</v>
      </c>
      <c r="I263" s="10">
        <f t="shared" si="23"/>
        <v>0</v>
      </c>
      <c r="J263" s="10">
        <f t="shared" si="24"/>
        <v>0</v>
      </c>
    </row>
    <row r="264" spans="1:10" x14ac:dyDescent="0.2">
      <c r="A264" s="2" t="s">
        <v>305</v>
      </c>
      <c r="B264" s="2">
        <v>1</v>
      </c>
      <c r="C264" s="2" t="s">
        <v>7</v>
      </c>
      <c r="D264" s="3">
        <v>120</v>
      </c>
      <c r="E264" s="9" t="str">
        <f t="shared" si="20"/>
        <v>Viernes</v>
      </c>
      <c r="F264" s="15" t="str">
        <f>IF($A264="","",IF(COUNTIF(Festivos!$A$2:$A$50,INT(DATE(VALUE(LEFT($A264,4)),VALUE(MID($A264,6,2)),VALUE(MID($A264,9,2)))+TIME(VALUE(MID($A264,12,2)),0,0)-1/24))&gt;0,"Sí","No"))</f>
        <v>No</v>
      </c>
      <c r="G264" s="15" t="str">
        <f t="shared" si="21"/>
        <v>P1</v>
      </c>
      <c r="H264" s="10">
        <f t="shared" si="22"/>
        <v>120</v>
      </c>
      <c r="I264" s="10">
        <f t="shared" si="23"/>
        <v>0</v>
      </c>
      <c r="J264" s="10">
        <f t="shared" si="24"/>
        <v>0</v>
      </c>
    </row>
    <row r="265" spans="1:10" x14ac:dyDescent="0.2">
      <c r="A265" s="4" t="s">
        <v>306</v>
      </c>
      <c r="B265" s="4">
        <v>1</v>
      </c>
      <c r="C265" s="4" t="s">
        <v>7</v>
      </c>
      <c r="D265" s="5">
        <v>0</v>
      </c>
      <c r="E265" s="9" t="str">
        <f t="shared" si="20"/>
        <v>Viernes</v>
      </c>
      <c r="F265" s="15" t="str">
        <f>IF($A265="","",IF(COUNTIF(Festivos!$A$2:$A$50,INT(DATE(VALUE(LEFT($A265,4)),VALUE(MID($A265,6,2)),VALUE(MID($A265,9,2)))+TIME(VALUE(MID($A265,12,2)),0,0)-1/24))&gt;0,"Sí","No"))</f>
        <v>No</v>
      </c>
      <c r="G265" s="15" t="str">
        <f t="shared" si="21"/>
        <v>P1</v>
      </c>
      <c r="H265" s="10">
        <f t="shared" si="22"/>
        <v>0</v>
      </c>
      <c r="I265" s="10">
        <f t="shared" si="23"/>
        <v>0</v>
      </c>
      <c r="J265" s="10">
        <f t="shared" si="24"/>
        <v>0</v>
      </c>
    </row>
    <row r="266" spans="1:10" x14ac:dyDescent="0.2">
      <c r="A266" s="2" t="s">
        <v>307</v>
      </c>
      <c r="B266" s="2">
        <v>1</v>
      </c>
      <c r="C266" s="2" t="s">
        <v>6</v>
      </c>
      <c r="D266" s="3">
        <v>0</v>
      </c>
      <c r="E266" s="9" t="str">
        <f t="shared" si="20"/>
        <v>Viernes</v>
      </c>
      <c r="F266" s="15" t="str">
        <f>IF($A266="","",IF(COUNTIF(Festivos!$A$2:$A$50,INT(DATE(VALUE(LEFT($A266,4)),VALUE(MID($A266,6,2)),VALUE(MID($A266,9,2)))+TIME(VALUE(MID($A266,12,2)),0,0)-1/24))&gt;0,"Sí","No"))</f>
        <v>No</v>
      </c>
      <c r="G266" s="15" t="str">
        <f t="shared" si="21"/>
        <v>P2</v>
      </c>
      <c r="H266" s="10">
        <f t="shared" si="22"/>
        <v>0</v>
      </c>
      <c r="I266" s="10">
        <f t="shared" si="23"/>
        <v>0</v>
      </c>
      <c r="J266" s="10">
        <f t="shared" si="24"/>
        <v>0</v>
      </c>
    </row>
    <row r="267" spans="1:10" x14ac:dyDescent="0.2">
      <c r="A267" s="4" t="s">
        <v>308</v>
      </c>
      <c r="B267" s="4">
        <v>1</v>
      </c>
      <c r="C267" s="4" t="s">
        <v>6</v>
      </c>
      <c r="D267" s="5">
        <v>0</v>
      </c>
      <c r="E267" s="9" t="str">
        <f t="shared" si="20"/>
        <v>Viernes</v>
      </c>
      <c r="F267" s="15" t="str">
        <f>IF($A267="","",IF(COUNTIF(Festivos!$A$2:$A$50,INT(DATE(VALUE(LEFT($A267,4)),VALUE(MID($A267,6,2)),VALUE(MID($A267,9,2)))+TIME(VALUE(MID($A267,12,2)),0,0)-1/24))&gt;0,"Sí","No"))</f>
        <v>No</v>
      </c>
      <c r="G267" s="15" t="str">
        <f t="shared" si="21"/>
        <v>P2</v>
      </c>
      <c r="H267" s="10">
        <f t="shared" si="22"/>
        <v>0</v>
      </c>
      <c r="I267" s="10">
        <f t="shared" si="23"/>
        <v>0</v>
      </c>
      <c r="J267" s="10">
        <f t="shared" si="24"/>
        <v>0</v>
      </c>
    </row>
    <row r="268" spans="1:10" x14ac:dyDescent="0.2">
      <c r="A268" s="2" t="s">
        <v>309</v>
      </c>
      <c r="B268" s="2">
        <v>1</v>
      </c>
      <c r="C268" s="2" t="s">
        <v>5</v>
      </c>
      <c r="D268" s="3">
        <v>0</v>
      </c>
      <c r="E268" s="9" t="str">
        <f t="shared" si="20"/>
        <v>Sábado</v>
      </c>
      <c r="F268" s="15" t="str">
        <f>IF($A268="","",IF(COUNTIF(Festivos!$A$2:$A$50,INT(DATE(VALUE(LEFT($A268,4)),VALUE(MID($A268,6,2)),VALUE(MID($A268,9,2)))+TIME(VALUE(MID($A268,12,2)),0,0)-1/24))&gt;0,"Sí","No"))</f>
        <v>No</v>
      </c>
      <c r="G268" s="15" t="str">
        <f t="shared" si="21"/>
        <v>P3</v>
      </c>
      <c r="H268" s="10">
        <f t="shared" si="22"/>
        <v>0</v>
      </c>
      <c r="I268" s="10">
        <f t="shared" si="23"/>
        <v>0</v>
      </c>
      <c r="J268" s="10">
        <f t="shared" si="24"/>
        <v>0</v>
      </c>
    </row>
    <row r="269" spans="1:10" x14ac:dyDescent="0.2">
      <c r="A269" s="4" t="s">
        <v>310</v>
      </c>
      <c r="B269" s="4">
        <v>1</v>
      </c>
      <c r="C269" s="4" t="s">
        <v>5</v>
      </c>
      <c r="D269" s="5">
        <v>0</v>
      </c>
      <c r="E269" s="9" t="str">
        <f t="shared" si="20"/>
        <v>Sábado</v>
      </c>
      <c r="F269" s="15" t="str">
        <f>IF($A269="","",IF(COUNTIF(Festivos!$A$2:$A$50,INT(DATE(VALUE(LEFT($A269,4)),VALUE(MID($A269,6,2)),VALUE(MID($A269,9,2)))+TIME(VALUE(MID($A269,12,2)),0,0)-1/24))&gt;0,"Sí","No"))</f>
        <v>No</v>
      </c>
      <c r="G269" s="15" t="str">
        <f t="shared" si="21"/>
        <v>P3</v>
      </c>
      <c r="H269" s="10">
        <f t="shared" si="22"/>
        <v>0</v>
      </c>
      <c r="I269" s="10">
        <f t="shared" si="23"/>
        <v>0</v>
      </c>
      <c r="J269" s="10">
        <f t="shared" si="24"/>
        <v>0</v>
      </c>
    </row>
    <row r="270" spans="1:10" x14ac:dyDescent="0.2">
      <c r="A270" s="2" t="s">
        <v>311</v>
      </c>
      <c r="B270" s="2">
        <v>1</v>
      </c>
      <c r="C270" s="2" t="s">
        <v>5</v>
      </c>
      <c r="D270" s="3">
        <v>0</v>
      </c>
      <c r="E270" s="9" t="str">
        <f t="shared" si="20"/>
        <v>Sábado</v>
      </c>
      <c r="F270" s="15" t="str">
        <f>IF($A270="","",IF(COUNTIF(Festivos!$A$2:$A$50,INT(DATE(VALUE(LEFT($A270,4)),VALUE(MID($A270,6,2)),VALUE(MID($A270,9,2)))+TIME(VALUE(MID($A270,12,2)),0,0)-1/24))&gt;0,"Sí","No"))</f>
        <v>No</v>
      </c>
      <c r="G270" s="15" t="str">
        <f t="shared" si="21"/>
        <v>P3</v>
      </c>
      <c r="H270" s="10">
        <f t="shared" si="22"/>
        <v>0</v>
      </c>
      <c r="I270" s="10">
        <f t="shared" si="23"/>
        <v>0</v>
      </c>
      <c r="J270" s="10">
        <f t="shared" si="24"/>
        <v>0</v>
      </c>
    </row>
    <row r="271" spans="1:10" x14ac:dyDescent="0.2">
      <c r="A271" s="4" t="s">
        <v>312</v>
      </c>
      <c r="B271" s="4">
        <v>1</v>
      </c>
      <c r="C271" s="4" t="s">
        <v>5</v>
      </c>
      <c r="D271" s="5">
        <v>0</v>
      </c>
      <c r="E271" s="9" t="str">
        <f t="shared" si="20"/>
        <v>Sábado</v>
      </c>
      <c r="F271" s="15" t="str">
        <f>IF($A271="","",IF(COUNTIF(Festivos!$A$2:$A$50,INT(DATE(VALUE(LEFT($A271,4)),VALUE(MID($A271,6,2)),VALUE(MID($A271,9,2)))+TIME(VALUE(MID($A271,12,2)),0,0)-1/24))&gt;0,"Sí","No"))</f>
        <v>No</v>
      </c>
      <c r="G271" s="15" t="str">
        <f t="shared" si="21"/>
        <v>P3</v>
      </c>
      <c r="H271" s="10">
        <f t="shared" si="22"/>
        <v>0</v>
      </c>
      <c r="I271" s="10">
        <f t="shared" si="23"/>
        <v>0</v>
      </c>
      <c r="J271" s="10">
        <f t="shared" si="24"/>
        <v>0</v>
      </c>
    </row>
    <row r="272" spans="1:10" x14ac:dyDescent="0.2">
      <c r="A272" s="2" t="s">
        <v>313</v>
      </c>
      <c r="B272" s="2">
        <v>1</v>
      </c>
      <c r="C272" s="2" t="s">
        <v>5</v>
      </c>
      <c r="D272" s="3">
        <v>0</v>
      </c>
      <c r="E272" s="9" t="str">
        <f t="shared" si="20"/>
        <v>Sábado</v>
      </c>
      <c r="F272" s="15" t="str">
        <f>IF($A272="","",IF(COUNTIF(Festivos!$A$2:$A$50,INT(DATE(VALUE(LEFT($A272,4)),VALUE(MID($A272,6,2)),VALUE(MID($A272,9,2)))+TIME(VALUE(MID($A272,12,2)),0,0)-1/24))&gt;0,"Sí","No"))</f>
        <v>No</v>
      </c>
      <c r="G272" s="15" t="str">
        <f t="shared" si="21"/>
        <v>P3</v>
      </c>
      <c r="H272" s="10">
        <f t="shared" si="22"/>
        <v>0</v>
      </c>
      <c r="I272" s="10">
        <f t="shared" si="23"/>
        <v>0</v>
      </c>
      <c r="J272" s="10">
        <f t="shared" si="24"/>
        <v>0</v>
      </c>
    </row>
    <row r="273" spans="1:10" x14ac:dyDescent="0.2">
      <c r="A273" s="4" t="s">
        <v>314</v>
      </c>
      <c r="B273" s="4">
        <v>1</v>
      </c>
      <c r="C273" s="4" t="s">
        <v>5</v>
      </c>
      <c r="D273" s="5">
        <v>0</v>
      </c>
      <c r="E273" s="9" t="str">
        <f t="shared" si="20"/>
        <v>Sábado</v>
      </c>
      <c r="F273" s="15" t="str">
        <f>IF($A273="","",IF(COUNTIF(Festivos!$A$2:$A$50,INT(DATE(VALUE(LEFT($A273,4)),VALUE(MID($A273,6,2)),VALUE(MID($A273,9,2)))+TIME(VALUE(MID($A273,12,2)),0,0)-1/24))&gt;0,"Sí","No"))</f>
        <v>No</v>
      </c>
      <c r="G273" s="15" t="str">
        <f t="shared" si="21"/>
        <v>P3</v>
      </c>
      <c r="H273" s="10">
        <f t="shared" si="22"/>
        <v>0</v>
      </c>
      <c r="I273" s="10">
        <f t="shared" si="23"/>
        <v>0</v>
      </c>
      <c r="J273" s="10">
        <f t="shared" si="24"/>
        <v>0</v>
      </c>
    </row>
    <row r="274" spans="1:10" x14ac:dyDescent="0.2">
      <c r="A274" s="2" t="s">
        <v>315</v>
      </c>
      <c r="B274" s="2">
        <v>1</v>
      </c>
      <c r="C274" s="2" t="s">
        <v>5</v>
      </c>
      <c r="D274" s="3">
        <v>0</v>
      </c>
      <c r="E274" s="9" t="str">
        <f t="shared" si="20"/>
        <v>Sábado</v>
      </c>
      <c r="F274" s="15" t="str">
        <f>IF($A274="","",IF(COUNTIF(Festivos!$A$2:$A$50,INT(DATE(VALUE(LEFT($A274,4)),VALUE(MID($A274,6,2)),VALUE(MID($A274,9,2)))+TIME(VALUE(MID($A274,12,2)),0,0)-1/24))&gt;0,"Sí","No"))</f>
        <v>No</v>
      </c>
      <c r="G274" s="15" t="str">
        <f t="shared" si="21"/>
        <v>P3</v>
      </c>
      <c r="H274" s="10">
        <f t="shared" si="22"/>
        <v>0</v>
      </c>
      <c r="I274" s="10">
        <f t="shared" si="23"/>
        <v>0</v>
      </c>
      <c r="J274" s="10">
        <f t="shared" si="24"/>
        <v>0</v>
      </c>
    </row>
    <row r="275" spans="1:10" x14ac:dyDescent="0.2">
      <c r="A275" s="4" t="s">
        <v>316</v>
      </c>
      <c r="B275" s="4">
        <v>1</v>
      </c>
      <c r="C275" s="4" t="s">
        <v>5</v>
      </c>
      <c r="D275" s="5">
        <v>0</v>
      </c>
      <c r="E275" s="9" t="str">
        <f t="shared" si="20"/>
        <v>Sábado</v>
      </c>
      <c r="F275" s="15" t="str">
        <f>IF($A275="","",IF(COUNTIF(Festivos!$A$2:$A$50,INT(DATE(VALUE(LEFT($A275,4)),VALUE(MID($A275,6,2)),VALUE(MID($A275,9,2)))+TIME(VALUE(MID($A275,12,2)),0,0)-1/24))&gt;0,"Sí","No"))</f>
        <v>No</v>
      </c>
      <c r="G275" s="15" t="str">
        <f t="shared" si="21"/>
        <v>P3</v>
      </c>
      <c r="H275" s="10">
        <f t="shared" si="22"/>
        <v>0</v>
      </c>
      <c r="I275" s="10">
        <f t="shared" si="23"/>
        <v>0</v>
      </c>
      <c r="J275" s="10">
        <f t="shared" si="24"/>
        <v>0</v>
      </c>
    </row>
    <row r="276" spans="1:10" x14ac:dyDescent="0.2">
      <c r="A276" s="2" t="s">
        <v>317</v>
      </c>
      <c r="B276" s="2">
        <v>1</v>
      </c>
      <c r="C276" s="2" t="s">
        <v>5</v>
      </c>
      <c r="D276" s="3">
        <v>4200</v>
      </c>
      <c r="E276" s="9" t="str">
        <f t="shared" si="20"/>
        <v>Sábado</v>
      </c>
      <c r="F276" s="15" t="str">
        <f>IF($A276="","",IF(COUNTIF(Festivos!$A$2:$A$50,INT(DATE(VALUE(LEFT($A276,4)),VALUE(MID($A276,6,2)),VALUE(MID($A276,9,2)))+TIME(VALUE(MID($A276,12,2)),0,0)-1/24))&gt;0,"Sí","No"))</f>
        <v>No</v>
      </c>
      <c r="G276" s="15" t="str">
        <f t="shared" si="21"/>
        <v>P3</v>
      </c>
      <c r="H276" s="10">
        <f t="shared" si="22"/>
        <v>0</v>
      </c>
      <c r="I276" s="10">
        <f t="shared" si="23"/>
        <v>0</v>
      </c>
      <c r="J276" s="10">
        <f t="shared" si="24"/>
        <v>4200</v>
      </c>
    </row>
    <row r="277" spans="1:10" x14ac:dyDescent="0.2">
      <c r="A277" s="4" t="s">
        <v>318</v>
      </c>
      <c r="B277" s="4">
        <v>1</v>
      </c>
      <c r="C277" s="4" t="s">
        <v>5</v>
      </c>
      <c r="D277" s="5">
        <v>23200</v>
      </c>
      <c r="E277" s="9" t="str">
        <f t="shared" si="20"/>
        <v>Sábado</v>
      </c>
      <c r="F277" s="15" t="str">
        <f>IF($A277="","",IF(COUNTIF(Festivos!$A$2:$A$50,INT(DATE(VALUE(LEFT($A277,4)),VALUE(MID($A277,6,2)),VALUE(MID($A277,9,2)))+TIME(VALUE(MID($A277,12,2)),0,0)-1/24))&gt;0,"Sí","No"))</f>
        <v>No</v>
      </c>
      <c r="G277" s="15" t="str">
        <f t="shared" si="21"/>
        <v>P3</v>
      </c>
      <c r="H277" s="10">
        <f t="shared" si="22"/>
        <v>0</v>
      </c>
      <c r="I277" s="10">
        <f t="shared" si="23"/>
        <v>0</v>
      </c>
      <c r="J277" s="10">
        <f t="shared" si="24"/>
        <v>23200</v>
      </c>
    </row>
    <row r="278" spans="1:10" x14ac:dyDescent="0.2">
      <c r="A278" s="2" t="s">
        <v>319</v>
      </c>
      <c r="B278" s="2">
        <v>1</v>
      </c>
      <c r="C278" s="2" t="s">
        <v>5</v>
      </c>
      <c r="D278" s="3">
        <v>44800</v>
      </c>
      <c r="E278" s="9" t="str">
        <f t="shared" si="20"/>
        <v>Sábado</v>
      </c>
      <c r="F278" s="15" t="str">
        <f>IF($A278="","",IF(COUNTIF(Festivos!$A$2:$A$50,INT(DATE(VALUE(LEFT($A278,4)),VALUE(MID($A278,6,2)),VALUE(MID($A278,9,2)))+TIME(VALUE(MID($A278,12,2)),0,0)-1/24))&gt;0,"Sí","No"))</f>
        <v>No</v>
      </c>
      <c r="G278" s="15" t="str">
        <f t="shared" si="21"/>
        <v>P3</v>
      </c>
      <c r="H278" s="10">
        <f t="shared" si="22"/>
        <v>0</v>
      </c>
      <c r="I278" s="10">
        <f t="shared" si="23"/>
        <v>0</v>
      </c>
      <c r="J278" s="10">
        <f t="shared" si="24"/>
        <v>44800</v>
      </c>
    </row>
    <row r="279" spans="1:10" x14ac:dyDescent="0.2">
      <c r="A279" s="4" t="s">
        <v>320</v>
      </c>
      <c r="B279" s="4">
        <v>1</v>
      </c>
      <c r="C279" s="4" t="s">
        <v>5</v>
      </c>
      <c r="D279" s="5">
        <v>56880</v>
      </c>
      <c r="E279" s="9" t="str">
        <f t="shared" si="20"/>
        <v>Sábado</v>
      </c>
      <c r="F279" s="15" t="str">
        <f>IF($A279="","",IF(COUNTIF(Festivos!$A$2:$A$50,INT(DATE(VALUE(LEFT($A279,4)),VALUE(MID($A279,6,2)),VALUE(MID($A279,9,2)))+TIME(VALUE(MID($A279,12,2)),0,0)-1/24))&gt;0,"Sí","No"))</f>
        <v>No</v>
      </c>
      <c r="G279" s="15" t="str">
        <f t="shared" si="21"/>
        <v>P3</v>
      </c>
      <c r="H279" s="10">
        <f t="shared" si="22"/>
        <v>0</v>
      </c>
      <c r="I279" s="10">
        <f t="shared" si="23"/>
        <v>0</v>
      </c>
      <c r="J279" s="10">
        <f t="shared" si="24"/>
        <v>56880</v>
      </c>
    </row>
    <row r="280" spans="1:10" x14ac:dyDescent="0.2">
      <c r="A280" s="2" t="s">
        <v>321</v>
      </c>
      <c r="B280" s="2">
        <v>1</v>
      </c>
      <c r="C280" s="2" t="s">
        <v>5</v>
      </c>
      <c r="D280" s="3">
        <v>65440</v>
      </c>
      <c r="E280" s="9" t="str">
        <f t="shared" si="20"/>
        <v>Sábado</v>
      </c>
      <c r="F280" s="15" t="str">
        <f>IF($A280="","",IF(COUNTIF(Festivos!$A$2:$A$50,INT(DATE(VALUE(LEFT($A280,4)),VALUE(MID($A280,6,2)),VALUE(MID($A280,9,2)))+TIME(VALUE(MID($A280,12,2)),0,0)-1/24))&gt;0,"Sí","No"))</f>
        <v>No</v>
      </c>
      <c r="G280" s="15" t="str">
        <f t="shared" si="21"/>
        <v>P3</v>
      </c>
      <c r="H280" s="10">
        <f t="shared" si="22"/>
        <v>0</v>
      </c>
      <c r="I280" s="10">
        <f t="shared" si="23"/>
        <v>0</v>
      </c>
      <c r="J280" s="10">
        <f t="shared" si="24"/>
        <v>65440</v>
      </c>
    </row>
    <row r="281" spans="1:10" x14ac:dyDescent="0.2">
      <c r="A281" s="4" t="s">
        <v>322</v>
      </c>
      <c r="B281" s="4">
        <v>1</v>
      </c>
      <c r="C281" s="4" t="s">
        <v>5</v>
      </c>
      <c r="D281" s="5">
        <v>72920</v>
      </c>
      <c r="E281" s="9" t="str">
        <f t="shared" si="20"/>
        <v>Sábado</v>
      </c>
      <c r="F281" s="15" t="str">
        <f>IF($A281="","",IF(COUNTIF(Festivos!$A$2:$A$50,INT(DATE(VALUE(LEFT($A281,4)),VALUE(MID($A281,6,2)),VALUE(MID($A281,9,2)))+TIME(VALUE(MID($A281,12,2)),0,0)-1/24))&gt;0,"Sí","No"))</f>
        <v>No</v>
      </c>
      <c r="G281" s="15" t="str">
        <f t="shared" si="21"/>
        <v>P3</v>
      </c>
      <c r="H281" s="10">
        <f t="shared" si="22"/>
        <v>0</v>
      </c>
      <c r="I281" s="10">
        <f t="shared" si="23"/>
        <v>0</v>
      </c>
      <c r="J281" s="10">
        <f t="shared" si="24"/>
        <v>72920</v>
      </c>
    </row>
    <row r="282" spans="1:10" x14ac:dyDescent="0.2">
      <c r="A282" s="2" t="s">
        <v>323</v>
      </c>
      <c r="B282" s="2">
        <v>1</v>
      </c>
      <c r="C282" s="2" t="s">
        <v>5</v>
      </c>
      <c r="D282" s="3">
        <v>76000</v>
      </c>
      <c r="E282" s="9" t="str">
        <f t="shared" si="20"/>
        <v>Sábado</v>
      </c>
      <c r="F282" s="15" t="str">
        <f>IF($A282="","",IF(COUNTIF(Festivos!$A$2:$A$50,INT(DATE(VALUE(LEFT($A282,4)),VALUE(MID($A282,6,2)),VALUE(MID($A282,9,2)))+TIME(VALUE(MID($A282,12,2)),0,0)-1/24))&gt;0,"Sí","No"))</f>
        <v>No</v>
      </c>
      <c r="G282" s="15" t="str">
        <f t="shared" si="21"/>
        <v>P3</v>
      </c>
      <c r="H282" s="10">
        <f t="shared" si="22"/>
        <v>0</v>
      </c>
      <c r="I282" s="10">
        <f t="shared" si="23"/>
        <v>0</v>
      </c>
      <c r="J282" s="10">
        <f t="shared" si="24"/>
        <v>76000</v>
      </c>
    </row>
    <row r="283" spans="1:10" x14ac:dyDescent="0.2">
      <c r="A283" s="4" t="s">
        <v>324</v>
      </c>
      <c r="B283" s="4">
        <v>1</v>
      </c>
      <c r="C283" s="4" t="s">
        <v>5</v>
      </c>
      <c r="D283" s="5">
        <v>72640</v>
      </c>
      <c r="E283" s="9" t="str">
        <f t="shared" si="20"/>
        <v>Sábado</v>
      </c>
      <c r="F283" s="15" t="str">
        <f>IF($A283="","",IF(COUNTIF(Festivos!$A$2:$A$50,INT(DATE(VALUE(LEFT($A283,4)),VALUE(MID($A283,6,2)),VALUE(MID($A283,9,2)))+TIME(VALUE(MID($A283,12,2)),0,0)-1/24))&gt;0,"Sí","No"))</f>
        <v>No</v>
      </c>
      <c r="G283" s="15" t="str">
        <f t="shared" si="21"/>
        <v>P3</v>
      </c>
      <c r="H283" s="10">
        <f t="shared" si="22"/>
        <v>0</v>
      </c>
      <c r="I283" s="10">
        <f t="shared" si="23"/>
        <v>0</v>
      </c>
      <c r="J283" s="10">
        <f t="shared" si="24"/>
        <v>72640</v>
      </c>
    </row>
    <row r="284" spans="1:10" x14ac:dyDescent="0.2">
      <c r="A284" s="2" t="s">
        <v>325</v>
      </c>
      <c r="B284" s="2">
        <v>1</v>
      </c>
      <c r="C284" s="2" t="s">
        <v>5</v>
      </c>
      <c r="D284" s="3">
        <v>61960</v>
      </c>
      <c r="E284" s="9" t="str">
        <f t="shared" si="20"/>
        <v>Sábado</v>
      </c>
      <c r="F284" s="15" t="str">
        <f>IF($A284="","",IF(COUNTIF(Festivos!$A$2:$A$50,INT(DATE(VALUE(LEFT($A284,4)),VALUE(MID($A284,6,2)),VALUE(MID($A284,9,2)))+TIME(VALUE(MID($A284,12,2)),0,0)-1/24))&gt;0,"Sí","No"))</f>
        <v>No</v>
      </c>
      <c r="G284" s="15" t="str">
        <f t="shared" si="21"/>
        <v>P3</v>
      </c>
      <c r="H284" s="10">
        <f t="shared" si="22"/>
        <v>0</v>
      </c>
      <c r="I284" s="10">
        <f t="shared" si="23"/>
        <v>0</v>
      </c>
      <c r="J284" s="10">
        <f t="shared" si="24"/>
        <v>61960</v>
      </c>
    </row>
    <row r="285" spans="1:10" x14ac:dyDescent="0.2">
      <c r="A285" s="4" t="s">
        <v>326</v>
      </c>
      <c r="B285" s="4">
        <v>1</v>
      </c>
      <c r="C285" s="4" t="s">
        <v>5</v>
      </c>
      <c r="D285" s="5">
        <v>46320</v>
      </c>
      <c r="E285" s="9" t="str">
        <f t="shared" si="20"/>
        <v>Sábado</v>
      </c>
      <c r="F285" s="15" t="str">
        <f>IF($A285="","",IF(COUNTIF(Festivos!$A$2:$A$50,INT(DATE(VALUE(LEFT($A285,4)),VALUE(MID($A285,6,2)),VALUE(MID($A285,9,2)))+TIME(VALUE(MID($A285,12,2)),0,0)-1/24))&gt;0,"Sí","No"))</f>
        <v>No</v>
      </c>
      <c r="G285" s="15" t="str">
        <f t="shared" si="21"/>
        <v>P3</v>
      </c>
      <c r="H285" s="10">
        <f t="shared" si="22"/>
        <v>0</v>
      </c>
      <c r="I285" s="10">
        <f t="shared" si="23"/>
        <v>0</v>
      </c>
      <c r="J285" s="10">
        <f t="shared" si="24"/>
        <v>46320</v>
      </c>
    </row>
    <row r="286" spans="1:10" x14ac:dyDescent="0.2">
      <c r="A286" s="2" t="s">
        <v>327</v>
      </c>
      <c r="B286" s="2">
        <v>1</v>
      </c>
      <c r="C286" s="2" t="s">
        <v>5</v>
      </c>
      <c r="D286" s="3">
        <v>26720</v>
      </c>
      <c r="E286" s="9" t="str">
        <f t="shared" si="20"/>
        <v>Sábado</v>
      </c>
      <c r="F286" s="15" t="str">
        <f>IF($A286="","",IF(COUNTIF(Festivos!$A$2:$A$50,INT(DATE(VALUE(LEFT($A286,4)),VALUE(MID($A286,6,2)),VALUE(MID($A286,9,2)))+TIME(VALUE(MID($A286,12,2)),0,0)-1/24))&gt;0,"Sí","No"))</f>
        <v>No</v>
      </c>
      <c r="G286" s="15" t="str">
        <f t="shared" si="21"/>
        <v>P3</v>
      </c>
      <c r="H286" s="10">
        <f t="shared" si="22"/>
        <v>0</v>
      </c>
      <c r="I286" s="10">
        <f t="shared" si="23"/>
        <v>0</v>
      </c>
      <c r="J286" s="10">
        <f t="shared" si="24"/>
        <v>26720</v>
      </c>
    </row>
    <row r="287" spans="1:10" x14ac:dyDescent="0.2">
      <c r="A287" s="4" t="s">
        <v>328</v>
      </c>
      <c r="B287" s="4">
        <v>1</v>
      </c>
      <c r="C287" s="4" t="s">
        <v>5</v>
      </c>
      <c r="D287" s="5">
        <v>8240</v>
      </c>
      <c r="E287" s="9" t="str">
        <f t="shared" si="20"/>
        <v>Sábado</v>
      </c>
      <c r="F287" s="15" t="str">
        <f>IF($A287="","",IF(COUNTIF(Festivos!$A$2:$A$50,INT(DATE(VALUE(LEFT($A287,4)),VALUE(MID($A287,6,2)),VALUE(MID($A287,9,2)))+TIME(VALUE(MID($A287,12,2)),0,0)-1/24))&gt;0,"Sí","No"))</f>
        <v>No</v>
      </c>
      <c r="G287" s="15" t="str">
        <f t="shared" si="21"/>
        <v>P3</v>
      </c>
      <c r="H287" s="10">
        <f t="shared" si="22"/>
        <v>0</v>
      </c>
      <c r="I287" s="10">
        <f t="shared" si="23"/>
        <v>0</v>
      </c>
      <c r="J287" s="10">
        <f t="shared" si="24"/>
        <v>8240</v>
      </c>
    </row>
    <row r="288" spans="1:10" x14ac:dyDescent="0.2">
      <c r="A288" s="2" t="s">
        <v>329</v>
      </c>
      <c r="B288" s="2">
        <v>1</v>
      </c>
      <c r="C288" s="2" t="s">
        <v>5</v>
      </c>
      <c r="D288" s="3">
        <v>80</v>
      </c>
      <c r="E288" s="9" t="str">
        <f t="shared" si="20"/>
        <v>Sábado</v>
      </c>
      <c r="F288" s="15" t="str">
        <f>IF($A288="","",IF(COUNTIF(Festivos!$A$2:$A$50,INT(DATE(VALUE(LEFT($A288,4)),VALUE(MID($A288,6,2)),VALUE(MID($A288,9,2)))+TIME(VALUE(MID($A288,12,2)),0,0)-1/24))&gt;0,"Sí","No"))</f>
        <v>No</v>
      </c>
      <c r="G288" s="15" t="str">
        <f t="shared" si="21"/>
        <v>P3</v>
      </c>
      <c r="H288" s="10">
        <f t="shared" si="22"/>
        <v>0</v>
      </c>
      <c r="I288" s="10">
        <f t="shared" si="23"/>
        <v>0</v>
      </c>
      <c r="J288" s="10">
        <f t="shared" si="24"/>
        <v>80</v>
      </c>
    </row>
    <row r="289" spans="1:10" x14ac:dyDescent="0.2">
      <c r="A289" s="4" t="s">
        <v>330</v>
      </c>
      <c r="B289" s="4">
        <v>1</v>
      </c>
      <c r="C289" s="4" t="s">
        <v>5</v>
      </c>
      <c r="D289" s="5">
        <v>0</v>
      </c>
      <c r="E289" s="9" t="str">
        <f t="shared" si="20"/>
        <v>Sábado</v>
      </c>
      <c r="F289" s="15" t="str">
        <f>IF($A289="","",IF(COUNTIF(Festivos!$A$2:$A$50,INT(DATE(VALUE(LEFT($A289,4)),VALUE(MID($A289,6,2)),VALUE(MID($A289,9,2)))+TIME(VALUE(MID($A289,12,2)),0,0)-1/24))&gt;0,"Sí","No"))</f>
        <v>No</v>
      </c>
      <c r="G289" s="15" t="str">
        <f t="shared" si="21"/>
        <v>P3</v>
      </c>
      <c r="H289" s="10">
        <f t="shared" si="22"/>
        <v>0</v>
      </c>
      <c r="I289" s="10">
        <f t="shared" si="23"/>
        <v>0</v>
      </c>
      <c r="J289" s="10">
        <f t="shared" si="24"/>
        <v>0</v>
      </c>
    </row>
    <row r="290" spans="1:10" x14ac:dyDescent="0.2">
      <c r="A290" s="2" t="s">
        <v>331</v>
      </c>
      <c r="B290" s="2">
        <v>1</v>
      </c>
      <c r="C290" s="2" t="s">
        <v>5</v>
      </c>
      <c r="D290" s="3">
        <v>0</v>
      </c>
      <c r="E290" s="9" t="str">
        <f t="shared" si="20"/>
        <v>Sábado</v>
      </c>
      <c r="F290" s="15" t="str">
        <f>IF($A290="","",IF(COUNTIF(Festivos!$A$2:$A$50,INT(DATE(VALUE(LEFT($A290,4)),VALUE(MID($A290,6,2)),VALUE(MID($A290,9,2)))+TIME(VALUE(MID($A290,12,2)),0,0)-1/24))&gt;0,"Sí","No"))</f>
        <v>No</v>
      </c>
      <c r="G290" s="15" t="str">
        <f t="shared" si="21"/>
        <v>P3</v>
      </c>
      <c r="H290" s="10">
        <f t="shared" si="22"/>
        <v>0</v>
      </c>
      <c r="I290" s="10">
        <f t="shared" si="23"/>
        <v>0</v>
      </c>
      <c r="J290" s="10">
        <f t="shared" si="24"/>
        <v>0</v>
      </c>
    </row>
    <row r="291" spans="1:10" x14ac:dyDescent="0.2">
      <c r="A291" s="4" t="s">
        <v>332</v>
      </c>
      <c r="B291" s="4">
        <v>1</v>
      </c>
      <c r="C291" s="4" t="s">
        <v>5</v>
      </c>
      <c r="D291" s="5">
        <v>0</v>
      </c>
      <c r="E291" s="9" t="str">
        <f t="shared" si="20"/>
        <v>Sábado</v>
      </c>
      <c r="F291" s="15" t="str">
        <f>IF($A291="","",IF(COUNTIF(Festivos!$A$2:$A$50,INT(DATE(VALUE(LEFT($A291,4)),VALUE(MID($A291,6,2)),VALUE(MID($A291,9,2)))+TIME(VALUE(MID($A291,12,2)),0,0)-1/24))&gt;0,"Sí","No"))</f>
        <v>No</v>
      </c>
      <c r="G291" s="15" t="str">
        <f t="shared" si="21"/>
        <v>P3</v>
      </c>
      <c r="H291" s="10">
        <f t="shared" si="22"/>
        <v>0</v>
      </c>
      <c r="I291" s="10">
        <f t="shared" si="23"/>
        <v>0</v>
      </c>
      <c r="J291" s="10">
        <f t="shared" si="24"/>
        <v>0</v>
      </c>
    </row>
    <row r="292" spans="1:10" x14ac:dyDescent="0.2">
      <c r="A292" s="2" t="s">
        <v>333</v>
      </c>
      <c r="B292" s="2">
        <v>1</v>
      </c>
      <c r="C292" s="2" t="s">
        <v>5</v>
      </c>
      <c r="D292" s="3">
        <v>0</v>
      </c>
      <c r="E292" s="9" t="str">
        <f t="shared" si="20"/>
        <v>Domingo</v>
      </c>
      <c r="F292" s="15" t="str">
        <f>IF($A292="","",IF(COUNTIF(Festivos!$A$2:$A$50,INT(DATE(VALUE(LEFT($A292,4)),VALUE(MID($A292,6,2)),VALUE(MID($A292,9,2)))+TIME(VALUE(MID($A292,12,2)),0,0)-1/24))&gt;0,"Sí","No"))</f>
        <v>No</v>
      </c>
      <c r="G292" s="15" t="str">
        <f t="shared" si="21"/>
        <v>P3</v>
      </c>
      <c r="H292" s="10">
        <f t="shared" si="22"/>
        <v>0</v>
      </c>
      <c r="I292" s="10">
        <f t="shared" si="23"/>
        <v>0</v>
      </c>
      <c r="J292" s="10">
        <f t="shared" si="24"/>
        <v>0</v>
      </c>
    </row>
    <row r="293" spans="1:10" x14ac:dyDescent="0.2">
      <c r="A293" s="4" t="s">
        <v>334</v>
      </c>
      <c r="B293" s="4">
        <v>1</v>
      </c>
      <c r="C293" s="4" t="s">
        <v>5</v>
      </c>
      <c r="D293" s="5">
        <v>0</v>
      </c>
      <c r="E293" s="9" t="str">
        <f t="shared" si="20"/>
        <v>Domingo</v>
      </c>
      <c r="F293" s="15" t="str">
        <f>IF($A293="","",IF(COUNTIF(Festivos!$A$2:$A$50,INT(DATE(VALUE(LEFT($A293,4)),VALUE(MID($A293,6,2)),VALUE(MID($A293,9,2)))+TIME(VALUE(MID($A293,12,2)),0,0)-1/24))&gt;0,"Sí","No"))</f>
        <v>No</v>
      </c>
      <c r="G293" s="15" t="str">
        <f t="shared" si="21"/>
        <v>P3</v>
      </c>
      <c r="H293" s="10">
        <f t="shared" si="22"/>
        <v>0</v>
      </c>
      <c r="I293" s="10">
        <f t="shared" si="23"/>
        <v>0</v>
      </c>
      <c r="J293" s="10">
        <f t="shared" si="24"/>
        <v>0</v>
      </c>
    </row>
    <row r="294" spans="1:10" x14ac:dyDescent="0.2">
      <c r="A294" s="2" t="s">
        <v>335</v>
      </c>
      <c r="B294" s="2">
        <v>1</v>
      </c>
      <c r="C294" s="2" t="s">
        <v>5</v>
      </c>
      <c r="D294" s="3">
        <v>0</v>
      </c>
      <c r="E294" s="9" t="str">
        <f t="shared" si="20"/>
        <v>Domingo</v>
      </c>
      <c r="F294" s="15" t="str">
        <f>IF($A294="","",IF(COUNTIF(Festivos!$A$2:$A$50,INT(DATE(VALUE(LEFT($A294,4)),VALUE(MID($A294,6,2)),VALUE(MID($A294,9,2)))+TIME(VALUE(MID($A294,12,2)),0,0)-1/24))&gt;0,"Sí","No"))</f>
        <v>No</v>
      </c>
      <c r="G294" s="15" t="str">
        <f t="shared" si="21"/>
        <v>P3</v>
      </c>
      <c r="H294" s="10">
        <f t="shared" si="22"/>
        <v>0</v>
      </c>
      <c r="I294" s="10">
        <f t="shared" si="23"/>
        <v>0</v>
      </c>
      <c r="J294" s="10">
        <f t="shared" si="24"/>
        <v>0</v>
      </c>
    </row>
    <row r="295" spans="1:10" x14ac:dyDescent="0.2">
      <c r="A295" s="4" t="s">
        <v>336</v>
      </c>
      <c r="B295" s="4">
        <v>1</v>
      </c>
      <c r="C295" s="4" t="s">
        <v>5</v>
      </c>
      <c r="D295" s="5">
        <v>0</v>
      </c>
      <c r="E295" s="9" t="str">
        <f t="shared" si="20"/>
        <v>Domingo</v>
      </c>
      <c r="F295" s="15" t="str">
        <f>IF($A295="","",IF(COUNTIF(Festivos!$A$2:$A$50,INT(DATE(VALUE(LEFT($A295,4)),VALUE(MID($A295,6,2)),VALUE(MID($A295,9,2)))+TIME(VALUE(MID($A295,12,2)),0,0)-1/24))&gt;0,"Sí","No"))</f>
        <v>No</v>
      </c>
      <c r="G295" s="15" t="str">
        <f t="shared" si="21"/>
        <v>P3</v>
      </c>
      <c r="H295" s="10">
        <f t="shared" si="22"/>
        <v>0</v>
      </c>
      <c r="I295" s="10">
        <f t="shared" si="23"/>
        <v>0</v>
      </c>
      <c r="J295" s="10">
        <f t="shared" si="24"/>
        <v>0</v>
      </c>
    </row>
    <row r="296" spans="1:10" x14ac:dyDescent="0.2">
      <c r="A296" s="2" t="s">
        <v>337</v>
      </c>
      <c r="B296" s="2">
        <v>1</v>
      </c>
      <c r="C296" s="2" t="s">
        <v>5</v>
      </c>
      <c r="D296" s="3">
        <v>0</v>
      </c>
      <c r="E296" s="9" t="str">
        <f t="shared" si="20"/>
        <v>Domingo</v>
      </c>
      <c r="F296" s="15" t="str">
        <f>IF($A296="","",IF(COUNTIF(Festivos!$A$2:$A$50,INT(DATE(VALUE(LEFT($A296,4)),VALUE(MID($A296,6,2)),VALUE(MID($A296,9,2)))+TIME(VALUE(MID($A296,12,2)),0,0)-1/24))&gt;0,"Sí","No"))</f>
        <v>No</v>
      </c>
      <c r="G296" s="15" t="str">
        <f t="shared" si="21"/>
        <v>P3</v>
      </c>
      <c r="H296" s="10">
        <f t="shared" si="22"/>
        <v>0</v>
      </c>
      <c r="I296" s="10">
        <f t="shared" si="23"/>
        <v>0</v>
      </c>
      <c r="J296" s="10">
        <f t="shared" si="24"/>
        <v>0</v>
      </c>
    </row>
    <row r="297" spans="1:10" x14ac:dyDescent="0.2">
      <c r="A297" s="4" t="s">
        <v>338</v>
      </c>
      <c r="B297" s="4">
        <v>1</v>
      </c>
      <c r="C297" s="4" t="s">
        <v>5</v>
      </c>
      <c r="D297" s="5">
        <v>0</v>
      </c>
      <c r="E297" s="9" t="str">
        <f t="shared" si="20"/>
        <v>Domingo</v>
      </c>
      <c r="F297" s="15" t="str">
        <f>IF($A297="","",IF(COUNTIF(Festivos!$A$2:$A$50,INT(DATE(VALUE(LEFT($A297,4)),VALUE(MID($A297,6,2)),VALUE(MID($A297,9,2)))+TIME(VALUE(MID($A297,12,2)),0,0)-1/24))&gt;0,"Sí","No"))</f>
        <v>No</v>
      </c>
      <c r="G297" s="15" t="str">
        <f t="shared" si="21"/>
        <v>P3</v>
      </c>
      <c r="H297" s="10">
        <f t="shared" si="22"/>
        <v>0</v>
      </c>
      <c r="I297" s="10">
        <f t="shared" si="23"/>
        <v>0</v>
      </c>
      <c r="J297" s="10">
        <f t="shared" si="24"/>
        <v>0</v>
      </c>
    </row>
    <row r="298" spans="1:10" x14ac:dyDescent="0.2">
      <c r="A298" s="2" t="s">
        <v>339</v>
      </c>
      <c r="B298" s="2">
        <v>1</v>
      </c>
      <c r="C298" s="2" t="s">
        <v>5</v>
      </c>
      <c r="D298" s="3">
        <v>0</v>
      </c>
      <c r="E298" s="9" t="str">
        <f t="shared" si="20"/>
        <v>Domingo</v>
      </c>
      <c r="F298" s="15" t="str">
        <f>IF($A298="","",IF(COUNTIF(Festivos!$A$2:$A$50,INT(DATE(VALUE(LEFT($A298,4)),VALUE(MID($A298,6,2)),VALUE(MID($A298,9,2)))+TIME(VALUE(MID($A298,12,2)),0,0)-1/24))&gt;0,"Sí","No"))</f>
        <v>No</v>
      </c>
      <c r="G298" s="15" t="str">
        <f t="shared" si="21"/>
        <v>P3</v>
      </c>
      <c r="H298" s="10">
        <f t="shared" si="22"/>
        <v>0</v>
      </c>
      <c r="I298" s="10">
        <f t="shared" si="23"/>
        <v>0</v>
      </c>
      <c r="J298" s="10">
        <f t="shared" si="24"/>
        <v>0</v>
      </c>
    </row>
    <row r="299" spans="1:10" x14ac:dyDescent="0.2">
      <c r="A299" s="4" t="s">
        <v>340</v>
      </c>
      <c r="B299" s="4">
        <v>1</v>
      </c>
      <c r="C299" s="4" t="s">
        <v>5</v>
      </c>
      <c r="D299" s="5">
        <v>40</v>
      </c>
      <c r="E299" s="9" t="str">
        <f t="shared" si="20"/>
        <v>Domingo</v>
      </c>
      <c r="F299" s="15" t="str">
        <f>IF($A299="","",IF(COUNTIF(Festivos!$A$2:$A$50,INT(DATE(VALUE(LEFT($A299,4)),VALUE(MID($A299,6,2)),VALUE(MID($A299,9,2)))+TIME(VALUE(MID($A299,12,2)),0,0)-1/24))&gt;0,"Sí","No"))</f>
        <v>No</v>
      </c>
      <c r="G299" s="15" t="str">
        <f t="shared" si="21"/>
        <v>P3</v>
      </c>
      <c r="H299" s="10">
        <f t="shared" si="22"/>
        <v>0</v>
      </c>
      <c r="I299" s="10">
        <f t="shared" si="23"/>
        <v>0</v>
      </c>
      <c r="J299" s="10">
        <f t="shared" si="24"/>
        <v>40</v>
      </c>
    </row>
    <row r="300" spans="1:10" x14ac:dyDescent="0.2">
      <c r="A300" s="2" t="s">
        <v>341</v>
      </c>
      <c r="B300" s="2">
        <v>1</v>
      </c>
      <c r="C300" s="2" t="s">
        <v>5</v>
      </c>
      <c r="D300" s="3">
        <v>8680</v>
      </c>
      <c r="E300" s="9" t="str">
        <f t="shared" si="20"/>
        <v>Domingo</v>
      </c>
      <c r="F300" s="15" t="str">
        <f>IF($A300="","",IF(COUNTIF(Festivos!$A$2:$A$50,INT(DATE(VALUE(LEFT($A300,4)),VALUE(MID($A300,6,2)),VALUE(MID($A300,9,2)))+TIME(VALUE(MID($A300,12,2)),0,0)-1/24))&gt;0,"Sí","No"))</f>
        <v>No</v>
      </c>
      <c r="G300" s="15" t="str">
        <f t="shared" si="21"/>
        <v>P3</v>
      </c>
      <c r="H300" s="10">
        <f t="shared" si="22"/>
        <v>0</v>
      </c>
      <c r="I300" s="10">
        <f t="shared" si="23"/>
        <v>0</v>
      </c>
      <c r="J300" s="10">
        <f t="shared" si="24"/>
        <v>8680</v>
      </c>
    </row>
    <row r="301" spans="1:10" x14ac:dyDescent="0.2">
      <c r="A301" s="4" t="s">
        <v>342</v>
      </c>
      <c r="B301" s="4">
        <v>1</v>
      </c>
      <c r="C301" s="4" t="s">
        <v>5</v>
      </c>
      <c r="D301" s="5">
        <v>27840</v>
      </c>
      <c r="E301" s="9" t="str">
        <f t="shared" si="20"/>
        <v>Domingo</v>
      </c>
      <c r="F301" s="15" t="str">
        <f>IF($A301="","",IF(COUNTIF(Festivos!$A$2:$A$50,INT(DATE(VALUE(LEFT($A301,4)),VALUE(MID($A301,6,2)),VALUE(MID($A301,9,2)))+TIME(VALUE(MID($A301,12,2)),0,0)-1/24))&gt;0,"Sí","No"))</f>
        <v>No</v>
      </c>
      <c r="G301" s="15" t="str">
        <f t="shared" si="21"/>
        <v>P3</v>
      </c>
      <c r="H301" s="10">
        <f t="shared" si="22"/>
        <v>0</v>
      </c>
      <c r="I301" s="10">
        <f t="shared" si="23"/>
        <v>0</v>
      </c>
      <c r="J301" s="10">
        <f t="shared" si="24"/>
        <v>27840</v>
      </c>
    </row>
    <row r="302" spans="1:10" x14ac:dyDescent="0.2">
      <c r="A302" s="2" t="s">
        <v>343</v>
      </c>
      <c r="B302" s="2">
        <v>1</v>
      </c>
      <c r="C302" s="2" t="s">
        <v>5</v>
      </c>
      <c r="D302" s="3">
        <v>46440</v>
      </c>
      <c r="E302" s="9" t="str">
        <f t="shared" si="20"/>
        <v>Domingo</v>
      </c>
      <c r="F302" s="15" t="str">
        <f>IF($A302="","",IF(COUNTIF(Festivos!$A$2:$A$50,INT(DATE(VALUE(LEFT($A302,4)),VALUE(MID($A302,6,2)),VALUE(MID($A302,9,2)))+TIME(VALUE(MID($A302,12,2)),0,0)-1/24))&gt;0,"Sí","No"))</f>
        <v>No</v>
      </c>
      <c r="G302" s="15" t="str">
        <f t="shared" si="21"/>
        <v>P3</v>
      </c>
      <c r="H302" s="10">
        <f t="shared" si="22"/>
        <v>0</v>
      </c>
      <c r="I302" s="10">
        <f t="shared" si="23"/>
        <v>0</v>
      </c>
      <c r="J302" s="10">
        <f t="shared" si="24"/>
        <v>46440</v>
      </c>
    </row>
    <row r="303" spans="1:10" x14ac:dyDescent="0.2">
      <c r="A303" s="4" t="s">
        <v>344</v>
      </c>
      <c r="B303" s="4">
        <v>1</v>
      </c>
      <c r="C303" s="4" t="s">
        <v>5</v>
      </c>
      <c r="D303" s="5">
        <v>60880</v>
      </c>
      <c r="E303" s="9" t="str">
        <f t="shared" si="20"/>
        <v>Domingo</v>
      </c>
      <c r="F303" s="15" t="str">
        <f>IF($A303="","",IF(COUNTIF(Festivos!$A$2:$A$50,INT(DATE(VALUE(LEFT($A303,4)),VALUE(MID($A303,6,2)),VALUE(MID($A303,9,2)))+TIME(VALUE(MID($A303,12,2)),0,0)-1/24))&gt;0,"Sí","No"))</f>
        <v>No</v>
      </c>
      <c r="G303" s="15" t="str">
        <f t="shared" si="21"/>
        <v>P3</v>
      </c>
      <c r="H303" s="10">
        <f t="shared" si="22"/>
        <v>0</v>
      </c>
      <c r="I303" s="10">
        <f t="shared" si="23"/>
        <v>0</v>
      </c>
      <c r="J303" s="10">
        <f t="shared" si="24"/>
        <v>60880</v>
      </c>
    </row>
    <row r="304" spans="1:10" x14ac:dyDescent="0.2">
      <c r="A304" s="2" t="s">
        <v>345</v>
      </c>
      <c r="B304" s="2">
        <v>1</v>
      </c>
      <c r="C304" s="2" t="s">
        <v>5</v>
      </c>
      <c r="D304" s="3">
        <v>71280</v>
      </c>
      <c r="E304" s="9" t="str">
        <f t="shared" si="20"/>
        <v>Domingo</v>
      </c>
      <c r="F304" s="15" t="str">
        <f>IF($A304="","",IF(COUNTIF(Festivos!$A$2:$A$50,INT(DATE(VALUE(LEFT($A304,4)),VALUE(MID($A304,6,2)),VALUE(MID($A304,9,2)))+TIME(VALUE(MID($A304,12,2)),0,0)-1/24))&gt;0,"Sí","No"))</f>
        <v>No</v>
      </c>
      <c r="G304" s="15" t="str">
        <f t="shared" si="21"/>
        <v>P3</v>
      </c>
      <c r="H304" s="10">
        <f t="shared" si="22"/>
        <v>0</v>
      </c>
      <c r="I304" s="10">
        <f t="shared" si="23"/>
        <v>0</v>
      </c>
      <c r="J304" s="10">
        <f t="shared" si="24"/>
        <v>71280</v>
      </c>
    </row>
    <row r="305" spans="1:10" x14ac:dyDescent="0.2">
      <c r="A305" s="4" t="s">
        <v>346</v>
      </c>
      <c r="B305" s="4">
        <v>1</v>
      </c>
      <c r="C305" s="4" t="s">
        <v>5</v>
      </c>
      <c r="D305" s="5">
        <v>76920</v>
      </c>
      <c r="E305" s="9" t="str">
        <f t="shared" si="20"/>
        <v>Domingo</v>
      </c>
      <c r="F305" s="15" t="str">
        <f>IF($A305="","",IF(COUNTIF(Festivos!$A$2:$A$50,INT(DATE(VALUE(LEFT($A305,4)),VALUE(MID($A305,6,2)),VALUE(MID($A305,9,2)))+TIME(VALUE(MID($A305,12,2)),0,0)-1/24))&gt;0,"Sí","No"))</f>
        <v>No</v>
      </c>
      <c r="G305" s="15" t="str">
        <f t="shared" si="21"/>
        <v>P3</v>
      </c>
      <c r="H305" s="10">
        <f t="shared" si="22"/>
        <v>0</v>
      </c>
      <c r="I305" s="10">
        <f t="shared" si="23"/>
        <v>0</v>
      </c>
      <c r="J305" s="10">
        <f t="shared" si="24"/>
        <v>76920</v>
      </c>
    </row>
    <row r="306" spans="1:10" x14ac:dyDescent="0.2">
      <c r="A306" s="2" t="s">
        <v>347</v>
      </c>
      <c r="B306" s="2">
        <v>1</v>
      </c>
      <c r="C306" s="2" t="s">
        <v>5</v>
      </c>
      <c r="D306" s="3">
        <v>77400</v>
      </c>
      <c r="E306" s="9" t="str">
        <f t="shared" si="20"/>
        <v>Domingo</v>
      </c>
      <c r="F306" s="15" t="str">
        <f>IF($A306="","",IF(COUNTIF(Festivos!$A$2:$A$50,INT(DATE(VALUE(LEFT($A306,4)),VALUE(MID($A306,6,2)),VALUE(MID($A306,9,2)))+TIME(VALUE(MID($A306,12,2)),0,0)-1/24))&gt;0,"Sí","No"))</f>
        <v>No</v>
      </c>
      <c r="G306" s="15" t="str">
        <f t="shared" si="21"/>
        <v>P3</v>
      </c>
      <c r="H306" s="10">
        <f t="shared" si="22"/>
        <v>0</v>
      </c>
      <c r="I306" s="10">
        <f t="shared" si="23"/>
        <v>0</v>
      </c>
      <c r="J306" s="10">
        <f t="shared" si="24"/>
        <v>77400</v>
      </c>
    </row>
    <row r="307" spans="1:10" x14ac:dyDescent="0.2">
      <c r="A307" s="4" t="s">
        <v>348</v>
      </c>
      <c r="B307" s="4">
        <v>1</v>
      </c>
      <c r="C307" s="4" t="s">
        <v>5</v>
      </c>
      <c r="D307" s="5">
        <v>72760</v>
      </c>
      <c r="E307" s="9" t="str">
        <f t="shared" si="20"/>
        <v>Domingo</v>
      </c>
      <c r="F307" s="15" t="str">
        <f>IF($A307="","",IF(COUNTIF(Festivos!$A$2:$A$50,INT(DATE(VALUE(LEFT($A307,4)),VALUE(MID($A307,6,2)),VALUE(MID($A307,9,2)))+TIME(VALUE(MID($A307,12,2)),0,0)-1/24))&gt;0,"Sí","No"))</f>
        <v>No</v>
      </c>
      <c r="G307" s="15" t="str">
        <f t="shared" si="21"/>
        <v>P3</v>
      </c>
      <c r="H307" s="10">
        <f t="shared" si="22"/>
        <v>0</v>
      </c>
      <c r="I307" s="10">
        <f t="shared" si="23"/>
        <v>0</v>
      </c>
      <c r="J307" s="10">
        <f t="shared" si="24"/>
        <v>72760</v>
      </c>
    </row>
    <row r="308" spans="1:10" x14ac:dyDescent="0.2">
      <c r="A308" s="2" t="s">
        <v>349</v>
      </c>
      <c r="B308" s="2">
        <v>1</v>
      </c>
      <c r="C308" s="2" t="s">
        <v>5</v>
      </c>
      <c r="D308" s="3">
        <v>61920</v>
      </c>
      <c r="E308" s="9" t="str">
        <f t="shared" si="20"/>
        <v>Domingo</v>
      </c>
      <c r="F308" s="15" t="str">
        <f>IF($A308="","",IF(COUNTIF(Festivos!$A$2:$A$50,INT(DATE(VALUE(LEFT($A308,4)),VALUE(MID($A308,6,2)),VALUE(MID($A308,9,2)))+TIME(VALUE(MID($A308,12,2)),0,0)-1/24))&gt;0,"Sí","No"))</f>
        <v>No</v>
      </c>
      <c r="G308" s="15" t="str">
        <f t="shared" si="21"/>
        <v>P3</v>
      </c>
      <c r="H308" s="10">
        <f t="shared" si="22"/>
        <v>0</v>
      </c>
      <c r="I308" s="10">
        <f t="shared" si="23"/>
        <v>0</v>
      </c>
      <c r="J308" s="10">
        <f t="shared" si="24"/>
        <v>61920</v>
      </c>
    </row>
    <row r="309" spans="1:10" x14ac:dyDescent="0.2">
      <c r="A309" s="4" t="s">
        <v>350</v>
      </c>
      <c r="B309" s="4">
        <v>1</v>
      </c>
      <c r="C309" s="4" t="s">
        <v>5</v>
      </c>
      <c r="D309" s="5">
        <v>46000</v>
      </c>
      <c r="E309" s="9" t="str">
        <f t="shared" si="20"/>
        <v>Domingo</v>
      </c>
      <c r="F309" s="15" t="str">
        <f>IF($A309="","",IF(COUNTIF(Festivos!$A$2:$A$50,INT(DATE(VALUE(LEFT($A309,4)),VALUE(MID($A309,6,2)),VALUE(MID($A309,9,2)))+TIME(VALUE(MID($A309,12,2)),0,0)-1/24))&gt;0,"Sí","No"))</f>
        <v>No</v>
      </c>
      <c r="G309" s="15" t="str">
        <f t="shared" si="21"/>
        <v>P3</v>
      </c>
      <c r="H309" s="10">
        <f t="shared" si="22"/>
        <v>0</v>
      </c>
      <c r="I309" s="10">
        <f t="shared" si="23"/>
        <v>0</v>
      </c>
      <c r="J309" s="10">
        <f t="shared" si="24"/>
        <v>46000</v>
      </c>
    </row>
    <row r="310" spans="1:10" x14ac:dyDescent="0.2">
      <c r="A310" s="2" t="s">
        <v>351</v>
      </c>
      <c r="B310" s="2">
        <v>1</v>
      </c>
      <c r="C310" s="2" t="s">
        <v>5</v>
      </c>
      <c r="D310" s="3">
        <v>26040</v>
      </c>
      <c r="E310" s="9" t="str">
        <f t="shared" si="20"/>
        <v>Domingo</v>
      </c>
      <c r="F310" s="15" t="str">
        <f>IF($A310="","",IF(COUNTIF(Festivos!$A$2:$A$50,INT(DATE(VALUE(LEFT($A310,4)),VALUE(MID($A310,6,2)),VALUE(MID($A310,9,2)))+TIME(VALUE(MID($A310,12,2)),0,0)-1/24))&gt;0,"Sí","No"))</f>
        <v>No</v>
      </c>
      <c r="G310" s="15" t="str">
        <f t="shared" si="21"/>
        <v>P3</v>
      </c>
      <c r="H310" s="10">
        <f t="shared" si="22"/>
        <v>0</v>
      </c>
      <c r="I310" s="10">
        <f t="shared" si="23"/>
        <v>0</v>
      </c>
      <c r="J310" s="10">
        <f t="shared" si="24"/>
        <v>26040</v>
      </c>
    </row>
    <row r="311" spans="1:10" x14ac:dyDescent="0.2">
      <c r="A311" s="4" t="s">
        <v>352</v>
      </c>
      <c r="B311" s="4">
        <v>1</v>
      </c>
      <c r="C311" s="4" t="s">
        <v>5</v>
      </c>
      <c r="D311" s="5">
        <v>7800</v>
      </c>
      <c r="E311" s="9" t="str">
        <f t="shared" si="20"/>
        <v>Domingo</v>
      </c>
      <c r="F311" s="15" t="str">
        <f>IF($A311="","",IF(COUNTIF(Festivos!$A$2:$A$50,INT(DATE(VALUE(LEFT($A311,4)),VALUE(MID($A311,6,2)),VALUE(MID($A311,9,2)))+TIME(VALUE(MID($A311,12,2)),0,0)-1/24))&gt;0,"Sí","No"))</f>
        <v>No</v>
      </c>
      <c r="G311" s="15" t="str">
        <f t="shared" si="21"/>
        <v>P3</v>
      </c>
      <c r="H311" s="10">
        <f t="shared" si="22"/>
        <v>0</v>
      </c>
      <c r="I311" s="10">
        <f t="shared" si="23"/>
        <v>0</v>
      </c>
      <c r="J311" s="10">
        <f t="shared" si="24"/>
        <v>7800</v>
      </c>
    </row>
    <row r="312" spans="1:10" x14ac:dyDescent="0.2">
      <c r="A312" s="2" t="s">
        <v>353</v>
      </c>
      <c r="B312" s="2">
        <v>1</v>
      </c>
      <c r="C312" s="2" t="s">
        <v>5</v>
      </c>
      <c r="D312" s="3">
        <v>80</v>
      </c>
      <c r="E312" s="9" t="str">
        <f t="shared" si="20"/>
        <v>Domingo</v>
      </c>
      <c r="F312" s="15" t="str">
        <f>IF($A312="","",IF(COUNTIF(Festivos!$A$2:$A$50,INT(DATE(VALUE(LEFT($A312,4)),VALUE(MID($A312,6,2)),VALUE(MID($A312,9,2)))+TIME(VALUE(MID($A312,12,2)),0,0)-1/24))&gt;0,"Sí","No"))</f>
        <v>No</v>
      </c>
      <c r="G312" s="15" t="str">
        <f t="shared" si="21"/>
        <v>P3</v>
      </c>
      <c r="H312" s="10">
        <f t="shared" si="22"/>
        <v>0</v>
      </c>
      <c r="I312" s="10">
        <f t="shared" si="23"/>
        <v>0</v>
      </c>
      <c r="J312" s="10">
        <f t="shared" si="24"/>
        <v>80</v>
      </c>
    </row>
    <row r="313" spans="1:10" x14ac:dyDescent="0.2">
      <c r="A313" s="4" t="s">
        <v>354</v>
      </c>
      <c r="B313" s="4">
        <v>1</v>
      </c>
      <c r="C313" s="4" t="s">
        <v>5</v>
      </c>
      <c r="D313" s="5">
        <v>0</v>
      </c>
      <c r="E313" s="9" t="str">
        <f t="shared" si="20"/>
        <v>Domingo</v>
      </c>
      <c r="F313" s="15" t="str">
        <f>IF($A313="","",IF(COUNTIF(Festivos!$A$2:$A$50,INT(DATE(VALUE(LEFT($A313,4)),VALUE(MID($A313,6,2)),VALUE(MID($A313,9,2)))+TIME(VALUE(MID($A313,12,2)),0,0)-1/24))&gt;0,"Sí","No"))</f>
        <v>No</v>
      </c>
      <c r="G313" s="15" t="str">
        <f t="shared" si="21"/>
        <v>P3</v>
      </c>
      <c r="H313" s="10">
        <f t="shared" si="22"/>
        <v>0</v>
      </c>
      <c r="I313" s="10">
        <f t="shared" si="23"/>
        <v>0</v>
      </c>
      <c r="J313" s="10">
        <f t="shared" si="24"/>
        <v>0</v>
      </c>
    </row>
    <row r="314" spans="1:10" x14ac:dyDescent="0.2">
      <c r="A314" s="2" t="s">
        <v>355</v>
      </c>
      <c r="B314" s="2">
        <v>1</v>
      </c>
      <c r="C314" s="2" t="s">
        <v>5</v>
      </c>
      <c r="D314" s="3">
        <v>0</v>
      </c>
      <c r="E314" s="9" t="str">
        <f t="shared" si="20"/>
        <v>Domingo</v>
      </c>
      <c r="F314" s="15" t="str">
        <f>IF($A314="","",IF(COUNTIF(Festivos!$A$2:$A$50,INT(DATE(VALUE(LEFT($A314,4)),VALUE(MID($A314,6,2)),VALUE(MID($A314,9,2)))+TIME(VALUE(MID($A314,12,2)),0,0)-1/24))&gt;0,"Sí","No"))</f>
        <v>No</v>
      </c>
      <c r="G314" s="15" t="str">
        <f t="shared" si="21"/>
        <v>P3</v>
      </c>
      <c r="H314" s="10">
        <f t="shared" si="22"/>
        <v>0</v>
      </c>
      <c r="I314" s="10">
        <f t="shared" si="23"/>
        <v>0</v>
      </c>
      <c r="J314" s="10">
        <f t="shared" si="24"/>
        <v>0</v>
      </c>
    </row>
    <row r="315" spans="1:10" x14ac:dyDescent="0.2">
      <c r="A315" s="4" t="s">
        <v>356</v>
      </c>
      <c r="B315" s="4">
        <v>1</v>
      </c>
      <c r="C315" s="4" t="s">
        <v>5</v>
      </c>
      <c r="D315" s="5">
        <v>0</v>
      </c>
      <c r="E315" s="9" t="str">
        <f t="shared" si="20"/>
        <v>Domingo</v>
      </c>
      <c r="F315" s="15" t="str">
        <f>IF($A315="","",IF(COUNTIF(Festivos!$A$2:$A$50,INT(DATE(VALUE(LEFT($A315,4)),VALUE(MID($A315,6,2)),VALUE(MID($A315,9,2)))+TIME(VALUE(MID($A315,12,2)),0,0)-1/24))&gt;0,"Sí","No"))</f>
        <v>No</v>
      </c>
      <c r="G315" s="15" t="str">
        <f t="shared" si="21"/>
        <v>P3</v>
      </c>
      <c r="H315" s="10">
        <f t="shared" si="22"/>
        <v>0</v>
      </c>
      <c r="I315" s="10">
        <f t="shared" si="23"/>
        <v>0</v>
      </c>
      <c r="J315" s="10">
        <f t="shared" si="24"/>
        <v>0</v>
      </c>
    </row>
    <row r="316" spans="1:10" x14ac:dyDescent="0.2">
      <c r="A316" s="2" t="s">
        <v>357</v>
      </c>
      <c r="B316" s="2">
        <v>1</v>
      </c>
      <c r="C316" s="2" t="s">
        <v>5</v>
      </c>
      <c r="D316" s="3">
        <v>0</v>
      </c>
      <c r="E316" s="9" t="str">
        <f t="shared" si="20"/>
        <v>Lunes</v>
      </c>
      <c r="F316" s="15" t="str">
        <f>IF($A316="","",IF(COUNTIF(Festivos!$A$2:$A$50,INT(DATE(VALUE(LEFT($A316,4)),VALUE(MID($A316,6,2)),VALUE(MID($A316,9,2)))+TIME(VALUE(MID($A316,12,2)),0,0)-1/24))&gt;0,"Sí","No"))</f>
        <v>No</v>
      </c>
      <c r="G316" s="15" t="str">
        <f t="shared" si="21"/>
        <v>P3</v>
      </c>
      <c r="H316" s="10">
        <f t="shared" si="22"/>
        <v>0</v>
      </c>
      <c r="I316" s="10">
        <f t="shared" si="23"/>
        <v>0</v>
      </c>
      <c r="J316" s="10">
        <f t="shared" si="24"/>
        <v>0</v>
      </c>
    </row>
    <row r="317" spans="1:10" x14ac:dyDescent="0.2">
      <c r="A317" s="4" t="s">
        <v>358</v>
      </c>
      <c r="B317" s="4">
        <v>1</v>
      </c>
      <c r="C317" s="4" t="s">
        <v>5</v>
      </c>
      <c r="D317" s="5">
        <v>0</v>
      </c>
      <c r="E317" s="9" t="str">
        <f t="shared" si="20"/>
        <v>Lunes</v>
      </c>
      <c r="F317" s="15" t="str">
        <f>IF($A317="","",IF(COUNTIF(Festivos!$A$2:$A$50,INT(DATE(VALUE(LEFT($A317,4)),VALUE(MID($A317,6,2)),VALUE(MID($A317,9,2)))+TIME(VALUE(MID($A317,12,2)),0,0)-1/24))&gt;0,"Sí","No"))</f>
        <v>No</v>
      </c>
      <c r="G317" s="15" t="str">
        <f t="shared" si="21"/>
        <v>P3</v>
      </c>
      <c r="H317" s="10">
        <f t="shared" si="22"/>
        <v>0</v>
      </c>
      <c r="I317" s="10">
        <f t="shared" si="23"/>
        <v>0</v>
      </c>
      <c r="J317" s="10">
        <f t="shared" si="24"/>
        <v>0</v>
      </c>
    </row>
    <row r="318" spans="1:10" x14ac:dyDescent="0.2">
      <c r="A318" s="2" t="s">
        <v>359</v>
      </c>
      <c r="B318" s="2">
        <v>1</v>
      </c>
      <c r="C318" s="2" t="s">
        <v>5</v>
      </c>
      <c r="D318" s="3">
        <v>0</v>
      </c>
      <c r="E318" s="9" t="str">
        <f t="shared" si="20"/>
        <v>Lunes</v>
      </c>
      <c r="F318" s="15" t="str">
        <f>IF($A318="","",IF(COUNTIF(Festivos!$A$2:$A$50,INT(DATE(VALUE(LEFT($A318,4)),VALUE(MID($A318,6,2)),VALUE(MID($A318,9,2)))+TIME(VALUE(MID($A318,12,2)),0,0)-1/24))&gt;0,"Sí","No"))</f>
        <v>No</v>
      </c>
      <c r="G318" s="15" t="str">
        <f t="shared" si="21"/>
        <v>P3</v>
      </c>
      <c r="H318" s="10">
        <f t="shared" si="22"/>
        <v>0</v>
      </c>
      <c r="I318" s="10">
        <f t="shared" si="23"/>
        <v>0</v>
      </c>
      <c r="J318" s="10">
        <f t="shared" si="24"/>
        <v>0</v>
      </c>
    </row>
    <row r="319" spans="1:10" x14ac:dyDescent="0.2">
      <c r="A319" s="4" t="s">
        <v>360</v>
      </c>
      <c r="B319" s="4">
        <v>1</v>
      </c>
      <c r="C319" s="4" t="s">
        <v>5</v>
      </c>
      <c r="D319" s="5">
        <v>0</v>
      </c>
      <c r="E319" s="9" t="str">
        <f t="shared" si="20"/>
        <v>Lunes</v>
      </c>
      <c r="F319" s="15" t="str">
        <f>IF($A319="","",IF(COUNTIF(Festivos!$A$2:$A$50,INT(DATE(VALUE(LEFT($A319,4)),VALUE(MID($A319,6,2)),VALUE(MID($A319,9,2)))+TIME(VALUE(MID($A319,12,2)),0,0)-1/24))&gt;0,"Sí","No"))</f>
        <v>No</v>
      </c>
      <c r="G319" s="15" t="str">
        <f t="shared" si="21"/>
        <v>P3</v>
      </c>
      <c r="H319" s="10">
        <f t="shared" si="22"/>
        <v>0</v>
      </c>
      <c r="I319" s="10">
        <f t="shared" si="23"/>
        <v>0</v>
      </c>
      <c r="J319" s="10">
        <f t="shared" si="24"/>
        <v>0</v>
      </c>
    </row>
    <row r="320" spans="1:10" x14ac:dyDescent="0.2">
      <c r="A320" s="2" t="s">
        <v>361</v>
      </c>
      <c r="B320" s="2">
        <v>1</v>
      </c>
      <c r="C320" s="2" t="s">
        <v>5</v>
      </c>
      <c r="D320" s="3">
        <v>0</v>
      </c>
      <c r="E320" s="9" t="str">
        <f t="shared" si="20"/>
        <v>Lunes</v>
      </c>
      <c r="F320" s="15" t="str">
        <f>IF($A320="","",IF(COUNTIF(Festivos!$A$2:$A$50,INT(DATE(VALUE(LEFT($A320,4)),VALUE(MID($A320,6,2)),VALUE(MID($A320,9,2)))+TIME(VALUE(MID($A320,12,2)),0,0)-1/24))&gt;0,"Sí","No"))</f>
        <v>No</v>
      </c>
      <c r="G320" s="15" t="str">
        <f t="shared" si="21"/>
        <v>P3</v>
      </c>
      <c r="H320" s="10">
        <f t="shared" si="22"/>
        <v>0</v>
      </c>
      <c r="I320" s="10">
        <f t="shared" si="23"/>
        <v>0</v>
      </c>
      <c r="J320" s="10">
        <f t="shared" si="24"/>
        <v>0</v>
      </c>
    </row>
    <row r="321" spans="1:10" x14ac:dyDescent="0.2">
      <c r="A321" s="4" t="s">
        <v>362</v>
      </c>
      <c r="B321" s="4">
        <v>1</v>
      </c>
      <c r="C321" s="4" t="s">
        <v>5</v>
      </c>
      <c r="D321" s="5">
        <v>0</v>
      </c>
      <c r="E321" s="9" t="str">
        <f t="shared" si="20"/>
        <v>Lunes</v>
      </c>
      <c r="F321" s="15" t="str">
        <f>IF($A321="","",IF(COUNTIF(Festivos!$A$2:$A$50,INT(DATE(VALUE(LEFT($A321,4)),VALUE(MID($A321,6,2)),VALUE(MID($A321,9,2)))+TIME(VALUE(MID($A321,12,2)),0,0)-1/24))&gt;0,"Sí","No"))</f>
        <v>No</v>
      </c>
      <c r="G321" s="15" t="str">
        <f t="shared" si="21"/>
        <v>P3</v>
      </c>
      <c r="H321" s="10">
        <f t="shared" si="22"/>
        <v>0</v>
      </c>
      <c r="I321" s="10">
        <f t="shared" si="23"/>
        <v>0</v>
      </c>
      <c r="J321" s="10">
        <f t="shared" si="24"/>
        <v>0</v>
      </c>
    </row>
    <row r="322" spans="1:10" x14ac:dyDescent="0.2">
      <c r="A322" s="2" t="s">
        <v>363</v>
      </c>
      <c r="B322" s="2">
        <v>1</v>
      </c>
      <c r="C322" s="2" t="s">
        <v>5</v>
      </c>
      <c r="D322" s="3">
        <v>0</v>
      </c>
      <c r="E322" s="9" t="str">
        <f t="shared" si="20"/>
        <v>Lunes</v>
      </c>
      <c r="F322" s="15" t="str">
        <f>IF($A322="","",IF(COUNTIF(Festivos!$A$2:$A$50,INT(DATE(VALUE(LEFT($A322,4)),VALUE(MID($A322,6,2)),VALUE(MID($A322,9,2)))+TIME(VALUE(MID($A322,12,2)),0,0)-1/24))&gt;0,"Sí","No"))</f>
        <v>No</v>
      </c>
      <c r="G322" s="15" t="str">
        <f t="shared" si="21"/>
        <v>P3</v>
      </c>
      <c r="H322" s="10">
        <f t="shared" si="22"/>
        <v>0</v>
      </c>
      <c r="I322" s="10">
        <f t="shared" si="23"/>
        <v>0</v>
      </c>
      <c r="J322" s="10">
        <f t="shared" si="24"/>
        <v>0</v>
      </c>
    </row>
    <row r="323" spans="1:10" x14ac:dyDescent="0.2">
      <c r="A323" s="4" t="s">
        <v>364</v>
      </c>
      <c r="B323" s="4">
        <v>1</v>
      </c>
      <c r="C323" s="4" t="s">
        <v>5</v>
      </c>
      <c r="D323" s="5">
        <v>80</v>
      </c>
      <c r="E323" s="9" t="str">
        <f t="shared" si="20"/>
        <v>Lunes</v>
      </c>
      <c r="F323" s="15" t="str">
        <f>IF($A323="","",IF(COUNTIF(Festivos!$A$2:$A$50,INT(DATE(VALUE(LEFT($A323,4)),VALUE(MID($A323,6,2)),VALUE(MID($A323,9,2)))+TIME(VALUE(MID($A323,12,2)),0,0)-1/24))&gt;0,"Sí","No"))</f>
        <v>No</v>
      </c>
      <c r="G323" s="15" t="str">
        <f t="shared" si="21"/>
        <v>P3</v>
      </c>
      <c r="H323" s="10">
        <f t="shared" si="22"/>
        <v>0</v>
      </c>
      <c r="I323" s="10">
        <f t="shared" si="23"/>
        <v>0</v>
      </c>
      <c r="J323" s="10">
        <f t="shared" si="24"/>
        <v>80</v>
      </c>
    </row>
    <row r="324" spans="1:10" x14ac:dyDescent="0.2">
      <c r="A324" s="2" t="s">
        <v>365</v>
      </c>
      <c r="B324" s="2">
        <v>1</v>
      </c>
      <c r="C324" s="2" t="s">
        <v>6</v>
      </c>
      <c r="D324" s="3">
        <v>8840</v>
      </c>
      <c r="E324" s="9" t="str">
        <f t="shared" ref="E324:E387" si="25">IF($A324="","",CHOOSE(WEEKDAY(INT(DATE(VALUE(LEFT($A324,4)),VALUE(MID($A324,6,2)),VALUE(MID($A324,9,2)))+TIME(VALUE(MID($A324,12,2)),0,0)-1/24),2),"Lunes","Martes","Miércoles","Jueves","Viernes","Sábado","Domingo"))</f>
        <v>Lunes</v>
      </c>
      <c r="F324" s="15" t="str">
        <f>IF($A324="","",IF(COUNTIF(Festivos!$A$2:$A$50,INT(DATE(VALUE(LEFT($A324,4)),VALUE(MID($A324,6,2)),VALUE(MID($A324,9,2)))+TIME(VALUE(MID($A324,12,2)),0,0)-1/24))&gt;0,"Sí","No"))</f>
        <v>No</v>
      </c>
      <c r="G324" s="15" t="str">
        <f t="shared" ref="G324:G387" si="26">IF($A324="","",IF(OR(WEEKDAY(INT(DATE(VALUE(LEFT($A324,4)),VALUE(MID($A324,6,2)),VALUE(MID($A324,9,2)))+TIME(VALUE(MID($A324,12,2)),0,0)-1/24),2)&gt;5,$F324="Sí"),"P3",IF(OR(AND(HOUR(DATE(VALUE(LEFT($A324,4)),VALUE(MID($A324,6,2)),VALUE(MID($A324,9,2)))+TIME(VALUE(MID($A324,12,2)),0,0)-1/24)&gt;=10,HOUR(DATE(VALUE(LEFT($A324,4)),VALUE(MID($A324,6,2)),VALUE(MID($A324,9,2)))+TIME(VALUE(MID($A324,12,2)),0,0)-1/24)&lt;14),AND(HOUR(DATE(VALUE(LEFT($A324,4)),VALUE(MID($A324,6,2)),VALUE(MID($A324,9,2)))+TIME(VALUE(MID($A324,12,2)),0,0)-1/24)&gt;=18,HOUR(DATE(VALUE(LEFT($A324,4)),VALUE(MID($A324,6,2)),VALUE(MID($A324,9,2)))+TIME(VALUE(MID($A324,12,2)),0,0)-1/24)&lt;22)),"P1",IF(OR(AND(HOUR(DATE(VALUE(LEFT($A324,4)),VALUE(MID($A324,6,2)),VALUE(MID($A324,9,2)))+TIME(VALUE(MID($A324,12,2)),0,0)-1/24)&gt;=8,HOUR(DATE(VALUE(LEFT($A324,4)),VALUE(MID($A324,6,2)),VALUE(MID($A324,9,2)))+TIME(VALUE(MID($A324,12,2)),0,0)-1/24)&lt;10),AND(HOUR(DATE(VALUE(LEFT($A324,4)),VALUE(MID($A324,6,2)),VALUE(MID($A324,9,2)))+TIME(VALUE(MID($A324,12,2)),0,0)-1/24)&gt;=14,HOUR(DATE(VALUE(LEFT($A324,4)),VALUE(MID($A324,6,2)),VALUE(MID($A324,9,2)))+TIME(VALUE(MID($A324,12,2)),0,0)-1/24)&lt;18),AND(HOUR(DATE(VALUE(LEFT($A324,4)),VALUE(MID($A324,6,2)),VALUE(MID($A324,9,2)))+TIME(VALUE(MID($A324,12,2)),0,0)-1/24)&gt;=22,HOUR(DATE(VALUE(LEFT($A324,4)),VALUE(MID($A324,6,2)),VALUE(MID($A324,9,2)))+TIME(VALUE(MID($A324,12,2)),0,0)-1/24)&lt;24)),"P2","P3"))))</f>
        <v>P2</v>
      </c>
      <c r="H324" s="10">
        <f t="shared" ref="H324:H387" si="27">IF($A324="","",IF($G324="P1",$D324,0))</f>
        <v>0</v>
      </c>
      <c r="I324" s="10">
        <f t="shared" ref="I324:I387" si="28">IF($A324="","",IF($G324="P2",$D324,0))</f>
        <v>8840</v>
      </c>
      <c r="J324" s="10">
        <f t="shared" ref="J324:J387" si="29">IF($A324="","",IF($G324="P3",$D324,0))</f>
        <v>0</v>
      </c>
    </row>
    <row r="325" spans="1:10" x14ac:dyDescent="0.2">
      <c r="A325" s="4" t="s">
        <v>366</v>
      </c>
      <c r="B325" s="4">
        <v>1</v>
      </c>
      <c r="C325" s="4" t="s">
        <v>7</v>
      </c>
      <c r="D325" s="5">
        <v>28040</v>
      </c>
      <c r="E325" s="9" t="str">
        <f t="shared" si="25"/>
        <v>Lunes</v>
      </c>
      <c r="F325" s="15" t="str">
        <f>IF($A325="","",IF(COUNTIF(Festivos!$A$2:$A$50,INT(DATE(VALUE(LEFT($A325,4)),VALUE(MID($A325,6,2)),VALUE(MID($A325,9,2)))+TIME(VALUE(MID($A325,12,2)),0,0)-1/24))&gt;0,"Sí","No"))</f>
        <v>No</v>
      </c>
      <c r="G325" s="15" t="str">
        <f t="shared" si="26"/>
        <v>P2</v>
      </c>
      <c r="H325" s="10">
        <f t="shared" si="27"/>
        <v>0</v>
      </c>
      <c r="I325" s="10">
        <f t="shared" si="28"/>
        <v>28040</v>
      </c>
      <c r="J325" s="10">
        <f t="shared" si="29"/>
        <v>0</v>
      </c>
    </row>
    <row r="326" spans="1:10" x14ac:dyDescent="0.2">
      <c r="A326" s="2" t="s">
        <v>367</v>
      </c>
      <c r="B326" s="2">
        <v>1</v>
      </c>
      <c r="C326" s="2" t="s">
        <v>7</v>
      </c>
      <c r="D326" s="3">
        <v>46880</v>
      </c>
      <c r="E326" s="9" t="str">
        <f t="shared" si="25"/>
        <v>Lunes</v>
      </c>
      <c r="F326" s="15" t="str">
        <f>IF($A326="","",IF(COUNTIF(Festivos!$A$2:$A$50,INT(DATE(VALUE(LEFT($A326,4)),VALUE(MID($A326,6,2)),VALUE(MID($A326,9,2)))+TIME(VALUE(MID($A326,12,2)),0,0)-1/24))&gt;0,"Sí","No"))</f>
        <v>No</v>
      </c>
      <c r="G326" s="15" t="str">
        <f t="shared" si="26"/>
        <v>P1</v>
      </c>
      <c r="H326" s="10">
        <f t="shared" si="27"/>
        <v>46880</v>
      </c>
      <c r="I326" s="10">
        <f t="shared" si="28"/>
        <v>0</v>
      </c>
      <c r="J326" s="10">
        <f t="shared" si="29"/>
        <v>0</v>
      </c>
    </row>
    <row r="327" spans="1:10" x14ac:dyDescent="0.2">
      <c r="A327" s="4" t="s">
        <v>368</v>
      </c>
      <c r="B327" s="4">
        <v>1</v>
      </c>
      <c r="C327" s="4" t="s">
        <v>7</v>
      </c>
      <c r="D327" s="5">
        <v>61480</v>
      </c>
      <c r="E327" s="9" t="str">
        <f t="shared" si="25"/>
        <v>Lunes</v>
      </c>
      <c r="F327" s="15" t="str">
        <f>IF($A327="","",IF(COUNTIF(Festivos!$A$2:$A$50,INT(DATE(VALUE(LEFT($A327,4)),VALUE(MID($A327,6,2)),VALUE(MID($A327,9,2)))+TIME(VALUE(MID($A327,12,2)),0,0)-1/24))&gt;0,"Sí","No"))</f>
        <v>No</v>
      </c>
      <c r="G327" s="15" t="str">
        <f t="shared" si="26"/>
        <v>P1</v>
      </c>
      <c r="H327" s="10">
        <f t="shared" si="27"/>
        <v>61480</v>
      </c>
      <c r="I327" s="10">
        <f t="shared" si="28"/>
        <v>0</v>
      </c>
      <c r="J327" s="10">
        <f t="shared" si="29"/>
        <v>0</v>
      </c>
    </row>
    <row r="328" spans="1:10" x14ac:dyDescent="0.2">
      <c r="A328" s="2" t="s">
        <v>369</v>
      </c>
      <c r="B328" s="2">
        <v>1</v>
      </c>
      <c r="C328" s="2" t="s">
        <v>7</v>
      </c>
      <c r="D328" s="3">
        <v>70400</v>
      </c>
      <c r="E328" s="9" t="str">
        <f t="shared" si="25"/>
        <v>Lunes</v>
      </c>
      <c r="F328" s="15" t="str">
        <f>IF($A328="","",IF(COUNTIF(Festivos!$A$2:$A$50,INT(DATE(VALUE(LEFT($A328,4)),VALUE(MID($A328,6,2)),VALUE(MID($A328,9,2)))+TIME(VALUE(MID($A328,12,2)),0,0)-1/24))&gt;0,"Sí","No"))</f>
        <v>No</v>
      </c>
      <c r="G328" s="15" t="str">
        <f t="shared" si="26"/>
        <v>P1</v>
      </c>
      <c r="H328" s="10">
        <f t="shared" si="27"/>
        <v>70400</v>
      </c>
      <c r="I328" s="10">
        <f t="shared" si="28"/>
        <v>0</v>
      </c>
      <c r="J328" s="10">
        <f t="shared" si="29"/>
        <v>0</v>
      </c>
    </row>
    <row r="329" spans="1:10" x14ac:dyDescent="0.2">
      <c r="A329" s="4" t="s">
        <v>370</v>
      </c>
      <c r="B329" s="4">
        <v>1</v>
      </c>
      <c r="C329" s="4" t="s">
        <v>7</v>
      </c>
      <c r="D329" s="5">
        <v>76360</v>
      </c>
      <c r="E329" s="9" t="str">
        <f t="shared" si="25"/>
        <v>Lunes</v>
      </c>
      <c r="F329" s="15" t="str">
        <f>IF($A329="","",IF(COUNTIF(Festivos!$A$2:$A$50,INT(DATE(VALUE(LEFT($A329,4)),VALUE(MID($A329,6,2)),VALUE(MID($A329,9,2)))+TIME(VALUE(MID($A329,12,2)),0,0)-1/24))&gt;0,"Sí","No"))</f>
        <v>No</v>
      </c>
      <c r="G329" s="15" t="str">
        <f t="shared" si="26"/>
        <v>P1</v>
      </c>
      <c r="H329" s="10">
        <f t="shared" si="27"/>
        <v>76360</v>
      </c>
      <c r="I329" s="10">
        <f t="shared" si="28"/>
        <v>0</v>
      </c>
      <c r="J329" s="10">
        <f t="shared" si="29"/>
        <v>0</v>
      </c>
    </row>
    <row r="330" spans="1:10" x14ac:dyDescent="0.2">
      <c r="A330" s="2" t="s">
        <v>371</v>
      </c>
      <c r="B330" s="2">
        <v>1</v>
      </c>
      <c r="C330" s="2" t="s">
        <v>6</v>
      </c>
      <c r="D330" s="3">
        <v>76760</v>
      </c>
      <c r="E330" s="9" t="str">
        <f t="shared" si="25"/>
        <v>Lunes</v>
      </c>
      <c r="F330" s="15" t="str">
        <f>IF($A330="","",IF(COUNTIF(Festivos!$A$2:$A$50,INT(DATE(VALUE(LEFT($A330,4)),VALUE(MID($A330,6,2)),VALUE(MID($A330,9,2)))+TIME(VALUE(MID($A330,12,2)),0,0)-1/24))&gt;0,"Sí","No"))</f>
        <v>No</v>
      </c>
      <c r="G330" s="15" t="str">
        <f t="shared" si="26"/>
        <v>P2</v>
      </c>
      <c r="H330" s="10">
        <f t="shared" si="27"/>
        <v>0</v>
      </c>
      <c r="I330" s="10">
        <f t="shared" si="28"/>
        <v>76760</v>
      </c>
      <c r="J330" s="10">
        <f t="shared" si="29"/>
        <v>0</v>
      </c>
    </row>
    <row r="331" spans="1:10" x14ac:dyDescent="0.2">
      <c r="A331" s="4" t="s">
        <v>372</v>
      </c>
      <c r="B331" s="4">
        <v>1</v>
      </c>
      <c r="C331" s="4" t="s">
        <v>6</v>
      </c>
      <c r="D331" s="5">
        <v>71720</v>
      </c>
      <c r="E331" s="9" t="str">
        <f t="shared" si="25"/>
        <v>Lunes</v>
      </c>
      <c r="F331" s="15" t="str">
        <f>IF($A331="","",IF(COUNTIF(Festivos!$A$2:$A$50,INT(DATE(VALUE(LEFT($A331,4)),VALUE(MID($A331,6,2)),VALUE(MID($A331,9,2)))+TIME(VALUE(MID($A331,12,2)),0,0)-1/24))&gt;0,"Sí","No"))</f>
        <v>No</v>
      </c>
      <c r="G331" s="15" t="str">
        <f t="shared" si="26"/>
        <v>P2</v>
      </c>
      <c r="H331" s="10">
        <f t="shared" si="27"/>
        <v>0</v>
      </c>
      <c r="I331" s="10">
        <f t="shared" si="28"/>
        <v>71720</v>
      </c>
      <c r="J331" s="10">
        <f t="shared" si="29"/>
        <v>0</v>
      </c>
    </row>
    <row r="332" spans="1:10" x14ac:dyDescent="0.2">
      <c r="A332" s="2" t="s">
        <v>373</v>
      </c>
      <c r="B332" s="2">
        <v>1</v>
      </c>
      <c r="C332" s="2" t="s">
        <v>6</v>
      </c>
      <c r="D332" s="3">
        <v>59880</v>
      </c>
      <c r="E332" s="9" t="str">
        <f t="shared" si="25"/>
        <v>Lunes</v>
      </c>
      <c r="F332" s="15" t="str">
        <f>IF($A332="","",IF(COUNTIF(Festivos!$A$2:$A$50,INT(DATE(VALUE(LEFT($A332,4)),VALUE(MID($A332,6,2)),VALUE(MID($A332,9,2)))+TIME(VALUE(MID($A332,12,2)),0,0)-1/24))&gt;0,"Sí","No"))</f>
        <v>No</v>
      </c>
      <c r="G332" s="15" t="str">
        <f t="shared" si="26"/>
        <v>P2</v>
      </c>
      <c r="H332" s="10">
        <f t="shared" si="27"/>
        <v>0</v>
      </c>
      <c r="I332" s="10">
        <f t="shared" si="28"/>
        <v>59880</v>
      </c>
      <c r="J332" s="10">
        <f t="shared" si="29"/>
        <v>0</v>
      </c>
    </row>
    <row r="333" spans="1:10" x14ac:dyDescent="0.2">
      <c r="A333" s="4" t="s">
        <v>374</v>
      </c>
      <c r="B333" s="4">
        <v>1</v>
      </c>
      <c r="C333" s="4" t="s">
        <v>6</v>
      </c>
      <c r="D333" s="5">
        <v>45480</v>
      </c>
      <c r="E333" s="9" t="str">
        <f t="shared" si="25"/>
        <v>Lunes</v>
      </c>
      <c r="F333" s="15" t="str">
        <f>IF($A333="","",IF(COUNTIF(Festivos!$A$2:$A$50,INT(DATE(VALUE(LEFT($A333,4)),VALUE(MID($A333,6,2)),VALUE(MID($A333,9,2)))+TIME(VALUE(MID($A333,12,2)),0,0)-1/24))&gt;0,"Sí","No"))</f>
        <v>No</v>
      </c>
      <c r="G333" s="15" t="str">
        <f t="shared" si="26"/>
        <v>P2</v>
      </c>
      <c r="H333" s="10">
        <f t="shared" si="27"/>
        <v>0</v>
      </c>
      <c r="I333" s="10">
        <f t="shared" si="28"/>
        <v>45480</v>
      </c>
      <c r="J333" s="10">
        <f t="shared" si="29"/>
        <v>0</v>
      </c>
    </row>
    <row r="334" spans="1:10" x14ac:dyDescent="0.2">
      <c r="A334" s="2" t="s">
        <v>375</v>
      </c>
      <c r="B334" s="2">
        <v>1</v>
      </c>
      <c r="C334" s="2" t="s">
        <v>7</v>
      </c>
      <c r="D334" s="3">
        <v>26520</v>
      </c>
      <c r="E334" s="9" t="str">
        <f t="shared" si="25"/>
        <v>Lunes</v>
      </c>
      <c r="F334" s="15" t="str">
        <f>IF($A334="","",IF(COUNTIF(Festivos!$A$2:$A$50,INT(DATE(VALUE(LEFT($A334,4)),VALUE(MID($A334,6,2)),VALUE(MID($A334,9,2)))+TIME(VALUE(MID($A334,12,2)),0,0)-1/24))&gt;0,"Sí","No"))</f>
        <v>No</v>
      </c>
      <c r="G334" s="15" t="str">
        <f t="shared" si="26"/>
        <v>P1</v>
      </c>
      <c r="H334" s="10">
        <f t="shared" si="27"/>
        <v>26520</v>
      </c>
      <c r="I334" s="10">
        <f t="shared" si="28"/>
        <v>0</v>
      </c>
      <c r="J334" s="10">
        <f t="shared" si="29"/>
        <v>0</v>
      </c>
    </row>
    <row r="335" spans="1:10" x14ac:dyDescent="0.2">
      <c r="A335" s="4" t="s">
        <v>376</v>
      </c>
      <c r="B335" s="4">
        <v>1</v>
      </c>
      <c r="C335" s="4" t="s">
        <v>7</v>
      </c>
      <c r="D335" s="5">
        <v>7520</v>
      </c>
      <c r="E335" s="9" t="str">
        <f t="shared" si="25"/>
        <v>Lunes</v>
      </c>
      <c r="F335" s="15" t="str">
        <f>IF($A335="","",IF(COUNTIF(Festivos!$A$2:$A$50,INT(DATE(VALUE(LEFT($A335,4)),VALUE(MID($A335,6,2)),VALUE(MID($A335,9,2)))+TIME(VALUE(MID($A335,12,2)),0,0)-1/24))&gt;0,"Sí","No"))</f>
        <v>No</v>
      </c>
      <c r="G335" s="15" t="str">
        <f t="shared" si="26"/>
        <v>P1</v>
      </c>
      <c r="H335" s="10">
        <f t="shared" si="27"/>
        <v>7520</v>
      </c>
      <c r="I335" s="10">
        <f t="shared" si="28"/>
        <v>0</v>
      </c>
      <c r="J335" s="10">
        <f t="shared" si="29"/>
        <v>0</v>
      </c>
    </row>
    <row r="336" spans="1:10" x14ac:dyDescent="0.2">
      <c r="A336" s="2" t="s">
        <v>377</v>
      </c>
      <c r="B336" s="2">
        <v>1</v>
      </c>
      <c r="C336" s="2" t="s">
        <v>7</v>
      </c>
      <c r="D336" s="3">
        <v>80</v>
      </c>
      <c r="E336" s="9" t="str">
        <f t="shared" si="25"/>
        <v>Lunes</v>
      </c>
      <c r="F336" s="15" t="str">
        <f>IF($A336="","",IF(COUNTIF(Festivos!$A$2:$A$50,INT(DATE(VALUE(LEFT($A336,4)),VALUE(MID($A336,6,2)),VALUE(MID($A336,9,2)))+TIME(VALUE(MID($A336,12,2)),0,0)-1/24))&gt;0,"Sí","No"))</f>
        <v>No</v>
      </c>
      <c r="G336" s="15" t="str">
        <f t="shared" si="26"/>
        <v>P1</v>
      </c>
      <c r="H336" s="10">
        <f t="shared" si="27"/>
        <v>80</v>
      </c>
      <c r="I336" s="10">
        <f t="shared" si="28"/>
        <v>0</v>
      </c>
      <c r="J336" s="10">
        <f t="shared" si="29"/>
        <v>0</v>
      </c>
    </row>
    <row r="337" spans="1:10" x14ac:dyDescent="0.2">
      <c r="A337" s="4" t="s">
        <v>378</v>
      </c>
      <c r="B337" s="4">
        <v>1</v>
      </c>
      <c r="C337" s="4" t="s">
        <v>7</v>
      </c>
      <c r="D337" s="5">
        <v>0</v>
      </c>
      <c r="E337" s="9" t="str">
        <f t="shared" si="25"/>
        <v>Lunes</v>
      </c>
      <c r="F337" s="15" t="str">
        <f>IF($A337="","",IF(COUNTIF(Festivos!$A$2:$A$50,INT(DATE(VALUE(LEFT($A337,4)),VALUE(MID($A337,6,2)),VALUE(MID($A337,9,2)))+TIME(VALUE(MID($A337,12,2)),0,0)-1/24))&gt;0,"Sí","No"))</f>
        <v>No</v>
      </c>
      <c r="G337" s="15" t="str">
        <f t="shared" si="26"/>
        <v>P1</v>
      </c>
      <c r="H337" s="10">
        <f t="shared" si="27"/>
        <v>0</v>
      </c>
      <c r="I337" s="10">
        <f t="shared" si="28"/>
        <v>0</v>
      </c>
      <c r="J337" s="10">
        <f t="shared" si="29"/>
        <v>0</v>
      </c>
    </row>
    <row r="338" spans="1:10" x14ac:dyDescent="0.2">
      <c r="A338" s="2" t="s">
        <v>379</v>
      </c>
      <c r="B338" s="2">
        <v>1</v>
      </c>
      <c r="C338" s="2" t="s">
        <v>6</v>
      </c>
      <c r="D338" s="3">
        <v>0</v>
      </c>
      <c r="E338" s="9" t="str">
        <f t="shared" si="25"/>
        <v>Lunes</v>
      </c>
      <c r="F338" s="15" t="str">
        <f>IF($A338="","",IF(COUNTIF(Festivos!$A$2:$A$50,INT(DATE(VALUE(LEFT($A338,4)),VALUE(MID($A338,6,2)),VALUE(MID($A338,9,2)))+TIME(VALUE(MID($A338,12,2)),0,0)-1/24))&gt;0,"Sí","No"))</f>
        <v>No</v>
      </c>
      <c r="G338" s="15" t="str">
        <f t="shared" si="26"/>
        <v>P2</v>
      </c>
      <c r="H338" s="10">
        <f t="shared" si="27"/>
        <v>0</v>
      </c>
      <c r="I338" s="10">
        <f t="shared" si="28"/>
        <v>0</v>
      </c>
      <c r="J338" s="10">
        <f t="shared" si="29"/>
        <v>0</v>
      </c>
    </row>
    <row r="339" spans="1:10" x14ac:dyDescent="0.2">
      <c r="A339" s="4" t="s">
        <v>380</v>
      </c>
      <c r="B339" s="4">
        <v>1</v>
      </c>
      <c r="C339" s="4" t="s">
        <v>6</v>
      </c>
      <c r="D339" s="5">
        <v>0</v>
      </c>
      <c r="E339" s="9" t="str">
        <f t="shared" si="25"/>
        <v>Lunes</v>
      </c>
      <c r="F339" s="15" t="str">
        <f>IF($A339="","",IF(COUNTIF(Festivos!$A$2:$A$50,INT(DATE(VALUE(LEFT($A339,4)),VALUE(MID($A339,6,2)),VALUE(MID($A339,9,2)))+TIME(VALUE(MID($A339,12,2)),0,0)-1/24))&gt;0,"Sí","No"))</f>
        <v>No</v>
      </c>
      <c r="G339" s="15" t="str">
        <f t="shared" si="26"/>
        <v>P2</v>
      </c>
      <c r="H339" s="10">
        <f t="shared" si="27"/>
        <v>0</v>
      </c>
      <c r="I339" s="10">
        <f t="shared" si="28"/>
        <v>0</v>
      </c>
      <c r="J339" s="10">
        <f t="shared" si="29"/>
        <v>0</v>
      </c>
    </row>
    <row r="340" spans="1:10" x14ac:dyDescent="0.2">
      <c r="A340" s="2" t="s">
        <v>381</v>
      </c>
      <c r="B340" s="2">
        <v>1</v>
      </c>
      <c r="C340" s="2" t="s">
        <v>5</v>
      </c>
      <c r="D340" s="3">
        <v>0</v>
      </c>
      <c r="E340" s="9" t="str">
        <f t="shared" si="25"/>
        <v>Martes</v>
      </c>
      <c r="F340" s="15" t="str">
        <f>IF($A340="","",IF(COUNTIF(Festivos!$A$2:$A$50,INT(DATE(VALUE(LEFT($A340,4)),VALUE(MID($A340,6,2)),VALUE(MID($A340,9,2)))+TIME(VALUE(MID($A340,12,2)),0,0)-1/24))&gt;0,"Sí","No"))</f>
        <v>No</v>
      </c>
      <c r="G340" s="15" t="str">
        <f t="shared" si="26"/>
        <v>P3</v>
      </c>
      <c r="H340" s="10">
        <f t="shared" si="27"/>
        <v>0</v>
      </c>
      <c r="I340" s="10">
        <f t="shared" si="28"/>
        <v>0</v>
      </c>
      <c r="J340" s="10">
        <f t="shared" si="29"/>
        <v>0</v>
      </c>
    </row>
    <row r="341" spans="1:10" x14ac:dyDescent="0.2">
      <c r="A341" s="4" t="s">
        <v>382</v>
      </c>
      <c r="B341" s="4">
        <v>1</v>
      </c>
      <c r="C341" s="4" t="s">
        <v>5</v>
      </c>
      <c r="D341" s="5">
        <v>0</v>
      </c>
      <c r="E341" s="9" t="str">
        <f t="shared" si="25"/>
        <v>Martes</v>
      </c>
      <c r="F341" s="15" t="str">
        <f>IF($A341="","",IF(COUNTIF(Festivos!$A$2:$A$50,INT(DATE(VALUE(LEFT($A341,4)),VALUE(MID($A341,6,2)),VALUE(MID($A341,9,2)))+TIME(VALUE(MID($A341,12,2)),0,0)-1/24))&gt;0,"Sí","No"))</f>
        <v>No</v>
      </c>
      <c r="G341" s="15" t="str">
        <f t="shared" si="26"/>
        <v>P3</v>
      </c>
      <c r="H341" s="10">
        <f t="shared" si="27"/>
        <v>0</v>
      </c>
      <c r="I341" s="10">
        <f t="shared" si="28"/>
        <v>0</v>
      </c>
      <c r="J341" s="10">
        <f t="shared" si="29"/>
        <v>0</v>
      </c>
    </row>
    <row r="342" spans="1:10" x14ac:dyDescent="0.2">
      <c r="A342" s="2" t="s">
        <v>383</v>
      </c>
      <c r="B342" s="2">
        <v>1</v>
      </c>
      <c r="C342" s="2" t="s">
        <v>5</v>
      </c>
      <c r="D342" s="3">
        <v>0</v>
      </c>
      <c r="E342" s="9" t="str">
        <f t="shared" si="25"/>
        <v>Martes</v>
      </c>
      <c r="F342" s="15" t="str">
        <f>IF($A342="","",IF(COUNTIF(Festivos!$A$2:$A$50,INT(DATE(VALUE(LEFT($A342,4)),VALUE(MID($A342,6,2)),VALUE(MID($A342,9,2)))+TIME(VALUE(MID($A342,12,2)),0,0)-1/24))&gt;0,"Sí","No"))</f>
        <v>No</v>
      </c>
      <c r="G342" s="15" t="str">
        <f t="shared" si="26"/>
        <v>P3</v>
      </c>
      <c r="H342" s="10">
        <f t="shared" si="27"/>
        <v>0</v>
      </c>
      <c r="I342" s="10">
        <f t="shared" si="28"/>
        <v>0</v>
      </c>
      <c r="J342" s="10">
        <f t="shared" si="29"/>
        <v>0</v>
      </c>
    </row>
    <row r="343" spans="1:10" x14ac:dyDescent="0.2">
      <c r="A343" s="4" t="s">
        <v>384</v>
      </c>
      <c r="B343" s="4">
        <v>1</v>
      </c>
      <c r="C343" s="4" t="s">
        <v>5</v>
      </c>
      <c r="D343" s="5">
        <v>0</v>
      </c>
      <c r="E343" s="9" t="str">
        <f t="shared" si="25"/>
        <v>Martes</v>
      </c>
      <c r="F343" s="15" t="str">
        <f>IF($A343="","",IF(COUNTIF(Festivos!$A$2:$A$50,INT(DATE(VALUE(LEFT($A343,4)),VALUE(MID($A343,6,2)),VALUE(MID($A343,9,2)))+TIME(VALUE(MID($A343,12,2)),0,0)-1/24))&gt;0,"Sí","No"))</f>
        <v>No</v>
      </c>
      <c r="G343" s="15" t="str">
        <f t="shared" si="26"/>
        <v>P3</v>
      </c>
      <c r="H343" s="10">
        <f t="shared" si="27"/>
        <v>0</v>
      </c>
      <c r="I343" s="10">
        <f t="shared" si="28"/>
        <v>0</v>
      </c>
      <c r="J343" s="10">
        <f t="shared" si="29"/>
        <v>0</v>
      </c>
    </row>
    <row r="344" spans="1:10" x14ac:dyDescent="0.2">
      <c r="A344" s="2" t="s">
        <v>385</v>
      </c>
      <c r="B344" s="2">
        <v>1</v>
      </c>
      <c r="C344" s="2" t="s">
        <v>5</v>
      </c>
      <c r="D344" s="3">
        <v>0</v>
      </c>
      <c r="E344" s="9" t="str">
        <f t="shared" si="25"/>
        <v>Martes</v>
      </c>
      <c r="F344" s="15" t="str">
        <f>IF($A344="","",IF(COUNTIF(Festivos!$A$2:$A$50,INT(DATE(VALUE(LEFT($A344,4)),VALUE(MID($A344,6,2)),VALUE(MID($A344,9,2)))+TIME(VALUE(MID($A344,12,2)),0,0)-1/24))&gt;0,"Sí","No"))</f>
        <v>No</v>
      </c>
      <c r="G344" s="15" t="str">
        <f t="shared" si="26"/>
        <v>P3</v>
      </c>
      <c r="H344" s="10">
        <f t="shared" si="27"/>
        <v>0</v>
      </c>
      <c r="I344" s="10">
        <f t="shared" si="28"/>
        <v>0</v>
      </c>
      <c r="J344" s="10">
        <f t="shared" si="29"/>
        <v>0</v>
      </c>
    </row>
    <row r="345" spans="1:10" x14ac:dyDescent="0.2">
      <c r="A345" s="4" t="s">
        <v>386</v>
      </c>
      <c r="B345" s="4">
        <v>1</v>
      </c>
      <c r="C345" s="4" t="s">
        <v>5</v>
      </c>
      <c r="D345" s="5">
        <v>0</v>
      </c>
      <c r="E345" s="9" t="str">
        <f t="shared" si="25"/>
        <v>Martes</v>
      </c>
      <c r="F345" s="15" t="str">
        <f>IF($A345="","",IF(COUNTIF(Festivos!$A$2:$A$50,INT(DATE(VALUE(LEFT($A345,4)),VALUE(MID($A345,6,2)),VALUE(MID($A345,9,2)))+TIME(VALUE(MID($A345,12,2)),0,0)-1/24))&gt;0,"Sí","No"))</f>
        <v>No</v>
      </c>
      <c r="G345" s="15" t="str">
        <f t="shared" si="26"/>
        <v>P3</v>
      </c>
      <c r="H345" s="10">
        <f t="shared" si="27"/>
        <v>0</v>
      </c>
      <c r="I345" s="10">
        <f t="shared" si="28"/>
        <v>0</v>
      </c>
      <c r="J345" s="10">
        <f t="shared" si="29"/>
        <v>0</v>
      </c>
    </row>
    <row r="346" spans="1:10" x14ac:dyDescent="0.2">
      <c r="A346" s="2" t="s">
        <v>387</v>
      </c>
      <c r="B346" s="2">
        <v>1</v>
      </c>
      <c r="C346" s="2" t="s">
        <v>5</v>
      </c>
      <c r="D346" s="3">
        <v>0</v>
      </c>
      <c r="E346" s="9" t="str">
        <f t="shared" si="25"/>
        <v>Martes</v>
      </c>
      <c r="F346" s="15" t="str">
        <f>IF($A346="","",IF(COUNTIF(Festivos!$A$2:$A$50,INT(DATE(VALUE(LEFT($A346,4)),VALUE(MID($A346,6,2)),VALUE(MID($A346,9,2)))+TIME(VALUE(MID($A346,12,2)),0,0)-1/24))&gt;0,"Sí","No"))</f>
        <v>No</v>
      </c>
      <c r="G346" s="15" t="str">
        <f t="shared" si="26"/>
        <v>P3</v>
      </c>
      <c r="H346" s="10">
        <f t="shared" si="27"/>
        <v>0</v>
      </c>
      <c r="I346" s="10">
        <f t="shared" si="28"/>
        <v>0</v>
      </c>
      <c r="J346" s="10">
        <f t="shared" si="29"/>
        <v>0</v>
      </c>
    </row>
    <row r="347" spans="1:10" x14ac:dyDescent="0.2">
      <c r="A347" s="4" t="s">
        <v>388</v>
      </c>
      <c r="B347" s="4">
        <v>1</v>
      </c>
      <c r="C347" s="4" t="s">
        <v>5</v>
      </c>
      <c r="D347" s="5">
        <v>0</v>
      </c>
      <c r="E347" s="9" t="str">
        <f t="shared" si="25"/>
        <v>Martes</v>
      </c>
      <c r="F347" s="15" t="str">
        <f>IF($A347="","",IF(COUNTIF(Festivos!$A$2:$A$50,INT(DATE(VALUE(LEFT($A347,4)),VALUE(MID($A347,6,2)),VALUE(MID($A347,9,2)))+TIME(VALUE(MID($A347,12,2)),0,0)-1/24))&gt;0,"Sí","No"))</f>
        <v>No</v>
      </c>
      <c r="G347" s="15" t="str">
        <f t="shared" si="26"/>
        <v>P3</v>
      </c>
      <c r="H347" s="10">
        <f t="shared" si="27"/>
        <v>0</v>
      </c>
      <c r="I347" s="10">
        <f t="shared" si="28"/>
        <v>0</v>
      </c>
      <c r="J347" s="10">
        <f t="shared" si="29"/>
        <v>0</v>
      </c>
    </row>
    <row r="348" spans="1:10" x14ac:dyDescent="0.2">
      <c r="A348" s="2" t="s">
        <v>389</v>
      </c>
      <c r="B348" s="2">
        <v>1</v>
      </c>
      <c r="C348" s="2" t="s">
        <v>6</v>
      </c>
      <c r="D348" s="3">
        <v>7480</v>
      </c>
      <c r="E348" s="9" t="str">
        <f t="shared" si="25"/>
        <v>Martes</v>
      </c>
      <c r="F348" s="15" t="str">
        <f>IF($A348="","",IF(COUNTIF(Festivos!$A$2:$A$50,INT(DATE(VALUE(LEFT($A348,4)),VALUE(MID($A348,6,2)),VALUE(MID($A348,9,2)))+TIME(VALUE(MID($A348,12,2)),0,0)-1/24))&gt;0,"Sí","No"))</f>
        <v>No</v>
      </c>
      <c r="G348" s="15" t="str">
        <f t="shared" si="26"/>
        <v>P2</v>
      </c>
      <c r="H348" s="10">
        <f t="shared" si="27"/>
        <v>0</v>
      </c>
      <c r="I348" s="10">
        <f t="shared" si="28"/>
        <v>7480</v>
      </c>
      <c r="J348" s="10">
        <f t="shared" si="29"/>
        <v>0</v>
      </c>
    </row>
    <row r="349" spans="1:10" x14ac:dyDescent="0.2">
      <c r="A349" s="4" t="s">
        <v>390</v>
      </c>
      <c r="B349" s="4">
        <v>1</v>
      </c>
      <c r="C349" s="4" t="s">
        <v>7</v>
      </c>
      <c r="D349" s="5">
        <v>26480</v>
      </c>
      <c r="E349" s="9" t="str">
        <f t="shared" si="25"/>
        <v>Martes</v>
      </c>
      <c r="F349" s="15" t="str">
        <f>IF($A349="","",IF(COUNTIF(Festivos!$A$2:$A$50,INT(DATE(VALUE(LEFT($A349,4)),VALUE(MID($A349,6,2)),VALUE(MID($A349,9,2)))+TIME(VALUE(MID($A349,12,2)),0,0)-1/24))&gt;0,"Sí","No"))</f>
        <v>No</v>
      </c>
      <c r="G349" s="15" t="str">
        <f t="shared" si="26"/>
        <v>P2</v>
      </c>
      <c r="H349" s="10">
        <f t="shared" si="27"/>
        <v>0</v>
      </c>
      <c r="I349" s="10">
        <f t="shared" si="28"/>
        <v>26480</v>
      </c>
      <c r="J349" s="10">
        <f t="shared" si="29"/>
        <v>0</v>
      </c>
    </row>
    <row r="350" spans="1:10" x14ac:dyDescent="0.2">
      <c r="A350" s="2" t="s">
        <v>391</v>
      </c>
      <c r="B350" s="2">
        <v>1</v>
      </c>
      <c r="C350" s="2" t="s">
        <v>7</v>
      </c>
      <c r="D350" s="3">
        <v>46280</v>
      </c>
      <c r="E350" s="9" t="str">
        <f t="shared" si="25"/>
        <v>Martes</v>
      </c>
      <c r="F350" s="15" t="str">
        <f>IF($A350="","",IF(COUNTIF(Festivos!$A$2:$A$50,INT(DATE(VALUE(LEFT($A350,4)),VALUE(MID($A350,6,2)),VALUE(MID($A350,9,2)))+TIME(VALUE(MID($A350,12,2)),0,0)-1/24))&gt;0,"Sí","No"))</f>
        <v>No</v>
      </c>
      <c r="G350" s="15" t="str">
        <f t="shared" si="26"/>
        <v>P1</v>
      </c>
      <c r="H350" s="10">
        <f t="shared" si="27"/>
        <v>46280</v>
      </c>
      <c r="I350" s="10">
        <f t="shared" si="28"/>
        <v>0</v>
      </c>
      <c r="J350" s="10">
        <f t="shared" si="29"/>
        <v>0</v>
      </c>
    </row>
    <row r="351" spans="1:10" x14ac:dyDescent="0.2">
      <c r="A351" s="4" t="s">
        <v>392</v>
      </c>
      <c r="B351" s="4">
        <v>1</v>
      </c>
      <c r="C351" s="4" t="s">
        <v>7</v>
      </c>
      <c r="D351" s="5">
        <v>60360</v>
      </c>
      <c r="E351" s="9" t="str">
        <f t="shared" si="25"/>
        <v>Martes</v>
      </c>
      <c r="F351" s="15" t="str">
        <f>IF($A351="","",IF(COUNTIF(Festivos!$A$2:$A$50,INT(DATE(VALUE(LEFT($A351,4)),VALUE(MID($A351,6,2)),VALUE(MID($A351,9,2)))+TIME(VALUE(MID($A351,12,2)),0,0)-1/24))&gt;0,"Sí","No"))</f>
        <v>No</v>
      </c>
      <c r="G351" s="15" t="str">
        <f t="shared" si="26"/>
        <v>P1</v>
      </c>
      <c r="H351" s="10">
        <f t="shared" si="27"/>
        <v>60360</v>
      </c>
      <c r="I351" s="10">
        <f t="shared" si="28"/>
        <v>0</v>
      </c>
      <c r="J351" s="10">
        <f t="shared" si="29"/>
        <v>0</v>
      </c>
    </row>
    <row r="352" spans="1:10" x14ac:dyDescent="0.2">
      <c r="A352" s="2" t="s">
        <v>393</v>
      </c>
      <c r="B352" s="2">
        <v>1</v>
      </c>
      <c r="C352" s="2" t="s">
        <v>7</v>
      </c>
      <c r="D352" s="3">
        <v>71360</v>
      </c>
      <c r="E352" s="9" t="str">
        <f t="shared" si="25"/>
        <v>Martes</v>
      </c>
      <c r="F352" s="15" t="str">
        <f>IF($A352="","",IF(COUNTIF(Festivos!$A$2:$A$50,INT(DATE(VALUE(LEFT($A352,4)),VALUE(MID($A352,6,2)),VALUE(MID($A352,9,2)))+TIME(VALUE(MID($A352,12,2)),0,0)-1/24))&gt;0,"Sí","No"))</f>
        <v>No</v>
      </c>
      <c r="G352" s="15" t="str">
        <f t="shared" si="26"/>
        <v>P1</v>
      </c>
      <c r="H352" s="10">
        <f t="shared" si="27"/>
        <v>71360</v>
      </c>
      <c r="I352" s="10">
        <f t="shared" si="28"/>
        <v>0</v>
      </c>
      <c r="J352" s="10">
        <f t="shared" si="29"/>
        <v>0</v>
      </c>
    </row>
    <row r="353" spans="1:10" x14ac:dyDescent="0.2">
      <c r="A353" s="4" t="s">
        <v>394</v>
      </c>
      <c r="B353" s="4">
        <v>1</v>
      </c>
      <c r="C353" s="4" t="s">
        <v>7</v>
      </c>
      <c r="D353" s="5">
        <v>76800</v>
      </c>
      <c r="E353" s="9" t="str">
        <f t="shared" si="25"/>
        <v>Martes</v>
      </c>
      <c r="F353" s="15" t="str">
        <f>IF($A353="","",IF(COUNTIF(Festivos!$A$2:$A$50,INT(DATE(VALUE(LEFT($A353,4)),VALUE(MID($A353,6,2)),VALUE(MID($A353,9,2)))+TIME(VALUE(MID($A353,12,2)),0,0)-1/24))&gt;0,"Sí","No"))</f>
        <v>No</v>
      </c>
      <c r="G353" s="15" t="str">
        <f t="shared" si="26"/>
        <v>P1</v>
      </c>
      <c r="H353" s="10">
        <f t="shared" si="27"/>
        <v>76800</v>
      </c>
      <c r="I353" s="10">
        <f t="shared" si="28"/>
        <v>0</v>
      </c>
      <c r="J353" s="10">
        <f t="shared" si="29"/>
        <v>0</v>
      </c>
    </row>
    <row r="354" spans="1:10" x14ac:dyDescent="0.2">
      <c r="A354" s="2" t="s">
        <v>395</v>
      </c>
      <c r="B354" s="2">
        <v>1</v>
      </c>
      <c r="C354" s="2" t="s">
        <v>6</v>
      </c>
      <c r="D354" s="3">
        <v>76840</v>
      </c>
      <c r="E354" s="9" t="str">
        <f t="shared" si="25"/>
        <v>Martes</v>
      </c>
      <c r="F354" s="15" t="str">
        <f>IF($A354="","",IF(COUNTIF(Festivos!$A$2:$A$50,INT(DATE(VALUE(LEFT($A354,4)),VALUE(MID($A354,6,2)),VALUE(MID($A354,9,2)))+TIME(VALUE(MID($A354,12,2)),0,0)-1/24))&gt;0,"Sí","No"))</f>
        <v>No</v>
      </c>
      <c r="G354" s="15" t="str">
        <f t="shared" si="26"/>
        <v>P2</v>
      </c>
      <c r="H354" s="10">
        <f t="shared" si="27"/>
        <v>0</v>
      </c>
      <c r="I354" s="10">
        <f t="shared" si="28"/>
        <v>76840</v>
      </c>
      <c r="J354" s="10">
        <f t="shared" si="29"/>
        <v>0</v>
      </c>
    </row>
    <row r="355" spans="1:10" x14ac:dyDescent="0.2">
      <c r="A355" s="4" t="s">
        <v>396</v>
      </c>
      <c r="B355" s="4">
        <v>1</v>
      </c>
      <c r="C355" s="4" t="s">
        <v>6</v>
      </c>
      <c r="D355" s="5">
        <v>71200</v>
      </c>
      <c r="E355" s="9" t="str">
        <f t="shared" si="25"/>
        <v>Martes</v>
      </c>
      <c r="F355" s="15" t="str">
        <f>IF($A355="","",IF(COUNTIF(Festivos!$A$2:$A$50,INT(DATE(VALUE(LEFT($A355,4)),VALUE(MID($A355,6,2)),VALUE(MID($A355,9,2)))+TIME(VALUE(MID($A355,12,2)),0,0)-1/24))&gt;0,"Sí","No"))</f>
        <v>No</v>
      </c>
      <c r="G355" s="15" t="str">
        <f t="shared" si="26"/>
        <v>P2</v>
      </c>
      <c r="H355" s="10">
        <f t="shared" si="27"/>
        <v>0</v>
      </c>
      <c r="I355" s="10">
        <f t="shared" si="28"/>
        <v>71200</v>
      </c>
      <c r="J355" s="10">
        <f t="shared" si="29"/>
        <v>0</v>
      </c>
    </row>
    <row r="356" spans="1:10" x14ac:dyDescent="0.2">
      <c r="A356" s="2" t="s">
        <v>397</v>
      </c>
      <c r="B356" s="2">
        <v>1</v>
      </c>
      <c r="C356" s="2" t="s">
        <v>6</v>
      </c>
      <c r="D356" s="3">
        <v>59720</v>
      </c>
      <c r="E356" s="9" t="str">
        <f t="shared" si="25"/>
        <v>Martes</v>
      </c>
      <c r="F356" s="15" t="str">
        <f>IF($A356="","",IF(COUNTIF(Festivos!$A$2:$A$50,INT(DATE(VALUE(LEFT($A356,4)),VALUE(MID($A356,6,2)),VALUE(MID($A356,9,2)))+TIME(VALUE(MID($A356,12,2)),0,0)-1/24))&gt;0,"Sí","No"))</f>
        <v>No</v>
      </c>
      <c r="G356" s="15" t="str">
        <f t="shared" si="26"/>
        <v>P2</v>
      </c>
      <c r="H356" s="10">
        <f t="shared" si="27"/>
        <v>0</v>
      </c>
      <c r="I356" s="10">
        <f t="shared" si="28"/>
        <v>59720</v>
      </c>
      <c r="J356" s="10">
        <f t="shared" si="29"/>
        <v>0</v>
      </c>
    </row>
    <row r="357" spans="1:10" x14ac:dyDescent="0.2">
      <c r="A357" s="4" t="s">
        <v>398</v>
      </c>
      <c r="B357" s="4">
        <v>1</v>
      </c>
      <c r="C357" s="4" t="s">
        <v>6</v>
      </c>
      <c r="D357" s="5">
        <v>43320</v>
      </c>
      <c r="E357" s="9" t="str">
        <f t="shared" si="25"/>
        <v>Martes</v>
      </c>
      <c r="F357" s="15" t="str">
        <f>IF($A357="","",IF(COUNTIF(Festivos!$A$2:$A$50,INT(DATE(VALUE(LEFT($A357,4)),VALUE(MID($A357,6,2)),VALUE(MID($A357,9,2)))+TIME(VALUE(MID($A357,12,2)),0,0)-1/24))&gt;0,"Sí","No"))</f>
        <v>No</v>
      </c>
      <c r="G357" s="15" t="str">
        <f t="shared" si="26"/>
        <v>P2</v>
      </c>
      <c r="H357" s="10">
        <f t="shared" si="27"/>
        <v>0</v>
      </c>
      <c r="I357" s="10">
        <f t="shared" si="28"/>
        <v>43320</v>
      </c>
      <c r="J357" s="10">
        <f t="shared" si="29"/>
        <v>0</v>
      </c>
    </row>
    <row r="358" spans="1:10" x14ac:dyDescent="0.2">
      <c r="A358" s="2" t="s">
        <v>399</v>
      </c>
      <c r="B358" s="2">
        <v>1</v>
      </c>
      <c r="C358" s="2" t="s">
        <v>7</v>
      </c>
      <c r="D358" s="3">
        <v>24080</v>
      </c>
      <c r="E358" s="9" t="str">
        <f t="shared" si="25"/>
        <v>Martes</v>
      </c>
      <c r="F358" s="15" t="str">
        <f>IF($A358="","",IF(COUNTIF(Festivos!$A$2:$A$50,INT(DATE(VALUE(LEFT($A358,4)),VALUE(MID($A358,6,2)),VALUE(MID($A358,9,2)))+TIME(VALUE(MID($A358,12,2)),0,0)-1/24))&gt;0,"Sí","No"))</f>
        <v>No</v>
      </c>
      <c r="G358" s="15" t="str">
        <f t="shared" si="26"/>
        <v>P1</v>
      </c>
      <c r="H358" s="10">
        <f t="shared" si="27"/>
        <v>24080</v>
      </c>
      <c r="I358" s="10">
        <f t="shared" si="28"/>
        <v>0</v>
      </c>
      <c r="J358" s="10">
        <f t="shared" si="29"/>
        <v>0</v>
      </c>
    </row>
    <row r="359" spans="1:10" x14ac:dyDescent="0.2">
      <c r="A359" s="4" t="s">
        <v>400</v>
      </c>
      <c r="B359" s="4">
        <v>1</v>
      </c>
      <c r="C359" s="4" t="s">
        <v>7</v>
      </c>
      <c r="D359" s="5">
        <v>5880</v>
      </c>
      <c r="E359" s="9" t="str">
        <f t="shared" si="25"/>
        <v>Martes</v>
      </c>
      <c r="F359" s="15" t="str">
        <f>IF($A359="","",IF(COUNTIF(Festivos!$A$2:$A$50,INT(DATE(VALUE(LEFT($A359,4)),VALUE(MID($A359,6,2)),VALUE(MID($A359,9,2)))+TIME(VALUE(MID($A359,12,2)),0,0)-1/24))&gt;0,"Sí","No"))</f>
        <v>No</v>
      </c>
      <c r="G359" s="15" t="str">
        <f t="shared" si="26"/>
        <v>P1</v>
      </c>
      <c r="H359" s="10">
        <f t="shared" si="27"/>
        <v>5880</v>
      </c>
      <c r="I359" s="10">
        <f t="shared" si="28"/>
        <v>0</v>
      </c>
      <c r="J359" s="10">
        <f t="shared" si="29"/>
        <v>0</v>
      </c>
    </row>
    <row r="360" spans="1:10" x14ac:dyDescent="0.2">
      <c r="A360" s="2" t="s">
        <v>401</v>
      </c>
      <c r="B360" s="2">
        <v>1</v>
      </c>
      <c r="C360" s="2" t="s">
        <v>7</v>
      </c>
      <c r="D360" s="3">
        <v>0</v>
      </c>
      <c r="E360" s="9" t="str">
        <f t="shared" si="25"/>
        <v>Martes</v>
      </c>
      <c r="F360" s="15" t="str">
        <f>IF($A360="","",IF(COUNTIF(Festivos!$A$2:$A$50,INT(DATE(VALUE(LEFT($A360,4)),VALUE(MID($A360,6,2)),VALUE(MID($A360,9,2)))+TIME(VALUE(MID($A360,12,2)),0,0)-1/24))&gt;0,"Sí","No"))</f>
        <v>No</v>
      </c>
      <c r="G360" s="15" t="str">
        <f t="shared" si="26"/>
        <v>P1</v>
      </c>
      <c r="H360" s="10">
        <f t="shared" si="27"/>
        <v>0</v>
      </c>
      <c r="I360" s="10">
        <f t="shared" si="28"/>
        <v>0</v>
      </c>
      <c r="J360" s="10">
        <f t="shared" si="29"/>
        <v>0</v>
      </c>
    </row>
    <row r="361" spans="1:10" x14ac:dyDescent="0.2">
      <c r="A361" s="4" t="s">
        <v>402</v>
      </c>
      <c r="B361" s="4">
        <v>1</v>
      </c>
      <c r="C361" s="4" t="s">
        <v>7</v>
      </c>
      <c r="D361" s="5">
        <v>0</v>
      </c>
      <c r="E361" s="9" t="str">
        <f t="shared" si="25"/>
        <v>Martes</v>
      </c>
      <c r="F361" s="15" t="str">
        <f>IF($A361="","",IF(COUNTIF(Festivos!$A$2:$A$50,INT(DATE(VALUE(LEFT($A361,4)),VALUE(MID($A361,6,2)),VALUE(MID($A361,9,2)))+TIME(VALUE(MID($A361,12,2)),0,0)-1/24))&gt;0,"Sí","No"))</f>
        <v>No</v>
      </c>
      <c r="G361" s="15" t="str">
        <f t="shared" si="26"/>
        <v>P1</v>
      </c>
      <c r="H361" s="10">
        <f t="shared" si="27"/>
        <v>0</v>
      </c>
      <c r="I361" s="10">
        <f t="shared" si="28"/>
        <v>0</v>
      </c>
      <c r="J361" s="10">
        <f t="shared" si="29"/>
        <v>0</v>
      </c>
    </row>
    <row r="362" spans="1:10" x14ac:dyDescent="0.2">
      <c r="A362" s="2" t="s">
        <v>403</v>
      </c>
      <c r="B362" s="2">
        <v>1</v>
      </c>
      <c r="C362" s="2" t="s">
        <v>6</v>
      </c>
      <c r="D362" s="3">
        <v>0</v>
      </c>
      <c r="E362" s="9" t="str">
        <f t="shared" si="25"/>
        <v>Martes</v>
      </c>
      <c r="F362" s="15" t="str">
        <f>IF($A362="","",IF(COUNTIF(Festivos!$A$2:$A$50,INT(DATE(VALUE(LEFT($A362,4)),VALUE(MID($A362,6,2)),VALUE(MID($A362,9,2)))+TIME(VALUE(MID($A362,12,2)),0,0)-1/24))&gt;0,"Sí","No"))</f>
        <v>No</v>
      </c>
      <c r="G362" s="15" t="str">
        <f t="shared" si="26"/>
        <v>P2</v>
      </c>
      <c r="H362" s="10">
        <f t="shared" si="27"/>
        <v>0</v>
      </c>
      <c r="I362" s="10">
        <f t="shared" si="28"/>
        <v>0</v>
      </c>
      <c r="J362" s="10">
        <f t="shared" si="29"/>
        <v>0</v>
      </c>
    </row>
    <row r="363" spans="1:10" x14ac:dyDescent="0.2">
      <c r="A363" s="4" t="s">
        <v>404</v>
      </c>
      <c r="B363" s="4">
        <v>1</v>
      </c>
      <c r="C363" s="4" t="s">
        <v>6</v>
      </c>
      <c r="D363" s="5">
        <v>0</v>
      </c>
      <c r="E363" s="9" t="str">
        <f t="shared" si="25"/>
        <v>Martes</v>
      </c>
      <c r="F363" s="15" t="str">
        <f>IF($A363="","",IF(COUNTIF(Festivos!$A$2:$A$50,INT(DATE(VALUE(LEFT($A363,4)),VALUE(MID($A363,6,2)),VALUE(MID($A363,9,2)))+TIME(VALUE(MID($A363,12,2)),0,0)-1/24))&gt;0,"Sí","No"))</f>
        <v>No</v>
      </c>
      <c r="G363" s="15" t="str">
        <f t="shared" si="26"/>
        <v>P2</v>
      </c>
      <c r="H363" s="10">
        <f t="shared" si="27"/>
        <v>0</v>
      </c>
      <c r="I363" s="10">
        <f t="shared" si="28"/>
        <v>0</v>
      </c>
      <c r="J363" s="10">
        <f t="shared" si="29"/>
        <v>0</v>
      </c>
    </row>
    <row r="364" spans="1:10" x14ac:dyDescent="0.2">
      <c r="A364" s="2" t="s">
        <v>405</v>
      </c>
      <c r="B364" s="2">
        <v>1</v>
      </c>
      <c r="C364" s="2" t="s">
        <v>5</v>
      </c>
      <c r="D364" s="3">
        <v>0</v>
      </c>
      <c r="E364" s="9" t="str">
        <f t="shared" si="25"/>
        <v>Miércoles</v>
      </c>
      <c r="F364" s="15" t="str">
        <f>IF($A364="","",IF(COUNTIF(Festivos!$A$2:$A$50,INT(DATE(VALUE(LEFT($A364,4)),VALUE(MID($A364,6,2)),VALUE(MID($A364,9,2)))+TIME(VALUE(MID($A364,12,2)),0,0)-1/24))&gt;0,"Sí","No"))</f>
        <v>No</v>
      </c>
      <c r="G364" s="15" t="str">
        <f t="shared" si="26"/>
        <v>P3</v>
      </c>
      <c r="H364" s="10">
        <f t="shared" si="27"/>
        <v>0</v>
      </c>
      <c r="I364" s="10">
        <f t="shared" si="28"/>
        <v>0</v>
      </c>
      <c r="J364" s="10">
        <f t="shared" si="29"/>
        <v>0</v>
      </c>
    </row>
    <row r="365" spans="1:10" x14ac:dyDescent="0.2">
      <c r="A365" s="4" t="s">
        <v>406</v>
      </c>
      <c r="B365" s="4">
        <v>1</v>
      </c>
      <c r="C365" s="4" t="s">
        <v>5</v>
      </c>
      <c r="D365" s="5">
        <v>0</v>
      </c>
      <c r="E365" s="9" t="str">
        <f t="shared" si="25"/>
        <v>Miércoles</v>
      </c>
      <c r="F365" s="15" t="str">
        <f>IF($A365="","",IF(COUNTIF(Festivos!$A$2:$A$50,INT(DATE(VALUE(LEFT($A365,4)),VALUE(MID($A365,6,2)),VALUE(MID($A365,9,2)))+TIME(VALUE(MID($A365,12,2)),0,0)-1/24))&gt;0,"Sí","No"))</f>
        <v>No</v>
      </c>
      <c r="G365" s="15" t="str">
        <f t="shared" si="26"/>
        <v>P3</v>
      </c>
      <c r="H365" s="10">
        <f t="shared" si="27"/>
        <v>0</v>
      </c>
      <c r="I365" s="10">
        <f t="shared" si="28"/>
        <v>0</v>
      </c>
      <c r="J365" s="10">
        <f t="shared" si="29"/>
        <v>0</v>
      </c>
    </row>
    <row r="366" spans="1:10" x14ac:dyDescent="0.2">
      <c r="A366" s="2" t="s">
        <v>407</v>
      </c>
      <c r="B366" s="2">
        <v>1</v>
      </c>
      <c r="C366" s="2" t="s">
        <v>5</v>
      </c>
      <c r="D366" s="3">
        <v>0</v>
      </c>
      <c r="E366" s="9" t="str">
        <f t="shared" si="25"/>
        <v>Miércoles</v>
      </c>
      <c r="F366" s="15" t="str">
        <f>IF($A366="","",IF(COUNTIF(Festivos!$A$2:$A$50,INT(DATE(VALUE(LEFT($A366,4)),VALUE(MID($A366,6,2)),VALUE(MID($A366,9,2)))+TIME(VALUE(MID($A366,12,2)),0,0)-1/24))&gt;0,"Sí","No"))</f>
        <v>No</v>
      </c>
      <c r="G366" s="15" t="str">
        <f t="shared" si="26"/>
        <v>P3</v>
      </c>
      <c r="H366" s="10">
        <f t="shared" si="27"/>
        <v>0</v>
      </c>
      <c r="I366" s="10">
        <f t="shared" si="28"/>
        <v>0</v>
      </c>
      <c r="J366" s="10">
        <f t="shared" si="29"/>
        <v>0</v>
      </c>
    </row>
    <row r="367" spans="1:10" x14ac:dyDescent="0.2">
      <c r="A367" s="4" t="s">
        <v>408</v>
      </c>
      <c r="B367" s="4">
        <v>1</v>
      </c>
      <c r="C367" s="4" t="s">
        <v>5</v>
      </c>
      <c r="D367" s="5">
        <v>0</v>
      </c>
      <c r="E367" s="9" t="str">
        <f t="shared" si="25"/>
        <v>Miércoles</v>
      </c>
      <c r="F367" s="15" t="str">
        <f>IF($A367="","",IF(COUNTIF(Festivos!$A$2:$A$50,INT(DATE(VALUE(LEFT($A367,4)),VALUE(MID($A367,6,2)),VALUE(MID($A367,9,2)))+TIME(VALUE(MID($A367,12,2)),0,0)-1/24))&gt;0,"Sí","No"))</f>
        <v>No</v>
      </c>
      <c r="G367" s="15" t="str">
        <f t="shared" si="26"/>
        <v>P3</v>
      </c>
      <c r="H367" s="10">
        <f t="shared" si="27"/>
        <v>0</v>
      </c>
      <c r="I367" s="10">
        <f t="shared" si="28"/>
        <v>0</v>
      </c>
      <c r="J367" s="10">
        <f t="shared" si="29"/>
        <v>0</v>
      </c>
    </row>
    <row r="368" spans="1:10" x14ac:dyDescent="0.2">
      <c r="A368" s="2" t="s">
        <v>409</v>
      </c>
      <c r="B368" s="2">
        <v>1</v>
      </c>
      <c r="C368" s="2" t="s">
        <v>5</v>
      </c>
      <c r="D368" s="3">
        <v>0</v>
      </c>
      <c r="E368" s="9" t="str">
        <f t="shared" si="25"/>
        <v>Miércoles</v>
      </c>
      <c r="F368" s="15" t="str">
        <f>IF($A368="","",IF(COUNTIF(Festivos!$A$2:$A$50,INT(DATE(VALUE(LEFT($A368,4)),VALUE(MID($A368,6,2)),VALUE(MID($A368,9,2)))+TIME(VALUE(MID($A368,12,2)),0,0)-1/24))&gt;0,"Sí","No"))</f>
        <v>No</v>
      </c>
      <c r="G368" s="15" t="str">
        <f t="shared" si="26"/>
        <v>P3</v>
      </c>
      <c r="H368" s="10">
        <f t="shared" si="27"/>
        <v>0</v>
      </c>
      <c r="I368" s="10">
        <f t="shared" si="28"/>
        <v>0</v>
      </c>
      <c r="J368" s="10">
        <f t="shared" si="29"/>
        <v>0</v>
      </c>
    </row>
    <row r="369" spans="1:10" x14ac:dyDescent="0.2">
      <c r="A369" s="4" t="s">
        <v>410</v>
      </c>
      <c r="B369" s="4">
        <v>1</v>
      </c>
      <c r="C369" s="4" t="s">
        <v>5</v>
      </c>
      <c r="D369" s="5">
        <v>0</v>
      </c>
      <c r="E369" s="9" t="str">
        <f t="shared" si="25"/>
        <v>Miércoles</v>
      </c>
      <c r="F369" s="15" t="str">
        <f>IF($A369="","",IF(COUNTIF(Festivos!$A$2:$A$50,INT(DATE(VALUE(LEFT($A369,4)),VALUE(MID($A369,6,2)),VALUE(MID($A369,9,2)))+TIME(VALUE(MID($A369,12,2)),0,0)-1/24))&gt;0,"Sí","No"))</f>
        <v>No</v>
      </c>
      <c r="G369" s="15" t="str">
        <f t="shared" si="26"/>
        <v>P3</v>
      </c>
      <c r="H369" s="10">
        <f t="shared" si="27"/>
        <v>0</v>
      </c>
      <c r="I369" s="10">
        <f t="shared" si="28"/>
        <v>0</v>
      </c>
      <c r="J369" s="10">
        <f t="shared" si="29"/>
        <v>0</v>
      </c>
    </row>
    <row r="370" spans="1:10" x14ac:dyDescent="0.2">
      <c r="A370" s="2" t="s">
        <v>411</v>
      </c>
      <c r="B370" s="2">
        <v>1</v>
      </c>
      <c r="C370" s="2" t="s">
        <v>5</v>
      </c>
      <c r="D370" s="3">
        <v>0</v>
      </c>
      <c r="E370" s="9" t="str">
        <f t="shared" si="25"/>
        <v>Miércoles</v>
      </c>
      <c r="F370" s="15" t="str">
        <f>IF($A370="","",IF(COUNTIF(Festivos!$A$2:$A$50,INT(DATE(VALUE(LEFT($A370,4)),VALUE(MID($A370,6,2)),VALUE(MID($A370,9,2)))+TIME(VALUE(MID($A370,12,2)),0,0)-1/24))&gt;0,"Sí","No"))</f>
        <v>No</v>
      </c>
      <c r="G370" s="15" t="str">
        <f t="shared" si="26"/>
        <v>P3</v>
      </c>
      <c r="H370" s="10">
        <f t="shared" si="27"/>
        <v>0</v>
      </c>
      <c r="I370" s="10">
        <f t="shared" si="28"/>
        <v>0</v>
      </c>
      <c r="J370" s="10">
        <f t="shared" si="29"/>
        <v>0</v>
      </c>
    </row>
    <row r="371" spans="1:10" x14ac:dyDescent="0.2">
      <c r="A371" s="4" t="s">
        <v>412</v>
      </c>
      <c r="B371" s="4">
        <v>1</v>
      </c>
      <c r="C371" s="4" t="s">
        <v>5</v>
      </c>
      <c r="D371" s="5">
        <v>160</v>
      </c>
      <c r="E371" s="9" t="str">
        <f t="shared" si="25"/>
        <v>Miércoles</v>
      </c>
      <c r="F371" s="15" t="str">
        <f>IF($A371="","",IF(COUNTIF(Festivos!$A$2:$A$50,INT(DATE(VALUE(LEFT($A371,4)),VALUE(MID($A371,6,2)),VALUE(MID($A371,9,2)))+TIME(VALUE(MID($A371,12,2)),0,0)-1/24))&gt;0,"Sí","No"))</f>
        <v>No</v>
      </c>
      <c r="G371" s="15" t="str">
        <f t="shared" si="26"/>
        <v>P3</v>
      </c>
      <c r="H371" s="10">
        <f t="shared" si="27"/>
        <v>0</v>
      </c>
      <c r="I371" s="10">
        <f t="shared" si="28"/>
        <v>0</v>
      </c>
      <c r="J371" s="10">
        <f t="shared" si="29"/>
        <v>160</v>
      </c>
    </row>
    <row r="372" spans="1:10" x14ac:dyDescent="0.2">
      <c r="A372" s="2" t="s">
        <v>413</v>
      </c>
      <c r="B372" s="2">
        <v>1</v>
      </c>
      <c r="C372" s="2" t="s">
        <v>6</v>
      </c>
      <c r="D372" s="3">
        <v>7200</v>
      </c>
      <c r="E372" s="9" t="str">
        <f t="shared" si="25"/>
        <v>Miércoles</v>
      </c>
      <c r="F372" s="15" t="str">
        <f>IF($A372="","",IF(COUNTIF(Festivos!$A$2:$A$50,INT(DATE(VALUE(LEFT($A372,4)),VALUE(MID($A372,6,2)),VALUE(MID($A372,9,2)))+TIME(VALUE(MID($A372,12,2)),0,0)-1/24))&gt;0,"Sí","No"))</f>
        <v>No</v>
      </c>
      <c r="G372" s="15" t="str">
        <f t="shared" si="26"/>
        <v>P2</v>
      </c>
      <c r="H372" s="10">
        <f t="shared" si="27"/>
        <v>0</v>
      </c>
      <c r="I372" s="10">
        <f t="shared" si="28"/>
        <v>7200</v>
      </c>
      <c r="J372" s="10">
        <f t="shared" si="29"/>
        <v>0</v>
      </c>
    </row>
    <row r="373" spans="1:10" x14ac:dyDescent="0.2">
      <c r="A373" s="4" t="s">
        <v>414</v>
      </c>
      <c r="B373" s="4">
        <v>1</v>
      </c>
      <c r="C373" s="4" t="s">
        <v>7</v>
      </c>
      <c r="D373" s="5">
        <v>18720</v>
      </c>
      <c r="E373" s="9" t="str">
        <f t="shared" si="25"/>
        <v>Miércoles</v>
      </c>
      <c r="F373" s="15" t="str">
        <f>IF($A373="","",IF(COUNTIF(Festivos!$A$2:$A$50,INT(DATE(VALUE(LEFT($A373,4)),VALUE(MID($A373,6,2)),VALUE(MID($A373,9,2)))+TIME(VALUE(MID($A373,12,2)),0,0)-1/24))&gt;0,"Sí","No"))</f>
        <v>No</v>
      </c>
      <c r="G373" s="15" t="str">
        <f t="shared" si="26"/>
        <v>P2</v>
      </c>
      <c r="H373" s="10">
        <f t="shared" si="27"/>
        <v>0</v>
      </c>
      <c r="I373" s="10">
        <f t="shared" si="28"/>
        <v>18720</v>
      </c>
      <c r="J373" s="10">
        <f t="shared" si="29"/>
        <v>0</v>
      </c>
    </row>
    <row r="374" spans="1:10" x14ac:dyDescent="0.2">
      <c r="A374" s="2" t="s">
        <v>415</v>
      </c>
      <c r="B374" s="2">
        <v>1</v>
      </c>
      <c r="C374" s="2" t="s">
        <v>7</v>
      </c>
      <c r="D374" s="3">
        <v>27640</v>
      </c>
      <c r="E374" s="9" t="str">
        <f t="shared" si="25"/>
        <v>Miércoles</v>
      </c>
      <c r="F374" s="15" t="str">
        <f>IF($A374="","",IF(COUNTIF(Festivos!$A$2:$A$50,INT(DATE(VALUE(LEFT($A374,4)),VALUE(MID($A374,6,2)),VALUE(MID($A374,9,2)))+TIME(VALUE(MID($A374,12,2)),0,0)-1/24))&gt;0,"Sí","No"))</f>
        <v>No</v>
      </c>
      <c r="G374" s="15" t="str">
        <f t="shared" si="26"/>
        <v>P1</v>
      </c>
      <c r="H374" s="10">
        <f t="shared" si="27"/>
        <v>27640</v>
      </c>
      <c r="I374" s="10">
        <f t="shared" si="28"/>
        <v>0</v>
      </c>
      <c r="J374" s="10">
        <f t="shared" si="29"/>
        <v>0</v>
      </c>
    </row>
    <row r="375" spans="1:10" x14ac:dyDescent="0.2">
      <c r="A375" s="4" t="s">
        <v>416</v>
      </c>
      <c r="B375" s="4">
        <v>1</v>
      </c>
      <c r="C375" s="4" t="s">
        <v>7</v>
      </c>
      <c r="D375" s="5">
        <v>29840</v>
      </c>
      <c r="E375" s="9" t="str">
        <f t="shared" si="25"/>
        <v>Miércoles</v>
      </c>
      <c r="F375" s="15" t="str">
        <f>IF($A375="","",IF(COUNTIF(Festivos!$A$2:$A$50,INT(DATE(VALUE(LEFT($A375,4)),VALUE(MID($A375,6,2)),VALUE(MID($A375,9,2)))+TIME(VALUE(MID($A375,12,2)),0,0)-1/24))&gt;0,"Sí","No"))</f>
        <v>No</v>
      </c>
      <c r="G375" s="15" t="str">
        <f t="shared" si="26"/>
        <v>P1</v>
      </c>
      <c r="H375" s="10">
        <f t="shared" si="27"/>
        <v>29840</v>
      </c>
      <c r="I375" s="10">
        <f t="shared" si="28"/>
        <v>0</v>
      </c>
      <c r="J375" s="10">
        <f t="shared" si="29"/>
        <v>0</v>
      </c>
    </row>
    <row r="376" spans="1:10" x14ac:dyDescent="0.2">
      <c r="A376" s="2" t="s">
        <v>417</v>
      </c>
      <c r="B376" s="2">
        <v>1</v>
      </c>
      <c r="C376" s="2" t="s">
        <v>7</v>
      </c>
      <c r="D376" s="3">
        <v>41320</v>
      </c>
      <c r="E376" s="9" t="str">
        <f t="shared" si="25"/>
        <v>Miércoles</v>
      </c>
      <c r="F376" s="15" t="str">
        <f>IF($A376="","",IF(COUNTIF(Festivos!$A$2:$A$50,INT(DATE(VALUE(LEFT($A376,4)),VALUE(MID($A376,6,2)),VALUE(MID($A376,9,2)))+TIME(VALUE(MID($A376,12,2)),0,0)-1/24))&gt;0,"Sí","No"))</f>
        <v>No</v>
      </c>
      <c r="G376" s="15" t="str">
        <f t="shared" si="26"/>
        <v>P1</v>
      </c>
      <c r="H376" s="10">
        <f t="shared" si="27"/>
        <v>41320</v>
      </c>
      <c r="I376" s="10">
        <f t="shared" si="28"/>
        <v>0</v>
      </c>
      <c r="J376" s="10">
        <f t="shared" si="29"/>
        <v>0</v>
      </c>
    </row>
    <row r="377" spans="1:10" x14ac:dyDescent="0.2">
      <c r="A377" s="4" t="s">
        <v>418</v>
      </c>
      <c r="B377" s="4">
        <v>1</v>
      </c>
      <c r="C377" s="4" t="s">
        <v>7</v>
      </c>
      <c r="D377" s="5">
        <v>50200</v>
      </c>
      <c r="E377" s="9" t="str">
        <f t="shared" si="25"/>
        <v>Miércoles</v>
      </c>
      <c r="F377" s="15" t="str">
        <f>IF($A377="","",IF(COUNTIF(Festivos!$A$2:$A$50,INT(DATE(VALUE(LEFT($A377,4)),VALUE(MID($A377,6,2)),VALUE(MID($A377,9,2)))+TIME(VALUE(MID($A377,12,2)),0,0)-1/24))&gt;0,"Sí","No"))</f>
        <v>No</v>
      </c>
      <c r="G377" s="15" t="str">
        <f t="shared" si="26"/>
        <v>P1</v>
      </c>
      <c r="H377" s="10">
        <f t="shared" si="27"/>
        <v>50200</v>
      </c>
      <c r="I377" s="10">
        <f t="shared" si="28"/>
        <v>0</v>
      </c>
      <c r="J377" s="10">
        <f t="shared" si="29"/>
        <v>0</v>
      </c>
    </row>
    <row r="378" spans="1:10" x14ac:dyDescent="0.2">
      <c r="A378" s="2" t="s">
        <v>419</v>
      </c>
      <c r="B378" s="2">
        <v>1</v>
      </c>
      <c r="C378" s="2" t="s">
        <v>6</v>
      </c>
      <c r="D378" s="3">
        <v>60680</v>
      </c>
      <c r="E378" s="9" t="str">
        <f t="shared" si="25"/>
        <v>Miércoles</v>
      </c>
      <c r="F378" s="15" t="str">
        <f>IF($A378="","",IF(COUNTIF(Festivos!$A$2:$A$50,INT(DATE(VALUE(LEFT($A378,4)),VALUE(MID($A378,6,2)),VALUE(MID($A378,9,2)))+TIME(VALUE(MID($A378,12,2)),0,0)-1/24))&gt;0,"Sí","No"))</f>
        <v>No</v>
      </c>
      <c r="G378" s="15" t="str">
        <f t="shared" si="26"/>
        <v>P2</v>
      </c>
      <c r="H378" s="10">
        <f t="shared" si="27"/>
        <v>0</v>
      </c>
      <c r="I378" s="10">
        <f t="shared" si="28"/>
        <v>60680</v>
      </c>
      <c r="J378" s="10">
        <f t="shared" si="29"/>
        <v>0</v>
      </c>
    </row>
    <row r="379" spans="1:10" x14ac:dyDescent="0.2">
      <c r="A379" s="4" t="s">
        <v>420</v>
      </c>
      <c r="B379" s="4">
        <v>1</v>
      </c>
      <c r="C379" s="4" t="s">
        <v>6</v>
      </c>
      <c r="D379" s="5">
        <v>61440</v>
      </c>
      <c r="E379" s="9" t="str">
        <f t="shared" si="25"/>
        <v>Miércoles</v>
      </c>
      <c r="F379" s="15" t="str">
        <f>IF($A379="","",IF(COUNTIF(Festivos!$A$2:$A$50,INT(DATE(VALUE(LEFT($A379,4)),VALUE(MID($A379,6,2)),VALUE(MID($A379,9,2)))+TIME(VALUE(MID($A379,12,2)),0,0)-1/24))&gt;0,"Sí","No"))</f>
        <v>No</v>
      </c>
      <c r="G379" s="15" t="str">
        <f t="shared" si="26"/>
        <v>P2</v>
      </c>
      <c r="H379" s="10">
        <f t="shared" si="27"/>
        <v>0</v>
      </c>
      <c r="I379" s="10">
        <f t="shared" si="28"/>
        <v>61440</v>
      </c>
      <c r="J379" s="10">
        <f t="shared" si="29"/>
        <v>0</v>
      </c>
    </row>
    <row r="380" spans="1:10" x14ac:dyDescent="0.2">
      <c r="A380" s="2" t="s">
        <v>421</v>
      </c>
      <c r="B380" s="2">
        <v>1</v>
      </c>
      <c r="C380" s="2" t="s">
        <v>6</v>
      </c>
      <c r="D380" s="3">
        <v>34200</v>
      </c>
      <c r="E380" s="9" t="str">
        <f t="shared" si="25"/>
        <v>Miércoles</v>
      </c>
      <c r="F380" s="15" t="str">
        <f>IF($A380="","",IF(COUNTIF(Festivos!$A$2:$A$50,INT(DATE(VALUE(LEFT($A380,4)),VALUE(MID($A380,6,2)),VALUE(MID($A380,9,2)))+TIME(VALUE(MID($A380,12,2)),0,0)-1/24))&gt;0,"Sí","No"))</f>
        <v>No</v>
      </c>
      <c r="G380" s="15" t="str">
        <f t="shared" si="26"/>
        <v>P2</v>
      </c>
      <c r="H380" s="10">
        <f t="shared" si="27"/>
        <v>0</v>
      </c>
      <c r="I380" s="10">
        <f t="shared" si="28"/>
        <v>34200</v>
      </c>
      <c r="J380" s="10">
        <f t="shared" si="29"/>
        <v>0</v>
      </c>
    </row>
    <row r="381" spans="1:10" x14ac:dyDescent="0.2">
      <c r="A381" s="4" t="s">
        <v>422</v>
      </c>
      <c r="B381" s="4">
        <v>1</v>
      </c>
      <c r="C381" s="4" t="s">
        <v>6</v>
      </c>
      <c r="D381" s="5">
        <v>27880</v>
      </c>
      <c r="E381" s="9" t="str">
        <f t="shared" si="25"/>
        <v>Miércoles</v>
      </c>
      <c r="F381" s="15" t="str">
        <f>IF($A381="","",IF(COUNTIF(Festivos!$A$2:$A$50,INT(DATE(VALUE(LEFT($A381,4)),VALUE(MID($A381,6,2)),VALUE(MID($A381,9,2)))+TIME(VALUE(MID($A381,12,2)),0,0)-1/24))&gt;0,"Sí","No"))</f>
        <v>No</v>
      </c>
      <c r="G381" s="15" t="str">
        <f t="shared" si="26"/>
        <v>P2</v>
      </c>
      <c r="H381" s="10">
        <f t="shared" si="27"/>
        <v>0</v>
      </c>
      <c r="I381" s="10">
        <f t="shared" si="28"/>
        <v>27880</v>
      </c>
      <c r="J381" s="10">
        <f t="shared" si="29"/>
        <v>0</v>
      </c>
    </row>
    <row r="382" spans="1:10" x14ac:dyDescent="0.2">
      <c r="A382" s="2" t="s">
        <v>423</v>
      </c>
      <c r="B382" s="2">
        <v>1</v>
      </c>
      <c r="C382" s="2" t="s">
        <v>7</v>
      </c>
      <c r="D382" s="3">
        <v>12440</v>
      </c>
      <c r="E382" s="9" t="str">
        <f t="shared" si="25"/>
        <v>Miércoles</v>
      </c>
      <c r="F382" s="15" t="str">
        <f>IF($A382="","",IF(COUNTIF(Festivos!$A$2:$A$50,INT(DATE(VALUE(LEFT($A382,4)),VALUE(MID($A382,6,2)),VALUE(MID($A382,9,2)))+TIME(VALUE(MID($A382,12,2)),0,0)-1/24))&gt;0,"Sí","No"))</f>
        <v>No</v>
      </c>
      <c r="G382" s="15" t="str">
        <f t="shared" si="26"/>
        <v>P1</v>
      </c>
      <c r="H382" s="10">
        <f t="shared" si="27"/>
        <v>12440</v>
      </c>
      <c r="I382" s="10">
        <f t="shared" si="28"/>
        <v>0</v>
      </c>
      <c r="J382" s="10">
        <f t="shared" si="29"/>
        <v>0</v>
      </c>
    </row>
    <row r="383" spans="1:10" x14ac:dyDescent="0.2">
      <c r="A383" s="4" t="s">
        <v>424</v>
      </c>
      <c r="B383" s="4">
        <v>1</v>
      </c>
      <c r="C383" s="4" t="s">
        <v>7</v>
      </c>
      <c r="D383" s="5">
        <v>520</v>
      </c>
      <c r="E383" s="9" t="str">
        <f t="shared" si="25"/>
        <v>Miércoles</v>
      </c>
      <c r="F383" s="15" t="str">
        <f>IF($A383="","",IF(COUNTIF(Festivos!$A$2:$A$50,INT(DATE(VALUE(LEFT($A383,4)),VALUE(MID($A383,6,2)),VALUE(MID($A383,9,2)))+TIME(VALUE(MID($A383,12,2)),0,0)-1/24))&gt;0,"Sí","No"))</f>
        <v>No</v>
      </c>
      <c r="G383" s="15" t="str">
        <f t="shared" si="26"/>
        <v>P1</v>
      </c>
      <c r="H383" s="10">
        <f t="shared" si="27"/>
        <v>520</v>
      </c>
      <c r="I383" s="10">
        <f t="shared" si="28"/>
        <v>0</v>
      </c>
      <c r="J383" s="10">
        <f t="shared" si="29"/>
        <v>0</v>
      </c>
    </row>
    <row r="384" spans="1:10" x14ac:dyDescent="0.2">
      <c r="A384" s="2" t="s">
        <v>425</v>
      </c>
      <c r="B384" s="2">
        <v>1</v>
      </c>
      <c r="C384" s="2" t="s">
        <v>7</v>
      </c>
      <c r="D384" s="3">
        <v>0</v>
      </c>
      <c r="E384" s="9" t="str">
        <f t="shared" si="25"/>
        <v>Miércoles</v>
      </c>
      <c r="F384" s="15" t="str">
        <f>IF($A384="","",IF(COUNTIF(Festivos!$A$2:$A$50,INT(DATE(VALUE(LEFT($A384,4)),VALUE(MID($A384,6,2)),VALUE(MID($A384,9,2)))+TIME(VALUE(MID($A384,12,2)),0,0)-1/24))&gt;0,"Sí","No"))</f>
        <v>No</v>
      </c>
      <c r="G384" s="15" t="str">
        <f t="shared" si="26"/>
        <v>P1</v>
      </c>
      <c r="H384" s="10">
        <f t="shared" si="27"/>
        <v>0</v>
      </c>
      <c r="I384" s="10">
        <f t="shared" si="28"/>
        <v>0</v>
      </c>
      <c r="J384" s="10">
        <f t="shared" si="29"/>
        <v>0</v>
      </c>
    </row>
    <row r="385" spans="1:10" x14ac:dyDescent="0.2">
      <c r="A385" s="4" t="s">
        <v>426</v>
      </c>
      <c r="B385" s="4">
        <v>1</v>
      </c>
      <c r="C385" s="4" t="s">
        <v>7</v>
      </c>
      <c r="D385" s="5">
        <v>0</v>
      </c>
      <c r="E385" s="9" t="str">
        <f t="shared" si="25"/>
        <v>Miércoles</v>
      </c>
      <c r="F385" s="15" t="str">
        <f>IF($A385="","",IF(COUNTIF(Festivos!$A$2:$A$50,INT(DATE(VALUE(LEFT($A385,4)),VALUE(MID($A385,6,2)),VALUE(MID($A385,9,2)))+TIME(VALUE(MID($A385,12,2)),0,0)-1/24))&gt;0,"Sí","No"))</f>
        <v>No</v>
      </c>
      <c r="G385" s="15" t="str">
        <f t="shared" si="26"/>
        <v>P1</v>
      </c>
      <c r="H385" s="10">
        <f t="shared" si="27"/>
        <v>0</v>
      </c>
      <c r="I385" s="10">
        <f t="shared" si="28"/>
        <v>0</v>
      </c>
      <c r="J385" s="10">
        <f t="shared" si="29"/>
        <v>0</v>
      </c>
    </row>
    <row r="386" spans="1:10" x14ac:dyDescent="0.2">
      <c r="A386" s="2" t="s">
        <v>427</v>
      </c>
      <c r="B386" s="2">
        <v>1</v>
      </c>
      <c r="C386" s="2" t="s">
        <v>6</v>
      </c>
      <c r="D386" s="3">
        <v>0</v>
      </c>
      <c r="E386" s="9" t="str">
        <f t="shared" si="25"/>
        <v>Miércoles</v>
      </c>
      <c r="F386" s="15" t="str">
        <f>IF($A386="","",IF(COUNTIF(Festivos!$A$2:$A$50,INT(DATE(VALUE(LEFT($A386,4)),VALUE(MID($A386,6,2)),VALUE(MID($A386,9,2)))+TIME(VALUE(MID($A386,12,2)),0,0)-1/24))&gt;0,"Sí","No"))</f>
        <v>No</v>
      </c>
      <c r="G386" s="15" t="str">
        <f t="shared" si="26"/>
        <v>P2</v>
      </c>
      <c r="H386" s="10">
        <f t="shared" si="27"/>
        <v>0</v>
      </c>
      <c r="I386" s="10">
        <f t="shared" si="28"/>
        <v>0</v>
      </c>
      <c r="J386" s="10">
        <f t="shared" si="29"/>
        <v>0</v>
      </c>
    </row>
    <row r="387" spans="1:10" x14ac:dyDescent="0.2">
      <c r="A387" s="4" t="s">
        <v>428</v>
      </c>
      <c r="B387" s="4">
        <v>1</v>
      </c>
      <c r="C387" s="4" t="s">
        <v>6</v>
      </c>
      <c r="D387" s="5">
        <v>0</v>
      </c>
      <c r="E387" s="9" t="str">
        <f t="shared" si="25"/>
        <v>Miércoles</v>
      </c>
      <c r="F387" s="15" t="str">
        <f>IF($A387="","",IF(COUNTIF(Festivos!$A$2:$A$50,INT(DATE(VALUE(LEFT($A387,4)),VALUE(MID($A387,6,2)),VALUE(MID($A387,9,2)))+TIME(VALUE(MID($A387,12,2)),0,0)-1/24))&gt;0,"Sí","No"))</f>
        <v>No</v>
      </c>
      <c r="G387" s="15" t="str">
        <f t="shared" si="26"/>
        <v>P2</v>
      </c>
      <c r="H387" s="10">
        <f t="shared" si="27"/>
        <v>0</v>
      </c>
      <c r="I387" s="10">
        <f t="shared" si="28"/>
        <v>0</v>
      </c>
      <c r="J387" s="10">
        <f t="shared" si="29"/>
        <v>0</v>
      </c>
    </row>
    <row r="388" spans="1:10" x14ac:dyDescent="0.2">
      <c r="A388" s="2" t="s">
        <v>429</v>
      </c>
      <c r="B388" s="2">
        <v>1</v>
      </c>
      <c r="C388" s="2" t="s">
        <v>5</v>
      </c>
      <c r="D388" s="3">
        <v>0</v>
      </c>
      <c r="E388" s="9" t="str">
        <f t="shared" ref="E388:E451" si="30">IF($A388="","",CHOOSE(WEEKDAY(INT(DATE(VALUE(LEFT($A388,4)),VALUE(MID($A388,6,2)),VALUE(MID($A388,9,2)))+TIME(VALUE(MID($A388,12,2)),0,0)-1/24),2),"Lunes","Martes","Miércoles","Jueves","Viernes","Sábado","Domingo"))</f>
        <v>Jueves</v>
      </c>
      <c r="F388" s="15" t="str">
        <f>IF($A388="","",IF(COUNTIF(Festivos!$A$2:$A$50,INT(DATE(VALUE(LEFT($A388,4)),VALUE(MID($A388,6,2)),VALUE(MID($A388,9,2)))+TIME(VALUE(MID($A388,12,2)),0,0)-1/24))&gt;0,"Sí","No"))</f>
        <v>No</v>
      </c>
      <c r="G388" s="15" t="str">
        <f t="shared" ref="G388:G451" si="31">IF($A388="","",IF(OR(WEEKDAY(INT(DATE(VALUE(LEFT($A388,4)),VALUE(MID($A388,6,2)),VALUE(MID($A388,9,2)))+TIME(VALUE(MID($A388,12,2)),0,0)-1/24),2)&gt;5,$F388="Sí"),"P3",IF(OR(AND(HOUR(DATE(VALUE(LEFT($A388,4)),VALUE(MID($A388,6,2)),VALUE(MID($A388,9,2)))+TIME(VALUE(MID($A388,12,2)),0,0)-1/24)&gt;=10,HOUR(DATE(VALUE(LEFT($A388,4)),VALUE(MID($A388,6,2)),VALUE(MID($A388,9,2)))+TIME(VALUE(MID($A388,12,2)),0,0)-1/24)&lt;14),AND(HOUR(DATE(VALUE(LEFT($A388,4)),VALUE(MID($A388,6,2)),VALUE(MID($A388,9,2)))+TIME(VALUE(MID($A388,12,2)),0,0)-1/24)&gt;=18,HOUR(DATE(VALUE(LEFT($A388,4)),VALUE(MID($A388,6,2)),VALUE(MID($A388,9,2)))+TIME(VALUE(MID($A388,12,2)),0,0)-1/24)&lt;22)),"P1",IF(OR(AND(HOUR(DATE(VALUE(LEFT($A388,4)),VALUE(MID($A388,6,2)),VALUE(MID($A388,9,2)))+TIME(VALUE(MID($A388,12,2)),0,0)-1/24)&gt;=8,HOUR(DATE(VALUE(LEFT($A388,4)),VALUE(MID($A388,6,2)),VALUE(MID($A388,9,2)))+TIME(VALUE(MID($A388,12,2)),0,0)-1/24)&lt;10),AND(HOUR(DATE(VALUE(LEFT($A388,4)),VALUE(MID($A388,6,2)),VALUE(MID($A388,9,2)))+TIME(VALUE(MID($A388,12,2)),0,0)-1/24)&gt;=14,HOUR(DATE(VALUE(LEFT($A388,4)),VALUE(MID($A388,6,2)),VALUE(MID($A388,9,2)))+TIME(VALUE(MID($A388,12,2)),0,0)-1/24)&lt;18),AND(HOUR(DATE(VALUE(LEFT($A388,4)),VALUE(MID($A388,6,2)),VALUE(MID($A388,9,2)))+TIME(VALUE(MID($A388,12,2)),0,0)-1/24)&gt;=22,HOUR(DATE(VALUE(LEFT($A388,4)),VALUE(MID($A388,6,2)),VALUE(MID($A388,9,2)))+TIME(VALUE(MID($A388,12,2)),0,0)-1/24)&lt;24)),"P2","P3"))))</f>
        <v>P3</v>
      </c>
      <c r="H388" s="10">
        <f t="shared" ref="H388:H451" si="32">IF($A388="","",IF($G388="P1",$D388,0))</f>
        <v>0</v>
      </c>
      <c r="I388" s="10">
        <f t="shared" ref="I388:I451" si="33">IF($A388="","",IF($G388="P2",$D388,0))</f>
        <v>0</v>
      </c>
      <c r="J388" s="10">
        <f t="shared" ref="J388:J451" si="34">IF($A388="","",IF($G388="P3",$D388,0))</f>
        <v>0</v>
      </c>
    </row>
    <row r="389" spans="1:10" x14ac:dyDescent="0.2">
      <c r="A389" s="4" t="s">
        <v>430</v>
      </c>
      <c r="B389" s="4">
        <v>1</v>
      </c>
      <c r="C389" s="4" t="s">
        <v>5</v>
      </c>
      <c r="D389" s="5">
        <v>0</v>
      </c>
      <c r="E389" s="9" t="str">
        <f t="shared" si="30"/>
        <v>Jueves</v>
      </c>
      <c r="F389" s="15" t="str">
        <f>IF($A389="","",IF(COUNTIF(Festivos!$A$2:$A$50,INT(DATE(VALUE(LEFT($A389,4)),VALUE(MID($A389,6,2)),VALUE(MID($A389,9,2)))+TIME(VALUE(MID($A389,12,2)),0,0)-1/24))&gt;0,"Sí","No"))</f>
        <v>No</v>
      </c>
      <c r="G389" s="15" t="str">
        <f t="shared" si="31"/>
        <v>P3</v>
      </c>
      <c r="H389" s="10">
        <f t="shared" si="32"/>
        <v>0</v>
      </c>
      <c r="I389" s="10">
        <f t="shared" si="33"/>
        <v>0</v>
      </c>
      <c r="J389" s="10">
        <f t="shared" si="34"/>
        <v>0</v>
      </c>
    </row>
    <row r="390" spans="1:10" x14ac:dyDescent="0.2">
      <c r="A390" s="2" t="s">
        <v>431</v>
      </c>
      <c r="B390" s="2">
        <v>1</v>
      </c>
      <c r="C390" s="2" t="s">
        <v>5</v>
      </c>
      <c r="D390" s="3">
        <v>0</v>
      </c>
      <c r="E390" s="9" t="str">
        <f t="shared" si="30"/>
        <v>Jueves</v>
      </c>
      <c r="F390" s="15" t="str">
        <f>IF($A390="","",IF(COUNTIF(Festivos!$A$2:$A$50,INT(DATE(VALUE(LEFT($A390,4)),VALUE(MID($A390,6,2)),VALUE(MID($A390,9,2)))+TIME(VALUE(MID($A390,12,2)),0,0)-1/24))&gt;0,"Sí","No"))</f>
        <v>No</v>
      </c>
      <c r="G390" s="15" t="str">
        <f t="shared" si="31"/>
        <v>P3</v>
      </c>
      <c r="H390" s="10">
        <f t="shared" si="32"/>
        <v>0</v>
      </c>
      <c r="I390" s="10">
        <f t="shared" si="33"/>
        <v>0</v>
      </c>
      <c r="J390" s="10">
        <f t="shared" si="34"/>
        <v>0</v>
      </c>
    </row>
    <row r="391" spans="1:10" x14ac:dyDescent="0.2">
      <c r="A391" s="4" t="s">
        <v>432</v>
      </c>
      <c r="B391" s="4">
        <v>1</v>
      </c>
      <c r="C391" s="4" t="s">
        <v>5</v>
      </c>
      <c r="D391" s="5">
        <v>0</v>
      </c>
      <c r="E391" s="9" t="str">
        <f t="shared" si="30"/>
        <v>Jueves</v>
      </c>
      <c r="F391" s="15" t="str">
        <f>IF($A391="","",IF(COUNTIF(Festivos!$A$2:$A$50,INT(DATE(VALUE(LEFT($A391,4)),VALUE(MID($A391,6,2)),VALUE(MID($A391,9,2)))+TIME(VALUE(MID($A391,12,2)),0,0)-1/24))&gt;0,"Sí","No"))</f>
        <v>No</v>
      </c>
      <c r="G391" s="15" t="str">
        <f t="shared" si="31"/>
        <v>P3</v>
      </c>
      <c r="H391" s="10">
        <f t="shared" si="32"/>
        <v>0</v>
      </c>
      <c r="I391" s="10">
        <f t="shared" si="33"/>
        <v>0</v>
      </c>
      <c r="J391" s="10">
        <f t="shared" si="34"/>
        <v>0</v>
      </c>
    </row>
    <row r="392" spans="1:10" x14ac:dyDescent="0.2">
      <c r="A392" s="2" t="s">
        <v>433</v>
      </c>
      <c r="B392" s="2">
        <v>1</v>
      </c>
      <c r="C392" s="2" t="s">
        <v>5</v>
      </c>
      <c r="D392" s="3">
        <v>0</v>
      </c>
      <c r="E392" s="9" t="str">
        <f t="shared" si="30"/>
        <v>Jueves</v>
      </c>
      <c r="F392" s="15" t="str">
        <f>IF($A392="","",IF(COUNTIF(Festivos!$A$2:$A$50,INT(DATE(VALUE(LEFT($A392,4)),VALUE(MID($A392,6,2)),VALUE(MID($A392,9,2)))+TIME(VALUE(MID($A392,12,2)),0,0)-1/24))&gt;0,"Sí","No"))</f>
        <v>No</v>
      </c>
      <c r="G392" s="15" t="str">
        <f t="shared" si="31"/>
        <v>P3</v>
      </c>
      <c r="H392" s="10">
        <f t="shared" si="32"/>
        <v>0</v>
      </c>
      <c r="I392" s="10">
        <f t="shared" si="33"/>
        <v>0</v>
      </c>
      <c r="J392" s="10">
        <f t="shared" si="34"/>
        <v>0</v>
      </c>
    </row>
    <row r="393" spans="1:10" x14ac:dyDescent="0.2">
      <c r="A393" s="4" t="s">
        <v>434</v>
      </c>
      <c r="B393" s="4">
        <v>1</v>
      </c>
      <c r="C393" s="4" t="s">
        <v>5</v>
      </c>
      <c r="D393" s="5">
        <v>0</v>
      </c>
      <c r="E393" s="9" t="str">
        <f t="shared" si="30"/>
        <v>Jueves</v>
      </c>
      <c r="F393" s="15" t="str">
        <f>IF($A393="","",IF(COUNTIF(Festivos!$A$2:$A$50,INT(DATE(VALUE(LEFT($A393,4)),VALUE(MID($A393,6,2)),VALUE(MID($A393,9,2)))+TIME(VALUE(MID($A393,12,2)),0,0)-1/24))&gt;0,"Sí","No"))</f>
        <v>No</v>
      </c>
      <c r="G393" s="15" t="str">
        <f t="shared" si="31"/>
        <v>P3</v>
      </c>
      <c r="H393" s="10">
        <f t="shared" si="32"/>
        <v>0</v>
      </c>
      <c r="I393" s="10">
        <f t="shared" si="33"/>
        <v>0</v>
      </c>
      <c r="J393" s="10">
        <f t="shared" si="34"/>
        <v>0</v>
      </c>
    </row>
    <row r="394" spans="1:10" x14ac:dyDescent="0.2">
      <c r="A394" s="2" t="s">
        <v>435</v>
      </c>
      <c r="B394" s="2">
        <v>1</v>
      </c>
      <c r="C394" s="2" t="s">
        <v>5</v>
      </c>
      <c r="D394" s="3">
        <v>0</v>
      </c>
      <c r="E394" s="9" t="str">
        <f t="shared" si="30"/>
        <v>Jueves</v>
      </c>
      <c r="F394" s="15" t="str">
        <f>IF($A394="","",IF(COUNTIF(Festivos!$A$2:$A$50,INT(DATE(VALUE(LEFT($A394,4)),VALUE(MID($A394,6,2)),VALUE(MID($A394,9,2)))+TIME(VALUE(MID($A394,12,2)),0,0)-1/24))&gt;0,"Sí","No"))</f>
        <v>No</v>
      </c>
      <c r="G394" s="15" t="str">
        <f t="shared" si="31"/>
        <v>P3</v>
      </c>
      <c r="H394" s="10">
        <f t="shared" si="32"/>
        <v>0</v>
      </c>
      <c r="I394" s="10">
        <f t="shared" si="33"/>
        <v>0</v>
      </c>
      <c r="J394" s="10">
        <f t="shared" si="34"/>
        <v>0</v>
      </c>
    </row>
    <row r="395" spans="1:10" x14ac:dyDescent="0.2">
      <c r="A395" s="4" t="s">
        <v>436</v>
      </c>
      <c r="B395" s="4">
        <v>1</v>
      </c>
      <c r="C395" s="4" t="s">
        <v>5</v>
      </c>
      <c r="D395" s="5">
        <v>0</v>
      </c>
      <c r="E395" s="9" t="str">
        <f t="shared" si="30"/>
        <v>Jueves</v>
      </c>
      <c r="F395" s="15" t="str">
        <f>IF($A395="","",IF(COUNTIF(Festivos!$A$2:$A$50,INT(DATE(VALUE(LEFT($A395,4)),VALUE(MID($A395,6,2)),VALUE(MID($A395,9,2)))+TIME(VALUE(MID($A395,12,2)),0,0)-1/24))&gt;0,"Sí","No"))</f>
        <v>No</v>
      </c>
      <c r="G395" s="15" t="str">
        <f t="shared" si="31"/>
        <v>P3</v>
      </c>
      <c r="H395" s="10">
        <f t="shared" si="32"/>
        <v>0</v>
      </c>
      <c r="I395" s="10">
        <f t="shared" si="33"/>
        <v>0</v>
      </c>
      <c r="J395" s="10">
        <f t="shared" si="34"/>
        <v>0</v>
      </c>
    </row>
    <row r="396" spans="1:10" x14ac:dyDescent="0.2">
      <c r="A396" s="2" t="s">
        <v>437</v>
      </c>
      <c r="B396" s="2">
        <v>1</v>
      </c>
      <c r="C396" s="2" t="s">
        <v>6</v>
      </c>
      <c r="D396" s="3">
        <v>1480</v>
      </c>
      <c r="E396" s="9" t="str">
        <f t="shared" si="30"/>
        <v>Jueves</v>
      </c>
      <c r="F396" s="15" t="str">
        <f>IF($A396="","",IF(COUNTIF(Festivos!$A$2:$A$50,INT(DATE(VALUE(LEFT($A396,4)),VALUE(MID($A396,6,2)),VALUE(MID($A396,9,2)))+TIME(VALUE(MID($A396,12,2)),0,0)-1/24))&gt;0,"Sí","No"))</f>
        <v>No</v>
      </c>
      <c r="G396" s="15" t="str">
        <f t="shared" si="31"/>
        <v>P2</v>
      </c>
      <c r="H396" s="10">
        <f t="shared" si="32"/>
        <v>0</v>
      </c>
      <c r="I396" s="10">
        <f t="shared" si="33"/>
        <v>1480</v>
      </c>
      <c r="J396" s="10">
        <f t="shared" si="34"/>
        <v>0</v>
      </c>
    </row>
    <row r="397" spans="1:10" x14ac:dyDescent="0.2">
      <c r="A397" s="4" t="s">
        <v>438</v>
      </c>
      <c r="B397" s="4">
        <v>1</v>
      </c>
      <c r="C397" s="4" t="s">
        <v>7</v>
      </c>
      <c r="D397" s="5">
        <v>14520</v>
      </c>
      <c r="E397" s="9" t="str">
        <f t="shared" si="30"/>
        <v>Jueves</v>
      </c>
      <c r="F397" s="15" t="str">
        <f>IF($A397="","",IF(COUNTIF(Festivos!$A$2:$A$50,INT(DATE(VALUE(LEFT($A397,4)),VALUE(MID($A397,6,2)),VALUE(MID($A397,9,2)))+TIME(VALUE(MID($A397,12,2)),0,0)-1/24))&gt;0,"Sí","No"))</f>
        <v>No</v>
      </c>
      <c r="G397" s="15" t="str">
        <f t="shared" si="31"/>
        <v>P2</v>
      </c>
      <c r="H397" s="10">
        <f t="shared" si="32"/>
        <v>0</v>
      </c>
      <c r="I397" s="10">
        <f t="shared" si="33"/>
        <v>14520</v>
      </c>
      <c r="J397" s="10">
        <f t="shared" si="34"/>
        <v>0</v>
      </c>
    </row>
    <row r="398" spans="1:10" x14ac:dyDescent="0.2">
      <c r="A398" s="2" t="s">
        <v>439</v>
      </c>
      <c r="B398" s="2">
        <v>1</v>
      </c>
      <c r="C398" s="2" t="s">
        <v>7</v>
      </c>
      <c r="D398" s="3">
        <v>20840</v>
      </c>
      <c r="E398" s="9" t="str">
        <f t="shared" si="30"/>
        <v>Jueves</v>
      </c>
      <c r="F398" s="15" t="str">
        <f>IF($A398="","",IF(COUNTIF(Festivos!$A$2:$A$50,INT(DATE(VALUE(LEFT($A398,4)),VALUE(MID($A398,6,2)),VALUE(MID($A398,9,2)))+TIME(VALUE(MID($A398,12,2)),0,0)-1/24))&gt;0,"Sí","No"))</f>
        <v>No</v>
      </c>
      <c r="G398" s="15" t="str">
        <f t="shared" si="31"/>
        <v>P1</v>
      </c>
      <c r="H398" s="10">
        <f t="shared" si="32"/>
        <v>20840</v>
      </c>
      <c r="I398" s="10">
        <f t="shared" si="33"/>
        <v>0</v>
      </c>
      <c r="J398" s="10">
        <f t="shared" si="34"/>
        <v>0</v>
      </c>
    </row>
    <row r="399" spans="1:10" x14ac:dyDescent="0.2">
      <c r="A399" s="4" t="s">
        <v>440</v>
      </c>
      <c r="B399" s="4">
        <v>1</v>
      </c>
      <c r="C399" s="4" t="s">
        <v>7</v>
      </c>
      <c r="D399" s="5">
        <v>23280</v>
      </c>
      <c r="E399" s="9" t="str">
        <f t="shared" si="30"/>
        <v>Jueves</v>
      </c>
      <c r="F399" s="15" t="str">
        <f>IF($A399="","",IF(COUNTIF(Festivos!$A$2:$A$50,INT(DATE(VALUE(LEFT($A399,4)),VALUE(MID($A399,6,2)),VALUE(MID($A399,9,2)))+TIME(VALUE(MID($A399,12,2)),0,0)-1/24))&gt;0,"Sí","No"))</f>
        <v>No</v>
      </c>
      <c r="G399" s="15" t="str">
        <f t="shared" si="31"/>
        <v>P1</v>
      </c>
      <c r="H399" s="10">
        <f t="shared" si="32"/>
        <v>23280</v>
      </c>
      <c r="I399" s="10">
        <f t="shared" si="33"/>
        <v>0</v>
      </c>
      <c r="J399" s="10">
        <f t="shared" si="34"/>
        <v>0</v>
      </c>
    </row>
    <row r="400" spans="1:10" x14ac:dyDescent="0.2">
      <c r="A400" s="2" t="s">
        <v>441</v>
      </c>
      <c r="B400" s="2">
        <v>1</v>
      </c>
      <c r="C400" s="2" t="s">
        <v>7</v>
      </c>
      <c r="D400" s="3">
        <v>32400</v>
      </c>
      <c r="E400" s="9" t="str">
        <f t="shared" si="30"/>
        <v>Jueves</v>
      </c>
      <c r="F400" s="15" t="str">
        <f>IF($A400="","",IF(COUNTIF(Festivos!$A$2:$A$50,INT(DATE(VALUE(LEFT($A400,4)),VALUE(MID($A400,6,2)),VALUE(MID($A400,9,2)))+TIME(VALUE(MID($A400,12,2)),0,0)-1/24))&gt;0,"Sí","No"))</f>
        <v>No</v>
      </c>
      <c r="G400" s="15" t="str">
        <f t="shared" si="31"/>
        <v>P1</v>
      </c>
      <c r="H400" s="10">
        <f t="shared" si="32"/>
        <v>32400</v>
      </c>
      <c r="I400" s="10">
        <f t="shared" si="33"/>
        <v>0</v>
      </c>
      <c r="J400" s="10">
        <f t="shared" si="34"/>
        <v>0</v>
      </c>
    </row>
    <row r="401" spans="1:10" x14ac:dyDescent="0.2">
      <c r="A401" s="4" t="s">
        <v>442</v>
      </c>
      <c r="B401" s="4">
        <v>1</v>
      </c>
      <c r="C401" s="4" t="s">
        <v>7</v>
      </c>
      <c r="D401" s="5">
        <v>29880</v>
      </c>
      <c r="E401" s="9" t="str">
        <f t="shared" si="30"/>
        <v>Jueves</v>
      </c>
      <c r="F401" s="15" t="str">
        <f>IF($A401="","",IF(COUNTIF(Festivos!$A$2:$A$50,INT(DATE(VALUE(LEFT($A401,4)),VALUE(MID($A401,6,2)),VALUE(MID($A401,9,2)))+TIME(VALUE(MID($A401,12,2)),0,0)-1/24))&gt;0,"Sí","No"))</f>
        <v>No</v>
      </c>
      <c r="G401" s="15" t="str">
        <f t="shared" si="31"/>
        <v>P1</v>
      </c>
      <c r="H401" s="10">
        <f t="shared" si="32"/>
        <v>29880</v>
      </c>
      <c r="I401" s="10">
        <f t="shared" si="33"/>
        <v>0</v>
      </c>
      <c r="J401" s="10">
        <f t="shared" si="34"/>
        <v>0</v>
      </c>
    </row>
    <row r="402" spans="1:10" x14ac:dyDescent="0.2">
      <c r="A402" s="2" t="s">
        <v>443</v>
      </c>
      <c r="B402" s="2">
        <v>1</v>
      </c>
      <c r="C402" s="2" t="s">
        <v>6</v>
      </c>
      <c r="D402" s="3">
        <v>43040</v>
      </c>
      <c r="E402" s="9" t="str">
        <f t="shared" si="30"/>
        <v>Jueves</v>
      </c>
      <c r="F402" s="15" t="str">
        <f>IF($A402="","",IF(COUNTIF(Festivos!$A$2:$A$50,INT(DATE(VALUE(LEFT($A402,4)),VALUE(MID($A402,6,2)),VALUE(MID($A402,9,2)))+TIME(VALUE(MID($A402,12,2)),0,0)-1/24))&gt;0,"Sí","No"))</f>
        <v>No</v>
      </c>
      <c r="G402" s="15" t="str">
        <f t="shared" si="31"/>
        <v>P2</v>
      </c>
      <c r="H402" s="10">
        <f t="shared" si="32"/>
        <v>0</v>
      </c>
      <c r="I402" s="10">
        <f t="shared" si="33"/>
        <v>43040</v>
      </c>
      <c r="J402" s="10">
        <f t="shared" si="34"/>
        <v>0</v>
      </c>
    </row>
    <row r="403" spans="1:10" x14ac:dyDescent="0.2">
      <c r="A403" s="4" t="s">
        <v>444</v>
      </c>
      <c r="B403" s="4">
        <v>1</v>
      </c>
      <c r="C403" s="4" t="s">
        <v>6</v>
      </c>
      <c r="D403" s="5">
        <v>59880</v>
      </c>
      <c r="E403" s="9" t="str">
        <f t="shared" si="30"/>
        <v>Jueves</v>
      </c>
      <c r="F403" s="15" t="str">
        <f>IF($A403="","",IF(COUNTIF(Festivos!$A$2:$A$50,INT(DATE(VALUE(LEFT($A403,4)),VALUE(MID($A403,6,2)),VALUE(MID($A403,9,2)))+TIME(VALUE(MID($A403,12,2)),0,0)-1/24))&gt;0,"Sí","No"))</f>
        <v>No</v>
      </c>
      <c r="G403" s="15" t="str">
        <f t="shared" si="31"/>
        <v>P2</v>
      </c>
      <c r="H403" s="10">
        <f t="shared" si="32"/>
        <v>0</v>
      </c>
      <c r="I403" s="10">
        <f t="shared" si="33"/>
        <v>59880</v>
      </c>
      <c r="J403" s="10">
        <f t="shared" si="34"/>
        <v>0</v>
      </c>
    </row>
    <row r="404" spans="1:10" x14ac:dyDescent="0.2">
      <c r="A404" s="2" t="s">
        <v>445</v>
      </c>
      <c r="B404" s="2">
        <v>1</v>
      </c>
      <c r="C404" s="2" t="s">
        <v>6</v>
      </c>
      <c r="D404" s="3">
        <v>49560</v>
      </c>
      <c r="E404" s="9" t="str">
        <f t="shared" si="30"/>
        <v>Jueves</v>
      </c>
      <c r="F404" s="15" t="str">
        <f>IF($A404="","",IF(COUNTIF(Festivos!$A$2:$A$50,INT(DATE(VALUE(LEFT($A404,4)),VALUE(MID($A404,6,2)),VALUE(MID($A404,9,2)))+TIME(VALUE(MID($A404,12,2)),0,0)-1/24))&gt;0,"Sí","No"))</f>
        <v>No</v>
      </c>
      <c r="G404" s="15" t="str">
        <f t="shared" si="31"/>
        <v>P2</v>
      </c>
      <c r="H404" s="10">
        <f t="shared" si="32"/>
        <v>0</v>
      </c>
      <c r="I404" s="10">
        <f t="shared" si="33"/>
        <v>49560</v>
      </c>
      <c r="J404" s="10">
        <f t="shared" si="34"/>
        <v>0</v>
      </c>
    </row>
    <row r="405" spans="1:10" x14ac:dyDescent="0.2">
      <c r="A405" s="4" t="s">
        <v>446</v>
      </c>
      <c r="B405" s="4">
        <v>1</v>
      </c>
      <c r="C405" s="4" t="s">
        <v>6</v>
      </c>
      <c r="D405" s="5">
        <v>32200</v>
      </c>
      <c r="E405" s="9" t="str">
        <f t="shared" si="30"/>
        <v>Jueves</v>
      </c>
      <c r="F405" s="15" t="str">
        <f>IF($A405="","",IF(COUNTIF(Festivos!$A$2:$A$50,INT(DATE(VALUE(LEFT($A405,4)),VALUE(MID($A405,6,2)),VALUE(MID($A405,9,2)))+TIME(VALUE(MID($A405,12,2)),0,0)-1/24))&gt;0,"Sí","No"))</f>
        <v>No</v>
      </c>
      <c r="G405" s="15" t="str">
        <f t="shared" si="31"/>
        <v>P2</v>
      </c>
      <c r="H405" s="10">
        <f t="shared" si="32"/>
        <v>0</v>
      </c>
      <c r="I405" s="10">
        <f t="shared" si="33"/>
        <v>32200</v>
      </c>
      <c r="J405" s="10">
        <f t="shared" si="34"/>
        <v>0</v>
      </c>
    </row>
    <row r="406" spans="1:10" x14ac:dyDescent="0.2">
      <c r="A406" s="2" t="s">
        <v>447</v>
      </c>
      <c r="B406" s="2">
        <v>1</v>
      </c>
      <c r="C406" s="2" t="s">
        <v>7</v>
      </c>
      <c r="D406" s="3">
        <v>22280</v>
      </c>
      <c r="E406" s="9" t="str">
        <f t="shared" si="30"/>
        <v>Jueves</v>
      </c>
      <c r="F406" s="15" t="str">
        <f>IF($A406="","",IF(COUNTIF(Festivos!$A$2:$A$50,INT(DATE(VALUE(LEFT($A406,4)),VALUE(MID($A406,6,2)),VALUE(MID($A406,9,2)))+TIME(VALUE(MID($A406,12,2)),0,0)-1/24))&gt;0,"Sí","No"))</f>
        <v>No</v>
      </c>
      <c r="G406" s="15" t="str">
        <f t="shared" si="31"/>
        <v>P1</v>
      </c>
      <c r="H406" s="10">
        <f t="shared" si="32"/>
        <v>22280</v>
      </c>
      <c r="I406" s="10">
        <f t="shared" si="33"/>
        <v>0</v>
      </c>
      <c r="J406" s="10">
        <f t="shared" si="34"/>
        <v>0</v>
      </c>
    </row>
    <row r="407" spans="1:10" x14ac:dyDescent="0.2">
      <c r="A407" s="4" t="s">
        <v>448</v>
      </c>
      <c r="B407" s="4">
        <v>1</v>
      </c>
      <c r="C407" s="4" t="s">
        <v>7</v>
      </c>
      <c r="D407" s="5">
        <v>6120</v>
      </c>
      <c r="E407" s="9" t="str">
        <f t="shared" si="30"/>
        <v>Jueves</v>
      </c>
      <c r="F407" s="15" t="str">
        <f>IF($A407="","",IF(COUNTIF(Festivos!$A$2:$A$50,INT(DATE(VALUE(LEFT($A407,4)),VALUE(MID($A407,6,2)),VALUE(MID($A407,9,2)))+TIME(VALUE(MID($A407,12,2)),0,0)-1/24))&gt;0,"Sí","No"))</f>
        <v>No</v>
      </c>
      <c r="G407" s="15" t="str">
        <f t="shared" si="31"/>
        <v>P1</v>
      </c>
      <c r="H407" s="10">
        <f t="shared" si="32"/>
        <v>6120</v>
      </c>
      <c r="I407" s="10">
        <f t="shared" si="33"/>
        <v>0</v>
      </c>
      <c r="J407" s="10">
        <f t="shared" si="34"/>
        <v>0</v>
      </c>
    </row>
    <row r="408" spans="1:10" x14ac:dyDescent="0.2">
      <c r="A408" s="2" t="s">
        <v>449</v>
      </c>
      <c r="B408" s="2">
        <v>1</v>
      </c>
      <c r="C408" s="2" t="s">
        <v>7</v>
      </c>
      <c r="D408" s="3">
        <v>0</v>
      </c>
      <c r="E408" s="9" t="str">
        <f t="shared" si="30"/>
        <v>Jueves</v>
      </c>
      <c r="F408" s="15" t="str">
        <f>IF($A408="","",IF(COUNTIF(Festivos!$A$2:$A$50,INT(DATE(VALUE(LEFT($A408,4)),VALUE(MID($A408,6,2)),VALUE(MID($A408,9,2)))+TIME(VALUE(MID($A408,12,2)),0,0)-1/24))&gt;0,"Sí","No"))</f>
        <v>No</v>
      </c>
      <c r="G408" s="15" t="str">
        <f t="shared" si="31"/>
        <v>P1</v>
      </c>
      <c r="H408" s="10">
        <f t="shared" si="32"/>
        <v>0</v>
      </c>
      <c r="I408" s="10">
        <f t="shared" si="33"/>
        <v>0</v>
      </c>
      <c r="J408" s="10">
        <f t="shared" si="34"/>
        <v>0</v>
      </c>
    </row>
    <row r="409" spans="1:10" x14ac:dyDescent="0.2">
      <c r="A409" s="4" t="s">
        <v>450</v>
      </c>
      <c r="B409" s="4">
        <v>1</v>
      </c>
      <c r="C409" s="4" t="s">
        <v>7</v>
      </c>
      <c r="D409" s="5">
        <v>0</v>
      </c>
      <c r="E409" s="9" t="str">
        <f t="shared" si="30"/>
        <v>Jueves</v>
      </c>
      <c r="F409" s="15" t="str">
        <f>IF($A409="","",IF(COUNTIF(Festivos!$A$2:$A$50,INT(DATE(VALUE(LEFT($A409,4)),VALUE(MID($A409,6,2)),VALUE(MID($A409,9,2)))+TIME(VALUE(MID($A409,12,2)),0,0)-1/24))&gt;0,"Sí","No"))</f>
        <v>No</v>
      </c>
      <c r="G409" s="15" t="str">
        <f t="shared" si="31"/>
        <v>P1</v>
      </c>
      <c r="H409" s="10">
        <f t="shared" si="32"/>
        <v>0</v>
      </c>
      <c r="I409" s="10">
        <f t="shared" si="33"/>
        <v>0</v>
      </c>
      <c r="J409" s="10">
        <f t="shared" si="34"/>
        <v>0</v>
      </c>
    </row>
    <row r="410" spans="1:10" x14ac:dyDescent="0.2">
      <c r="A410" s="2" t="s">
        <v>451</v>
      </c>
      <c r="B410" s="2">
        <v>1</v>
      </c>
      <c r="C410" s="2" t="s">
        <v>6</v>
      </c>
      <c r="D410" s="3">
        <v>0</v>
      </c>
      <c r="E410" s="9" t="str">
        <f t="shared" si="30"/>
        <v>Jueves</v>
      </c>
      <c r="F410" s="15" t="str">
        <f>IF($A410="","",IF(COUNTIF(Festivos!$A$2:$A$50,INT(DATE(VALUE(LEFT($A410,4)),VALUE(MID($A410,6,2)),VALUE(MID($A410,9,2)))+TIME(VALUE(MID($A410,12,2)),0,0)-1/24))&gt;0,"Sí","No"))</f>
        <v>No</v>
      </c>
      <c r="G410" s="15" t="str">
        <f t="shared" si="31"/>
        <v>P2</v>
      </c>
      <c r="H410" s="10">
        <f t="shared" si="32"/>
        <v>0</v>
      </c>
      <c r="I410" s="10">
        <f t="shared" si="33"/>
        <v>0</v>
      </c>
      <c r="J410" s="10">
        <f t="shared" si="34"/>
        <v>0</v>
      </c>
    </row>
    <row r="411" spans="1:10" x14ac:dyDescent="0.2">
      <c r="A411" s="4" t="s">
        <v>452</v>
      </c>
      <c r="B411" s="4">
        <v>1</v>
      </c>
      <c r="C411" s="4" t="s">
        <v>6</v>
      </c>
      <c r="D411" s="5">
        <v>0</v>
      </c>
      <c r="E411" s="9" t="str">
        <f t="shared" si="30"/>
        <v>Jueves</v>
      </c>
      <c r="F411" s="15" t="str">
        <f>IF($A411="","",IF(COUNTIF(Festivos!$A$2:$A$50,INT(DATE(VALUE(LEFT($A411,4)),VALUE(MID($A411,6,2)),VALUE(MID($A411,9,2)))+TIME(VALUE(MID($A411,12,2)),0,0)-1/24))&gt;0,"Sí","No"))</f>
        <v>No</v>
      </c>
      <c r="G411" s="15" t="str">
        <f t="shared" si="31"/>
        <v>P2</v>
      </c>
      <c r="H411" s="10">
        <f t="shared" si="32"/>
        <v>0</v>
      </c>
      <c r="I411" s="10">
        <f t="shared" si="33"/>
        <v>0</v>
      </c>
      <c r="J411" s="10">
        <f t="shared" si="34"/>
        <v>0</v>
      </c>
    </row>
    <row r="412" spans="1:10" x14ac:dyDescent="0.2">
      <c r="A412" s="2" t="s">
        <v>453</v>
      </c>
      <c r="B412" s="2">
        <v>1</v>
      </c>
      <c r="C412" s="2" t="s">
        <v>5</v>
      </c>
      <c r="D412" s="3">
        <v>0</v>
      </c>
      <c r="E412" s="9" t="str">
        <f t="shared" si="30"/>
        <v>Viernes</v>
      </c>
      <c r="F412" s="15" t="str">
        <f>IF($A412="","",IF(COUNTIF(Festivos!$A$2:$A$50,INT(DATE(VALUE(LEFT($A412,4)),VALUE(MID($A412,6,2)),VALUE(MID($A412,9,2)))+TIME(VALUE(MID($A412,12,2)),0,0)-1/24))&gt;0,"Sí","No"))</f>
        <v>No</v>
      </c>
      <c r="G412" s="15" t="str">
        <f t="shared" si="31"/>
        <v>P3</v>
      </c>
      <c r="H412" s="10">
        <f t="shared" si="32"/>
        <v>0</v>
      </c>
      <c r="I412" s="10">
        <f t="shared" si="33"/>
        <v>0</v>
      </c>
      <c r="J412" s="10">
        <f t="shared" si="34"/>
        <v>0</v>
      </c>
    </row>
    <row r="413" spans="1:10" x14ac:dyDescent="0.2">
      <c r="A413" s="4" t="s">
        <v>454</v>
      </c>
      <c r="B413" s="4">
        <v>1</v>
      </c>
      <c r="C413" s="4" t="s">
        <v>5</v>
      </c>
      <c r="D413" s="5">
        <v>0</v>
      </c>
      <c r="E413" s="9" t="str">
        <f t="shared" si="30"/>
        <v>Viernes</v>
      </c>
      <c r="F413" s="15" t="str">
        <f>IF($A413="","",IF(COUNTIF(Festivos!$A$2:$A$50,INT(DATE(VALUE(LEFT($A413,4)),VALUE(MID($A413,6,2)),VALUE(MID($A413,9,2)))+TIME(VALUE(MID($A413,12,2)),0,0)-1/24))&gt;0,"Sí","No"))</f>
        <v>No</v>
      </c>
      <c r="G413" s="15" t="str">
        <f t="shared" si="31"/>
        <v>P3</v>
      </c>
      <c r="H413" s="10">
        <f t="shared" si="32"/>
        <v>0</v>
      </c>
      <c r="I413" s="10">
        <f t="shared" si="33"/>
        <v>0</v>
      </c>
      <c r="J413" s="10">
        <f t="shared" si="34"/>
        <v>0</v>
      </c>
    </row>
    <row r="414" spans="1:10" x14ac:dyDescent="0.2">
      <c r="A414" s="2" t="s">
        <v>455</v>
      </c>
      <c r="B414" s="2">
        <v>1</v>
      </c>
      <c r="C414" s="2" t="s">
        <v>5</v>
      </c>
      <c r="D414" s="3">
        <v>0</v>
      </c>
      <c r="E414" s="9" t="str">
        <f t="shared" si="30"/>
        <v>Viernes</v>
      </c>
      <c r="F414" s="15" t="str">
        <f>IF($A414="","",IF(COUNTIF(Festivos!$A$2:$A$50,INT(DATE(VALUE(LEFT($A414,4)),VALUE(MID($A414,6,2)),VALUE(MID($A414,9,2)))+TIME(VALUE(MID($A414,12,2)),0,0)-1/24))&gt;0,"Sí","No"))</f>
        <v>No</v>
      </c>
      <c r="G414" s="15" t="str">
        <f t="shared" si="31"/>
        <v>P3</v>
      </c>
      <c r="H414" s="10">
        <f t="shared" si="32"/>
        <v>0</v>
      </c>
      <c r="I414" s="10">
        <f t="shared" si="33"/>
        <v>0</v>
      </c>
      <c r="J414" s="10">
        <f t="shared" si="34"/>
        <v>0</v>
      </c>
    </row>
    <row r="415" spans="1:10" x14ac:dyDescent="0.2">
      <c r="A415" s="4" t="s">
        <v>456</v>
      </c>
      <c r="B415" s="4">
        <v>1</v>
      </c>
      <c r="C415" s="4" t="s">
        <v>5</v>
      </c>
      <c r="D415" s="5">
        <v>0</v>
      </c>
      <c r="E415" s="9" t="str">
        <f t="shared" si="30"/>
        <v>Viernes</v>
      </c>
      <c r="F415" s="15" t="str">
        <f>IF($A415="","",IF(COUNTIF(Festivos!$A$2:$A$50,INT(DATE(VALUE(LEFT($A415,4)),VALUE(MID($A415,6,2)),VALUE(MID($A415,9,2)))+TIME(VALUE(MID($A415,12,2)),0,0)-1/24))&gt;0,"Sí","No"))</f>
        <v>No</v>
      </c>
      <c r="G415" s="15" t="str">
        <f t="shared" si="31"/>
        <v>P3</v>
      </c>
      <c r="H415" s="10">
        <f t="shared" si="32"/>
        <v>0</v>
      </c>
      <c r="I415" s="10">
        <f t="shared" si="33"/>
        <v>0</v>
      </c>
      <c r="J415" s="10">
        <f t="shared" si="34"/>
        <v>0</v>
      </c>
    </row>
    <row r="416" spans="1:10" x14ac:dyDescent="0.2">
      <c r="A416" s="2" t="s">
        <v>457</v>
      </c>
      <c r="B416" s="2">
        <v>1</v>
      </c>
      <c r="C416" s="2" t="s">
        <v>5</v>
      </c>
      <c r="D416" s="3">
        <v>0</v>
      </c>
      <c r="E416" s="9" t="str">
        <f t="shared" si="30"/>
        <v>Viernes</v>
      </c>
      <c r="F416" s="15" t="str">
        <f>IF($A416="","",IF(COUNTIF(Festivos!$A$2:$A$50,INT(DATE(VALUE(LEFT($A416,4)),VALUE(MID($A416,6,2)),VALUE(MID($A416,9,2)))+TIME(VALUE(MID($A416,12,2)),0,0)-1/24))&gt;0,"Sí","No"))</f>
        <v>No</v>
      </c>
      <c r="G416" s="15" t="str">
        <f t="shared" si="31"/>
        <v>P3</v>
      </c>
      <c r="H416" s="10">
        <f t="shared" si="32"/>
        <v>0</v>
      </c>
      <c r="I416" s="10">
        <f t="shared" si="33"/>
        <v>0</v>
      </c>
      <c r="J416" s="10">
        <f t="shared" si="34"/>
        <v>0</v>
      </c>
    </row>
    <row r="417" spans="1:10" x14ac:dyDescent="0.2">
      <c r="A417" s="4" t="s">
        <v>458</v>
      </c>
      <c r="B417" s="4">
        <v>1</v>
      </c>
      <c r="C417" s="4" t="s">
        <v>5</v>
      </c>
      <c r="D417" s="5">
        <v>0</v>
      </c>
      <c r="E417" s="9" t="str">
        <f t="shared" si="30"/>
        <v>Viernes</v>
      </c>
      <c r="F417" s="15" t="str">
        <f>IF($A417="","",IF(COUNTIF(Festivos!$A$2:$A$50,INT(DATE(VALUE(LEFT($A417,4)),VALUE(MID($A417,6,2)),VALUE(MID($A417,9,2)))+TIME(VALUE(MID($A417,12,2)),0,0)-1/24))&gt;0,"Sí","No"))</f>
        <v>No</v>
      </c>
      <c r="G417" s="15" t="str">
        <f t="shared" si="31"/>
        <v>P3</v>
      </c>
      <c r="H417" s="10">
        <f t="shared" si="32"/>
        <v>0</v>
      </c>
      <c r="I417" s="10">
        <f t="shared" si="33"/>
        <v>0</v>
      </c>
      <c r="J417" s="10">
        <f t="shared" si="34"/>
        <v>0</v>
      </c>
    </row>
    <row r="418" spans="1:10" x14ac:dyDescent="0.2">
      <c r="A418" s="2" t="s">
        <v>459</v>
      </c>
      <c r="B418" s="2">
        <v>1</v>
      </c>
      <c r="C418" s="2" t="s">
        <v>5</v>
      </c>
      <c r="D418" s="3">
        <v>0</v>
      </c>
      <c r="E418" s="9" t="str">
        <f t="shared" si="30"/>
        <v>Viernes</v>
      </c>
      <c r="F418" s="15" t="str">
        <f>IF($A418="","",IF(COUNTIF(Festivos!$A$2:$A$50,INT(DATE(VALUE(LEFT($A418,4)),VALUE(MID($A418,6,2)),VALUE(MID($A418,9,2)))+TIME(VALUE(MID($A418,12,2)),0,0)-1/24))&gt;0,"Sí","No"))</f>
        <v>No</v>
      </c>
      <c r="G418" s="15" t="str">
        <f t="shared" si="31"/>
        <v>P3</v>
      </c>
      <c r="H418" s="10">
        <f t="shared" si="32"/>
        <v>0</v>
      </c>
      <c r="I418" s="10">
        <f t="shared" si="33"/>
        <v>0</v>
      </c>
      <c r="J418" s="10">
        <f t="shared" si="34"/>
        <v>0</v>
      </c>
    </row>
    <row r="419" spans="1:10" x14ac:dyDescent="0.2">
      <c r="A419" s="4" t="s">
        <v>460</v>
      </c>
      <c r="B419" s="4">
        <v>1</v>
      </c>
      <c r="C419" s="4" t="s">
        <v>5</v>
      </c>
      <c r="D419" s="5">
        <v>0</v>
      </c>
      <c r="E419" s="9" t="str">
        <f t="shared" si="30"/>
        <v>Viernes</v>
      </c>
      <c r="F419" s="15" t="str">
        <f>IF($A419="","",IF(COUNTIF(Festivos!$A$2:$A$50,INT(DATE(VALUE(LEFT($A419,4)),VALUE(MID($A419,6,2)),VALUE(MID($A419,9,2)))+TIME(VALUE(MID($A419,12,2)),0,0)-1/24))&gt;0,"Sí","No"))</f>
        <v>No</v>
      </c>
      <c r="G419" s="15" t="str">
        <f t="shared" si="31"/>
        <v>P3</v>
      </c>
      <c r="H419" s="10">
        <f t="shared" si="32"/>
        <v>0</v>
      </c>
      <c r="I419" s="10">
        <f t="shared" si="33"/>
        <v>0</v>
      </c>
      <c r="J419" s="10">
        <f t="shared" si="34"/>
        <v>0</v>
      </c>
    </row>
    <row r="420" spans="1:10" x14ac:dyDescent="0.2">
      <c r="A420" s="2" t="s">
        <v>461</v>
      </c>
      <c r="B420" s="2">
        <v>1</v>
      </c>
      <c r="C420" s="2" t="s">
        <v>6</v>
      </c>
      <c r="D420" s="3">
        <v>9520</v>
      </c>
      <c r="E420" s="9" t="str">
        <f t="shared" si="30"/>
        <v>Viernes</v>
      </c>
      <c r="F420" s="15" t="str">
        <f>IF($A420="","",IF(COUNTIF(Festivos!$A$2:$A$50,INT(DATE(VALUE(LEFT($A420,4)),VALUE(MID($A420,6,2)),VALUE(MID($A420,9,2)))+TIME(VALUE(MID($A420,12,2)),0,0)-1/24))&gt;0,"Sí","No"))</f>
        <v>No</v>
      </c>
      <c r="G420" s="15" t="str">
        <f t="shared" si="31"/>
        <v>P2</v>
      </c>
      <c r="H420" s="10">
        <f t="shared" si="32"/>
        <v>0</v>
      </c>
      <c r="I420" s="10">
        <f t="shared" si="33"/>
        <v>9520</v>
      </c>
      <c r="J420" s="10">
        <f t="shared" si="34"/>
        <v>0</v>
      </c>
    </row>
    <row r="421" spans="1:10" x14ac:dyDescent="0.2">
      <c r="A421" s="4" t="s">
        <v>462</v>
      </c>
      <c r="B421" s="4">
        <v>1</v>
      </c>
      <c r="C421" s="4" t="s">
        <v>7</v>
      </c>
      <c r="D421" s="5">
        <v>20960</v>
      </c>
      <c r="E421" s="9" t="str">
        <f t="shared" si="30"/>
        <v>Viernes</v>
      </c>
      <c r="F421" s="15" t="str">
        <f>IF($A421="","",IF(COUNTIF(Festivos!$A$2:$A$50,INT(DATE(VALUE(LEFT($A421,4)),VALUE(MID($A421,6,2)),VALUE(MID($A421,9,2)))+TIME(VALUE(MID($A421,12,2)),0,0)-1/24))&gt;0,"Sí","No"))</f>
        <v>No</v>
      </c>
      <c r="G421" s="15" t="str">
        <f t="shared" si="31"/>
        <v>P2</v>
      </c>
      <c r="H421" s="10">
        <f t="shared" si="32"/>
        <v>0</v>
      </c>
      <c r="I421" s="10">
        <f t="shared" si="33"/>
        <v>20960</v>
      </c>
      <c r="J421" s="10">
        <f t="shared" si="34"/>
        <v>0</v>
      </c>
    </row>
    <row r="422" spans="1:10" x14ac:dyDescent="0.2">
      <c r="A422" s="2" t="s">
        <v>463</v>
      </c>
      <c r="B422" s="2">
        <v>1</v>
      </c>
      <c r="C422" s="2" t="s">
        <v>7</v>
      </c>
      <c r="D422" s="3">
        <v>32920</v>
      </c>
      <c r="E422" s="9" t="str">
        <f t="shared" si="30"/>
        <v>Viernes</v>
      </c>
      <c r="F422" s="15" t="str">
        <f>IF($A422="","",IF(COUNTIF(Festivos!$A$2:$A$50,INT(DATE(VALUE(LEFT($A422,4)),VALUE(MID($A422,6,2)),VALUE(MID($A422,9,2)))+TIME(VALUE(MID($A422,12,2)),0,0)-1/24))&gt;0,"Sí","No"))</f>
        <v>No</v>
      </c>
      <c r="G422" s="15" t="str">
        <f t="shared" si="31"/>
        <v>P1</v>
      </c>
      <c r="H422" s="10">
        <f t="shared" si="32"/>
        <v>32920</v>
      </c>
      <c r="I422" s="10">
        <f t="shared" si="33"/>
        <v>0</v>
      </c>
      <c r="J422" s="10">
        <f t="shared" si="34"/>
        <v>0</v>
      </c>
    </row>
    <row r="423" spans="1:10" x14ac:dyDescent="0.2">
      <c r="A423" s="4" t="s">
        <v>464</v>
      </c>
      <c r="B423" s="4">
        <v>1</v>
      </c>
      <c r="C423" s="4" t="s">
        <v>7</v>
      </c>
      <c r="D423" s="5">
        <v>60480</v>
      </c>
      <c r="E423" s="9" t="str">
        <f t="shared" si="30"/>
        <v>Viernes</v>
      </c>
      <c r="F423" s="15" t="str">
        <f>IF($A423="","",IF(COUNTIF(Festivos!$A$2:$A$50,INT(DATE(VALUE(LEFT($A423,4)),VALUE(MID($A423,6,2)),VALUE(MID($A423,9,2)))+TIME(VALUE(MID($A423,12,2)),0,0)-1/24))&gt;0,"Sí","No"))</f>
        <v>No</v>
      </c>
      <c r="G423" s="15" t="str">
        <f t="shared" si="31"/>
        <v>P1</v>
      </c>
      <c r="H423" s="10">
        <f t="shared" si="32"/>
        <v>60480</v>
      </c>
      <c r="I423" s="10">
        <f t="shared" si="33"/>
        <v>0</v>
      </c>
      <c r="J423" s="10">
        <f t="shared" si="34"/>
        <v>0</v>
      </c>
    </row>
    <row r="424" spans="1:10" x14ac:dyDescent="0.2">
      <c r="A424" s="2" t="s">
        <v>465</v>
      </c>
      <c r="B424" s="2">
        <v>1</v>
      </c>
      <c r="C424" s="2" t="s">
        <v>7</v>
      </c>
      <c r="D424" s="3">
        <v>55040</v>
      </c>
      <c r="E424" s="9" t="str">
        <f t="shared" si="30"/>
        <v>Viernes</v>
      </c>
      <c r="F424" s="15" t="str">
        <f>IF($A424="","",IF(COUNTIF(Festivos!$A$2:$A$50,INT(DATE(VALUE(LEFT($A424,4)),VALUE(MID($A424,6,2)),VALUE(MID($A424,9,2)))+TIME(VALUE(MID($A424,12,2)),0,0)-1/24))&gt;0,"Sí","No"))</f>
        <v>No</v>
      </c>
      <c r="G424" s="15" t="str">
        <f t="shared" si="31"/>
        <v>P1</v>
      </c>
      <c r="H424" s="10">
        <f t="shared" si="32"/>
        <v>55040</v>
      </c>
      <c r="I424" s="10">
        <f t="shared" si="33"/>
        <v>0</v>
      </c>
      <c r="J424" s="10">
        <f t="shared" si="34"/>
        <v>0</v>
      </c>
    </row>
    <row r="425" spans="1:10" x14ac:dyDescent="0.2">
      <c r="A425" s="4" t="s">
        <v>466</v>
      </c>
      <c r="B425" s="4">
        <v>1</v>
      </c>
      <c r="C425" s="4" t="s">
        <v>7</v>
      </c>
      <c r="D425" s="5">
        <v>48600</v>
      </c>
      <c r="E425" s="9" t="str">
        <f t="shared" si="30"/>
        <v>Viernes</v>
      </c>
      <c r="F425" s="15" t="str">
        <f>IF($A425="","",IF(COUNTIF(Festivos!$A$2:$A$50,INT(DATE(VALUE(LEFT($A425,4)),VALUE(MID($A425,6,2)),VALUE(MID($A425,9,2)))+TIME(VALUE(MID($A425,12,2)),0,0)-1/24))&gt;0,"Sí","No"))</f>
        <v>No</v>
      </c>
      <c r="G425" s="15" t="str">
        <f t="shared" si="31"/>
        <v>P1</v>
      </c>
      <c r="H425" s="10">
        <f t="shared" si="32"/>
        <v>48600</v>
      </c>
      <c r="I425" s="10">
        <f t="shared" si="33"/>
        <v>0</v>
      </c>
      <c r="J425" s="10">
        <f t="shared" si="34"/>
        <v>0</v>
      </c>
    </row>
    <row r="426" spans="1:10" x14ac:dyDescent="0.2">
      <c r="A426" s="2" t="s">
        <v>467</v>
      </c>
      <c r="B426" s="2">
        <v>1</v>
      </c>
      <c r="C426" s="2" t="s">
        <v>6</v>
      </c>
      <c r="D426" s="3">
        <v>41440</v>
      </c>
      <c r="E426" s="9" t="str">
        <f t="shared" si="30"/>
        <v>Viernes</v>
      </c>
      <c r="F426" s="15" t="str">
        <f>IF($A426="","",IF(COUNTIF(Festivos!$A$2:$A$50,INT(DATE(VALUE(LEFT($A426,4)),VALUE(MID($A426,6,2)),VALUE(MID($A426,9,2)))+TIME(VALUE(MID($A426,12,2)),0,0)-1/24))&gt;0,"Sí","No"))</f>
        <v>No</v>
      </c>
      <c r="G426" s="15" t="str">
        <f t="shared" si="31"/>
        <v>P2</v>
      </c>
      <c r="H426" s="10">
        <f t="shared" si="32"/>
        <v>0</v>
      </c>
      <c r="I426" s="10">
        <f t="shared" si="33"/>
        <v>41440</v>
      </c>
      <c r="J426" s="10">
        <f t="shared" si="34"/>
        <v>0</v>
      </c>
    </row>
    <row r="427" spans="1:10" x14ac:dyDescent="0.2">
      <c r="A427" s="4" t="s">
        <v>468</v>
      </c>
      <c r="B427" s="4">
        <v>1</v>
      </c>
      <c r="C427" s="4" t="s">
        <v>6</v>
      </c>
      <c r="D427" s="5">
        <v>50280</v>
      </c>
      <c r="E427" s="9" t="str">
        <f t="shared" si="30"/>
        <v>Viernes</v>
      </c>
      <c r="F427" s="15" t="str">
        <f>IF($A427="","",IF(COUNTIF(Festivos!$A$2:$A$50,INT(DATE(VALUE(LEFT($A427,4)),VALUE(MID($A427,6,2)),VALUE(MID($A427,9,2)))+TIME(VALUE(MID($A427,12,2)),0,0)-1/24))&gt;0,"Sí","No"))</f>
        <v>No</v>
      </c>
      <c r="G427" s="15" t="str">
        <f t="shared" si="31"/>
        <v>P2</v>
      </c>
      <c r="H427" s="10">
        <f t="shared" si="32"/>
        <v>0</v>
      </c>
      <c r="I427" s="10">
        <f t="shared" si="33"/>
        <v>50280</v>
      </c>
      <c r="J427" s="10">
        <f t="shared" si="34"/>
        <v>0</v>
      </c>
    </row>
    <row r="428" spans="1:10" x14ac:dyDescent="0.2">
      <c r="A428" s="2" t="s">
        <v>469</v>
      </c>
      <c r="B428" s="2">
        <v>1</v>
      </c>
      <c r="C428" s="2" t="s">
        <v>6</v>
      </c>
      <c r="D428" s="3">
        <v>50760</v>
      </c>
      <c r="E428" s="9" t="str">
        <f t="shared" si="30"/>
        <v>Viernes</v>
      </c>
      <c r="F428" s="15" t="str">
        <f>IF($A428="","",IF(COUNTIF(Festivos!$A$2:$A$50,INT(DATE(VALUE(LEFT($A428,4)),VALUE(MID($A428,6,2)),VALUE(MID($A428,9,2)))+TIME(VALUE(MID($A428,12,2)),0,0)-1/24))&gt;0,"Sí","No"))</f>
        <v>No</v>
      </c>
      <c r="G428" s="15" t="str">
        <f t="shared" si="31"/>
        <v>P2</v>
      </c>
      <c r="H428" s="10">
        <f t="shared" si="32"/>
        <v>0</v>
      </c>
      <c r="I428" s="10">
        <f t="shared" si="33"/>
        <v>50760</v>
      </c>
      <c r="J428" s="10">
        <f t="shared" si="34"/>
        <v>0</v>
      </c>
    </row>
    <row r="429" spans="1:10" x14ac:dyDescent="0.2">
      <c r="A429" s="4" t="s">
        <v>470</v>
      </c>
      <c r="B429" s="4">
        <v>1</v>
      </c>
      <c r="C429" s="4" t="s">
        <v>6</v>
      </c>
      <c r="D429" s="5">
        <v>34400</v>
      </c>
      <c r="E429" s="9" t="str">
        <f t="shared" si="30"/>
        <v>Viernes</v>
      </c>
      <c r="F429" s="15" t="str">
        <f>IF($A429="","",IF(COUNTIF(Festivos!$A$2:$A$50,INT(DATE(VALUE(LEFT($A429,4)),VALUE(MID($A429,6,2)),VALUE(MID($A429,9,2)))+TIME(VALUE(MID($A429,12,2)),0,0)-1/24))&gt;0,"Sí","No"))</f>
        <v>No</v>
      </c>
      <c r="G429" s="15" t="str">
        <f t="shared" si="31"/>
        <v>P2</v>
      </c>
      <c r="H429" s="10">
        <f t="shared" si="32"/>
        <v>0</v>
      </c>
      <c r="I429" s="10">
        <f t="shared" si="33"/>
        <v>34400</v>
      </c>
      <c r="J429" s="10">
        <f t="shared" si="34"/>
        <v>0</v>
      </c>
    </row>
    <row r="430" spans="1:10" x14ac:dyDescent="0.2">
      <c r="A430" s="2" t="s">
        <v>471</v>
      </c>
      <c r="B430" s="2">
        <v>1</v>
      </c>
      <c r="C430" s="2" t="s">
        <v>7</v>
      </c>
      <c r="D430" s="3">
        <v>23840</v>
      </c>
      <c r="E430" s="9" t="str">
        <f t="shared" si="30"/>
        <v>Viernes</v>
      </c>
      <c r="F430" s="15" t="str">
        <f>IF($A430="","",IF(COUNTIF(Festivos!$A$2:$A$50,INT(DATE(VALUE(LEFT($A430,4)),VALUE(MID($A430,6,2)),VALUE(MID($A430,9,2)))+TIME(VALUE(MID($A430,12,2)),0,0)-1/24))&gt;0,"Sí","No"))</f>
        <v>No</v>
      </c>
      <c r="G430" s="15" t="str">
        <f t="shared" si="31"/>
        <v>P1</v>
      </c>
      <c r="H430" s="10">
        <f t="shared" si="32"/>
        <v>23840</v>
      </c>
      <c r="I430" s="10">
        <f t="shared" si="33"/>
        <v>0</v>
      </c>
      <c r="J430" s="10">
        <f t="shared" si="34"/>
        <v>0</v>
      </c>
    </row>
    <row r="431" spans="1:10" x14ac:dyDescent="0.2">
      <c r="A431" s="4" t="s">
        <v>472</v>
      </c>
      <c r="B431" s="4">
        <v>1</v>
      </c>
      <c r="C431" s="4" t="s">
        <v>7</v>
      </c>
      <c r="D431" s="5">
        <v>5680</v>
      </c>
      <c r="E431" s="9" t="str">
        <f t="shared" si="30"/>
        <v>Viernes</v>
      </c>
      <c r="F431" s="15" t="str">
        <f>IF($A431="","",IF(COUNTIF(Festivos!$A$2:$A$50,INT(DATE(VALUE(LEFT($A431,4)),VALUE(MID($A431,6,2)),VALUE(MID($A431,9,2)))+TIME(VALUE(MID($A431,12,2)),0,0)-1/24))&gt;0,"Sí","No"))</f>
        <v>No</v>
      </c>
      <c r="G431" s="15" t="str">
        <f t="shared" si="31"/>
        <v>P1</v>
      </c>
      <c r="H431" s="10">
        <f t="shared" si="32"/>
        <v>5680</v>
      </c>
      <c r="I431" s="10">
        <f t="shared" si="33"/>
        <v>0</v>
      </c>
      <c r="J431" s="10">
        <f t="shared" si="34"/>
        <v>0</v>
      </c>
    </row>
    <row r="432" spans="1:10" x14ac:dyDescent="0.2">
      <c r="A432" s="2" t="s">
        <v>473</v>
      </c>
      <c r="B432" s="2">
        <v>1</v>
      </c>
      <c r="C432" s="2" t="s">
        <v>7</v>
      </c>
      <c r="D432" s="3">
        <v>0</v>
      </c>
      <c r="E432" s="9" t="str">
        <f t="shared" si="30"/>
        <v>Viernes</v>
      </c>
      <c r="F432" s="15" t="str">
        <f>IF($A432="","",IF(COUNTIF(Festivos!$A$2:$A$50,INT(DATE(VALUE(LEFT($A432,4)),VALUE(MID($A432,6,2)),VALUE(MID($A432,9,2)))+TIME(VALUE(MID($A432,12,2)),0,0)-1/24))&gt;0,"Sí","No"))</f>
        <v>No</v>
      </c>
      <c r="G432" s="15" t="str">
        <f t="shared" si="31"/>
        <v>P1</v>
      </c>
      <c r="H432" s="10">
        <f t="shared" si="32"/>
        <v>0</v>
      </c>
      <c r="I432" s="10">
        <f t="shared" si="33"/>
        <v>0</v>
      </c>
      <c r="J432" s="10">
        <f t="shared" si="34"/>
        <v>0</v>
      </c>
    </row>
    <row r="433" spans="1:10" x14ac:dyDescent="0.2">
      <c r="A433" s="4" t="s">
        <v>474</v>
      </c>
      <c r="B433" s="4">
        <v>1</v>
      </c>
      <c r="C433" s="4" t="s">
        <v>7</v>
      </c>
      <c r="D433" s="5">
        <v>0</v>
      </c>
      <c r="E433" s="9" t="str">
        <f t="shared" si="30"/>
        <v>Viernes</v>
      </c>
      <c r="F433" s="15" t="str">
        <f>IF($A433="","",IF(COUNTIF(Festivos!$A$2:$A$50,INT(DATE(VALUE(LEFT($A433,4)),VALUE(MID($A433,6,2)),VALUE(MID($A433,9,2)))+TIME(VALUE(MID($A433,12,2)),0,0)-1/24))&gt;0,"Sí","No"))</f>
        <v>No</v>
      </c>
      <c r="G433" s="15" t="str">
        <f t="shared" si="31"/>
        <v>P1</v>
      </c>
      <c r="H433" s="10">
        <f t="shared" si="32"/>
        <v>0</v>
      </c>
      <c r="I433" s="10">
        <f t="shared" si="33"/>
        <v>0</v>
      </c>
      <c r="J433" s="10">
        <f t="shared" si="34"/>
        <v>0</v>
      </c>
    </row>
    <row r="434" spans="1:10" x14ac:dyDescent="0.2">
      <c r="A434" s="2" t="s">
        <v>475</v>
      </c>
      <c r="B434" s="2">
        <v>1</v>
      </c>
      <c r="C434" s="2" t="s">
        <v>6</v>
      </c>
      <c r="D434" s="3">
        <v>0</v>
      </c>
      <c r="E434" s="9" t="str">
        <f t="shared" si="30"/>
        <v>Viernes</v>
      </c>
      <c r="F434" s="15" t="str">
        <f>IF($A434="","",IF(COUNTIF(Festivos!$A$2:$A$50,INT(DATE(VALUE(LEFT($A434,4)),VALUE(MID($A434,6,2)),VALUE(MID($A434,9,2)))+TIME(VALUE(MID($A434,12,2)),0,0)-1/24))&gt;0,"Sí","No"))</f>
        <v>No</v>
      </c>
      <c r="G434" s="15" t="str">
        <f t="shared" si="31"/>
        <v>P2</v>
      </c>
      <c r="H434" s="10">
        <f t="shared" si="32"/>
        <v>0</v>
      </c>
      <c r="I434" s="10">
        <f t="shared" si="33"/>
        <v>0</v>
      </c>
      <c r="J434" s="10">
        <f t="shared" si="34"/>
        <v>0</v>
      </c>
    </row>
    <row r="435" spans="1:10" x14ac:dyDescent="0.2">
      <c r="A435" s="4" t="s">
        <v>476</v>
      </c>
      <c r="B435" s="4">
        <v>1</v>
      </c>
      <c r="C435" s="4" t="s">
        <v>6</v>
      </c>
      <c r="D435" s="5">
        <v>0</v>
      </c>
      <c r="E435" s="9" t="str">
        <f t="shared" si="30"/>
        <v>Viernes</v>
      </c>
      <c r="F435" s="15" t="str">
        <f>IF($A435="","",IF(COUNTIF(Festivos!$A$2:$A$50,INT(DATE(VALUE(LEFT($A435,4)),VALUE(MID($A435,6,2)),VALUE(MID($A435,9,2)))+TIME(VALUE(MID($A435,12,2)),0,0)-1/24))&gt;0,"Sí","No"))</f>
        <v>No</v>
      </c>
      <c r="G435" s="15" t="str">
        <f t="shared" si="31"/>
        <v>P2</v>
      </c>
      <c r="H435" s="10">
        <f t="shared" si="32"/>
        <v>0</v>
      </c>
      <c r="I435" s="10">
        <f t="shared" si="33"/>
        <v>0</v>
      </c>
      <c r="J435" s="10">
        <f t="shared" si="34"/>
        <v>0</v>
      </c>
    </row>
    <row r="436" spans="1:10" x14ac:dyDescent="0.2">
      <c r="A436" s="2" t="s">
        <v>477</v>
      </c>
      <c r="B436" s="2">
        <v>1</v>
      </c>
      <c r="C436" s="2" t="s">
        <v>5</v>
      </c>
      <c r="D436" s="3">
        <v>0</v>
      </c>
      <c r="E436" s="9" t="str">
        <f t="shared" si="30"/>
        <v>Sábado</v>
      </c>
      <c r="F436" s="15" t="str">
        <f>IF($A436="","",IF(COUNTIF(Festivos!$A$2:$A$50,INT(DATE(VALUE(LEFT($A436,4)),VALUE(MID($A436,6,2)),VALUE(MID($A436,9,2)))+TIME(VALUE(MID($A436,12,2)),0,0)-1/24))&gt;0,"Sí","No"))</f>
        <v>No</v>
      </c>
      <c r="G436" s="15" t="str">
        <f t="shared" si="31"/>
        <v>P3</v>
      </c>
      <c r="H436" s="10">
        <f t="shared" si="32"/>
        <v>0</v>
      </c>
      <c r="I436" s="10">
        <f t="shared" si="33"/>
        <v>0</v>
      </c>
      <c r="J436" s="10">
        <f t="shared" si="34"/>
        <v>0</v>
      </c>
    </row>
    <row r="437" spans="1:10" x14ac:dyDescent="0.2">
      <c r="A437" s="4" t="s">
        <v>478</v>
      </c>
      <c r="B437" s="4">
        <v>1</v>
      </c>
      <c r="C437" s="4" t="s">
        <v>5</v>
      </c>
      <c r="D437" s="5">
        <v>0</v>
      </c>
      <c r="E437" s="9" t="str">
        <f t="shared" si="30"/>
        <v>Sábado</v>
      </c>
      <c r="F437" s="15" t="str">
        <f>IF($A437="","",IF(COUNTIF(Festivos!$A$2:$A$50,INT(DATE(VALUE(LEFT($A437,4)),VALUE(MID($A437,6,2)),VALUE(MID($A437,9,2)))+TIME(VALUE(MID($A437,12,2)),0,0)-1/24))&gt;0,"Sí","No"))</f>
        <v>No</v>
      </c>
      <c r="G437" s="15" t="str">
        <f t="shared" si="31"/>
        <v>P3</v>
      </c>
      <c r="H437" s="10">
        <f t="shared" si="32"/>
        <v>0</v>
      </c>
      <c r="I437" s="10">
        <f t="shared" si="33"/>
        <v>0</v>
      </c>
      <c r="J437" s="10">
        <f t="shared" si="34"/>
        <v>0</v>
      </c>
    </row>
    <row r="438" spans="1:10" x14ac:dyDescent="0.2">
      <c r="A438" s="2" t="s">
        <v>479</v>
      </c>
      <c r="B438" s="2">
        <v>1</v>
      </c>
      <c r="C438" s="2" t="s">
        <v>5</v>
      </c>
      <c r="D438" s="3">
        <v>0</v>
      </c>
      <c r="E438" s="9" t="str">
        <f t="shared" si="30"/>
        <v>Sábado</v>
      </c>
      <c r="F438" s="15" t="str">
        <f>IF($A438="","",IF(COUNTIF(Festivos!$A$2:$A$50,INT(DATE(VALUE(LEFT($A438,4)),VALUE(MID($A438,6,2)),VALUE(MID($A438,9,2)))+TIME(VALUE(MID($A438,12,2)),0,0)-1/24))&gt;0,"Sí","No"))</f>
        <v>No</v>
      </c>
      <c r="G438" s="15" t="str">
        <f t="shared" si="31"/>
        <v>P3</v>
      </c>
      <c r="H438" s="10">
        <f t="shared" si="32"/>
        <v>0</v>
      </c>
      <c r="I438" s="10">
        <f t="shared" si="33"/>
        <v>0</v>
      </c>
      <c r="J438" s="10">
        <f t="shared" si="34"/>
        <v>0</v>
      </c>
    </row>
    <row r="439" spans="1:10" x14ac:dyDescent="0.2">
      <c r="A439" s="4" t="s">
        <v>480</v>
      </c>
      <c r="B439" s="4">
        <v>1</v>
      </c>
      <c r="C439" s="4" t="s">
        <v>5</v>
      </c>
      <c r="D439" s="5">
        <v>0</v>
      </c>
      <c r="E439" s="9" t="str">
        <f t="shared" si="30"/>
        <v>Sábado</v>
      </c>
      <c r="F439" s="15" t="str">
        <f>IF($A439="","",IF(COUNTIF(Festivos!$A$2:$A$50,INT(DATE(VALUE(LEFT($A439,4)),VALUE(MID($A439,6,2)),VALUE(MID($A439,9,2)))+TIME(VALUE(MID($A439,12,2)),0,0)-1/24))&gt;0,"Sí","No"))</f>
        <v>No</v>
      </c>
      <c r="G439" s="15" t="str">
        <f t="shared" si="31"/>
        <v>P3</v>
      </c>
      <c r="H439" s="10">
        <f t="shared" si="32"/>
        <v>0</v>
      </c>
      <c r="I439" s="10">
        <f t="shared" si="33"/>
        <v>0</v>
      </c>
      <c r="J439" s="10">
        <f t="shared" si="34"/>
        <v>0</v>
      </c>
    </row>
    <row r="440" spans="1:10" x14ac:dyDescent="0.2">
      <c r="A440" s="2" t="s">
        <v>481</v>
      </c>
      <c r="B440" s="2">
        <v>1</v>
      </c>
      <c r="C440" s="2" t="s">
        <v>5</v>
      </c>
      <c r="D440" s="3">
        <v>0</v>
      </c>
      <c r="E440" s="9" t="str">
        <f t="shared" si="30"/>
        <v>Sábado</v>
      </c>
      <c r="F440" s="15" t="str">
        <f>IF($A440="","",IF(COUNTIF(Festivos!$A$2:$A$50,INT(DATE(VALUE(LEFT($A440,4)),VALUE(MID($A440,6,2)),VALUE(MID($A440,9,2)))+TIME(VALUE(MID($A440,12,2)),0,0)-1/24))&gt;0,"Sí","No"))</f>
        <v>No</v>
      </c>
      <c r="G440" s="15" t="str">
        <f t="shared" si="31"/>
        <v>P3</v>
      </c>
      <c r="H440" s="10">
        <f t="shared" si="32"/>
        <v>0</v>
      </c>
      <c r="I440" s="10">
        <f t="shared" si="33"/>
        <v>0</v>
      </c>
      <c r="J440" s="10">
        <f t="shared" si="34"/>
        <v>0</v>
      </c>
    </row>
    <row r="441" spans="1:10" x14ac:dyDescent="0.2">
      <c r="A441" s="4" t="s">
        <v>482</v>
      </c>
      <c r="B441" s="4">
        <v>1</v>
      </c>
      <c r="C441" s="4" t="s">
        <v>5</v>
      </c>
      <c r="D441" s="5">
        <v>0</v>
      </c>
      <c r="E441" s="9" t="str">
        <f t="shared" si="30"/>
        <v>Sábado</v>
      </c>
      <c r="F441" s="15" t="str">
        <f>IF($A441="","",IF(COUNTIF(Festivos!$A$2:$A$50,INT(DATE(VALUE(LEFT($A441,4)),VALUE(MID($A441,6,2)),VALUE(MID($A441,9,2)))+TIME(VALUE(MID($A441,12,2)),0,0)-1/24))&gt;0,"Sí","No"))</f>
        <v>No</v>
      </c>
      <c r="G441" s="15" t="str">
        <f t="shared" si="31"/>
        <v>P3</v>
      </c>
      <c r="H441" s="10">
        <f t="shared" si="32"/>
        <v>0</v>
      </c>
      <c r="I441" s="10">
        <f t="shared" si="33"/>
        <v>0</v>
      </c>
      <c r="J441" s="10">
        <f t="shared" si="34"/>
        <v>0</v>
      </c>
    </row>
    <row r="442" spans="1:10" x14ac:dyDescent="0.2">
      <c r="A442" s="2" t="s">
        <v>483</v>
      </c>
      <c r="B442" s="2">
        <v>1</v>
      </c>
      <c r="C442" s="2" t="s">
        <v>5</v>
      </c>
      <c r="D442" s="3">
        <v>0</v>
      </c>
      <c r="E442" s="9" t="str">
        <f t="shared" si="30"/>
        <v>Sábado</v>
      </c>
      <c r="F442" s="15" t="str">
        <f>IF($A442="","",IF(COUNTIF(Festivos!$A$2:$A$50,INT(DATE(VALUE(LEFT($A442,4)),VALUE(MID($A442,6,2)),VALUE(MID($A442,9,2)))+TIME(VALUE(MID($A442,12,2)),0,0)-1/24))&gt;0,"Sí","No"))</f>
        <v>No</v>
      </c>
      <c r="G442" s="15" t="str">
        <f t="shared" si="31"/>
        <v>P3</v>
      </c>
      <c r="H442" s="10">
        <f t="shared" si="32"/>
        <v>0</v>
      </c>
      <c r="I442" s="10">
        <f t="shared" si="33"/>
        <v>0</v>
      </c>
      <c r="J442" s="10">
        <f t="shared" si="34"/>
        <v>0</v>
      </c>
    </row>
    <row r="443" spans="1:10" x14ac:dyDescent="0.2">
      <c r="A443" s="4" t="s">
        <v>484</v>
      </c>
      <c r="B443" s="4">
        <v>1</v>
      </c>
      <c r="C443" s="4" t="s">
        <v>5</v>
      </c>
      <c r="D443" s="5">
        <v>40</v>
      </c>
      <c r="E443" s="9" t="str">
        <f t="shared" si="30"/>
        <v>Sábado</v>
      </c>
      <c r="F443" s="15" t="str">
        <f>IF($A443="","",IF(COUNTIF(Festivos!$A$2:$A$50,INT(DATE(VALUE(LEFT($A443,4)),VALUE(MID($A443,6,2)),VALUE(MID($A443,9,2)))+TIME(VALUE(MID($A443,12,2)),0,0)-1/24))&gt;0,"Sí","No"))</f>
        <v>No</v>
      </c>
      <c r="G443" s="15" t="str">
        <f t="shared" si="31"/>
        <v>P3</v>
      </c>
      <c r="H443" s="10">
        <f t="shared" si="32"/>
        <v>0</v>
      </c>
      <c r="I443" s="10">
        <f t="shared" si="33"/>
        <v>0</v>
      </c>
      <c r="J443" s="10">
        <f t="shared" si="34"/>
        <v>40</v>
      </c>
    </row>
    <row r="444" spans="1:10" x14ac:dyDescent="0.2">
      <c r="A444" s="2" t="s">
        <v>485</v>
      </c>
      <c r="B444" s="2">
        <v>1</v>
      </c>
      <c r="C444" s="2" t="s">
        <v>5</v>
      </c>
      <c r="D444" s="3">
        <v>6960</v>
      </c>
      <c r="E444" s="9" t="str">
        <f t="shared" si="30"/>
        <v>Sábado</v>
      </c>
      <c r="F444" s="15" t="str">
        <f>IF($A444="","",IF(COUNTIF(Festivos!$A$2:$A$50,INT(DATE(VALUE(LEFT($A444,4)),VALUE(MID($A444,6,2)),VALUE(MID($A444,9,2)))+TIME(VALUE(MID($A444,12,2)),0,0)-1/24))&gt;0,"Sí","No"))</f>
        <v>No</v>
      </c>
      <c r="G444" s="15" t="str">
        <f t="shared" si="31"/>
        <v>P3</v>
      </c>
      <c r="H444" s="10">
        <f t="shared" si="32"/>
        <v>0</v>
      </c>
      <c r="I444" s="10">
        <f t="shared" si="33"/>
        <v>0</v>
      </c>
      <c r="J444" s="10">
        <f t="shared" si="34"/>
        <v>6960</v>
      </c>
    </row>
    <row r="445" spans="1:10" x14ac:dyDescent="0.2">
      <c r="A445" s="4" t="s">
        <v>486</v>
      </c>
      <c r="B445" s="4">
        <v>1</v>
      </c>
      <c r="C445" s="4" t="s">
        <v>5</v>
      </c>
      <c r="D445" s="5">
        <v>25680</v>
      </c>
      <c r="E445" s="9" t="str">
        <f t="shared" si="30"/>
        <v>Sábado</v>
      </c>
      <c r="F445" s="15" t="str">
        <f>IF($A445="","",IF(COUNTIF(Festivos!$A$2:$A$50,INT(DATE(VALUE(LEFT($A445,4)),VALUE(MID($A445,6,2)),VALUE(MID($A445,9,2)))+TIME(VALUE(MID($A445,12,2)),0,0)-1/24))&gt;0,"Sí","No"))</f>
        <v>No</v>
      </c>
      <c r="G445" s="15" t="str">
        <f t="shared" si="31"/>
        <v>P3</v>
      </c>
      <c r="H445" s="10">
        <f t="shared" si="32"/>
        <v>0</v>
      </c>
      <c r="I445" s="10">
        <f t="shared" si="33"/>
        <v>0</v>
      </c>
      <c r="J445" s="10">
        <f t="shared" si="34"/>
        <v>25680</v>
      </c>
    </row>
    <row r="446" spans="1:10" x14ac:dyDescent="0.2">
      <c r="A446" s="2" t="s">
        <v>487</v>
      </c>
      <c r="B446" s="2">
        <v>1</v>
      </c>
      <c r="C446" s="2" t="s">
        <v>5</v>
      </c>
      <c r="D446" s="3">
        <v>44200</v>
      </c>
      <c r="E446" s="9" t="str">
        <f t="shared" si="30"/>
        <v>Sábado</v>
      </c>
      <c r="F446" s="15" t="str">
        <f>IF($A446="","",IF(COUNTIF(Festivos!$A$2:$A$50,INT(DATE(VALUE(LEFT($A446,4)),VALUE(MID($A446,6,2)),VALUE(MID($A446,9,2)))+TIME(VALUE(MID($A446,12,2)),0,0)-1/24))&gt;0,"Sí","No"))</f>
        <v>No</v>
      </c>
      <c r="G446" s="15" t="str">
        <f t="shared" si="31"/>
        <v>P3</v>
      </c>
      <c r="H446" s="10">
        <f t="shared" si="32"/>
        <v>0</v>
      </c>
      <c r="I446" s="10">
        <f t="shared" si="33"/>
        <v>0</v>
      </c>
      <c r="J446" s="10">
        <f t="shared" si="34"/>
        <v>44200</v>
      </c>
    </row>
    <row r="447" spans="1:10" x14ac:dyDescent="0.2">
      <c r="A447" s="4" t="s">
        <v>488</v>
      </c>
      <c r="B447" s="4">
        <v>1</v>
      </c>
      <c r="C447" s="4" t="s">
        <v>5</v>
      </c>
      <c r="D447" s="5">
        <v>59520</v>
      </c>
      <c r="E447" s="9" t="str">
        <f t="shared" si="30"/>
        <v>Sábado</v>
      </c>
      <c r="F447" s="15" t="str">
        <f>IF($A447="","",IF(COUNTIF(Festivos!$A$2:$A$50,INT(DATE(VALUE(LEFT($A447,4)),VALUE(MID($A447,6,2)),VALUE(MID($A447,9,2)))+TIME(VALUE(MID($A447,12,2)),0,0)-1/24))&gt;0,"Sí","No"))</f>
        <v>No</v>
      </c>
      <c r="G447" s="15" t="str">
        <f t="shared" si="31"/>
        <v>P3</v>
      </c>
      <c r="H447" s="10">
        <f t="shared" si="32"/>
        <v>0</v>
      </c>
      <c r="I447" s="10">
        <f t="shared" si="33"/>
        <v>0</v>
      </c>
      <c r="J447" s="10">
        <f t="shared" si="34"/>
        <v>59520</v>
      </c>
    </row>
    <row r="448" spans="1:10" x14ac:dyDescent="0.2">
      <c r="A448" s="2" t="s">
        <v>489</v>
      </c>
      <c r="B448" s="2">
        <v>1</v>
      </c>
      <c r="C448" s="2" t="s">
        <v>5</v>
      </c>
      <c r="D448" s="3">
        <v>69280</v>
      </c>
      <c r="E448" s="9" t="str">
        <f t="shared" si="30"/>
        <v>Sábado</v>
      </c>
      <c r="F448" s="15" t="str">
        <f>IF($A448="","",IF(COUNTIF(Festivos!$A$2:$A$50,INT(DATE(VALUE(LEFT($A448,4)),VALUE(MID($A448,6,2)),VALUE(MID($A448,9,2)))+TIME(VALUE(MID($A448,12,2)),0,0)-1/24))&gt;0,"Sí","No"))</f>
        <v>No</v>
      </c>
      <c r="G448" s="15" t="str">
        <f t="shared" si="31"/>
        <v>P3</v>
      </c>
      <c r="H448" s="10">
        <f t="shared" si="32"/>
        <v>0</v>
      </c>
      <c r="I448" s="10">
        <f t="shared" si="33"/>
        <v>0</v>
      </c>
      <c r="J448" s="10">
        <f t="shared" si="34"/>
        <v>69280</v>
      </c>
    </row>
    <row r="449" spans="1:10" x14ac:dyDescent="0.2">
      <c r="A449" s="4" t="s">
        <v>490</v>
      </c>
      <c r="B449" s="4">
        <v>1</v>
      </c>
      <c r="C449" s="4" t="s">
        <v>5</v>
      </c>
      <c r="D449" s="5">
        <v>71640</v>
      </c>
      <c r="E449" s="9" t="str">
        <f t="shared" si="30"/>
        <v>Sábado</v>
      </c>
      <c r="F449" s="15" t="str">
        <f>IF($A449="","",IF(COUNTIF(Festivos!$A$2:$A$50,INT(DATE(VALUE(LEFT($A449,4)),VALUE(MID($A449,6,2)),VALUE(MID($A449,9,2)))+TIME(VALUE(MID($A449,12,2)),0,0)-1/24))&gt;0,"Sí","No"))</f>
        <v>No</v>
      </c>
      <c r="G449" s="15" t="str">
        <f t="shared" si="31"/>
        <v>P3</v>
      </c>
      <c r="H449" s="10">
        <f t="shared" si="32"/>
        <v>0</v>
      </c>
      <c r="I449" s="10">
        <f t="shared" si="33"/>
        <v>0</v>
      </c>
      <c r="J449" s="10">
        <f t="shared" si="34"/>
        <v>71640</v>
      </c>
    </row>
    <row r="450" spans="1:10" x14ac:dyDescent="0.2">
      <c r="A450" s="2" t="s">
        <v>491</v>
      </c>
      <c r="B450" s="2">
        <v>1</v>
      </c>
      <c r="C450" s="2" t="s">
        <v>5</v>
      </c>
      <c r="D450" s="3">
        <v>69760</v>
      </c>
      <c r="E450" s="9" t="str">
        <f t="shared" si="30"/>
        <v>Sábado</v>
      </c>
      <c r="F450" s="15" t="str">
        <f>IF($A450="","",IF(COUNTIF(Festivos!$A$2:$A$50,INT(DATE(VALUE(LEFT($A450,4)),VALUE(MID($A450,6,2)),VALUE(MID($A450,9,2)))+TIME(VALUE(MID($A450,12,2)),0,0)-1/24))&gt;0,"Sí","No"))</f>
        <v>No</v>
      </c>
      <c r="G450" s="15" t="str">
        <f t="shared" si="31"/>
        <v>P3</v>
      </c>
      <c r="H450" s="10">
        <f t="shared" si="32"/>
        <v>0</v>
      </c>
      <c r="I450" s="10">
        <f t="shared" si="33"/>
        <v>0</v>
      </c>
      <c r="J450" s="10">
        <f t="shared" si="34"/>
        <v>69760</v>
      </c>
    </row>
    <row r="451" spans="1:10" x14ac:dyDescent="0.2">
      <c r="A451" s="4" t="s">
        <v>492</v>
      </c>
      <c r="B451" s="4">
        <v>1</v>
      </c>
      <c r="C451" s="4" t="s">
        <v>5</v>
      </c>
      <c r="D451" s="5">
        <v>73440</v>
      </c>
      <c r="E451" s="9" t="str">
        <f t="shared" si="30"/>
        <v>Sábado</v>
      </c>
      <c r="F451" s="15" t="str">
        <f>IF($A451="","",IF(COUNTIF(Festivos!$A$2:$A$50,INT(DATE(VALUE(LEFT($A451,4)),VALUE(MID($A451,6,2)),VALUE(MID($A451,9,2)))+TIME(VALUE(MID($A451,12,2)),0,0)-1/24))&gt;0,"Sí","No"))</f>
        <v>No</v>
      </c>
      <c r="G451" s="15" t="str">
        <f t="shared" si="31"/>
        <v>P3</v>
      </c>
      <c r="H451" s="10">
        <f t="shared" si="32"/>
        <v>0</v>
      </c>
      <c r="I451" s="10">
        <f t="shared" si="33"/>
        <v>0</v>
      </c>
      <c r="J451" s="10">
        <f t="shared" si="34"/>
        <v>73440</v>
      </c>
    </row>
    <row r="452" spans="1:10" x14ac:dyDescent="0.2">
      <c r="A452" s="2" t="s">
        <v>493</v>
      </c>
      <c r="B452" s="2">
        <v>1</v>
      </c>
      <c r="C452" s="2" t="s">
        <v>5</v>
      </c>
      <c r="D452" s="3">
        <v>57480</v>
      </c>
      <c r="E452" s="9" t="str">
        <f t="shared" ref="E452:E515" si="35">IF($A452="","",CHOOSE(WEEKDAY(INT(DATE(VALUE(LEFT($A452,4)),VALUE(MID($A452,6,2)),VALUE(MID($A452,9,2)))+TIME(VALUE(MID($A452,12,2)),0,0)-1/24),2),"Lunes","Martes","Miércoles","Jueves","Viernes","Sábado","Domingo"))</f>
        <v>Sábado</v>
      </c>
      <c r="F452" s="15" t="str">
        <f>IF($A452="","",IF(COUNTIF(Festivos!$A$2:$A$50,INT(DATE(VALUE(LEFT($A452,4)),VALUE(MID($A452,6,2)),VALUE(MID($A452,9,2)))+TIME(VALUE(MID($A452,12,2)),0,0)-1/24))&gt;0,"Sí","No"))</f>
        <v>No</v>
      </c>
      <c r="G452" s="15" t="str">
        <f t="shared" ref="G452:G515" si="36">IF($A452="","",IF(OR(WEEKDAY(INT(DATE(VALUE(LEFT($A452,4)),VALUE(MID($A452,6,2)),VALUE(MID($A452,9,2)))+TIME(VALUE(MID($A452,12,2)),0,0)-1/24),2)&gt;5,$F452="Sí"),"P3",IF(OR(AND(HOUR(DATE(VALUE(LEFT($A452,4)),VALUE(MID($A452,6,2)),VALUE(MID($A452,9,2)))+TIME(VALUE(MID($A452,12,2)),0,0)-1/24)&gt;=10,HOUR(DATE(VALUE(LEFT($A452,4)),VALUE(MID($A452,6,2)),VALUE(MID($A452,9,2)))+TIME(VALUE(MID($A452,12,2)),0,0)-1/24)&lt;14),AND(HOUR(DATE(VALUE(LEFT($A452,4)),VALUE(MID($A452,6,2)),VALUE(MID($A452,9,2)))+TIME(VALUE(MID($A452,12,2)),0,0)-1/24)&gt;=18,HOUR(DATE(VALUE(LEFT($A452,4)),VALUE(MID($A452,6,2)),VALUE(MID($A452,9,2)))+TIME(VALUE(MID($A452,12,2)),0,0)-1/24)&lt;22)),"P1",IF(OR(AND(HOUR(DATE(VALUE(LEFT($A452,4)),VALUE(MID($A452,6,2)),VALUE(MID($A452,9,2)))+TIME(VALUE(MID($A452,12,2)),0,0)-1/24)&gt;=8,HOUR(DATE(VALUE(LEFT($A452,4)),VALUE(MID($A452,6,2)),VALUE(MID($A452,9,2)))+TIME(VALUE(MID($A452,12,2)),0,0)-1/24)&lt;10),AND(HOUR(DATE(VALUE(LEFT($A452,4)),VALUE(MID($A452,6,2)),VALUE(MID($A452,9,2)))+TIME(VALUE(MID($A452,12,2)),0,0)-1/24)&gt;=14,HOUR(DATE(VALUE(LEFT($A452,4)),VALUE(MID($A452,6,2)),VALUE(MID($A452,9,2)))+TIME(VALUE(MID($A452,12,2)),0,0)-1/24)&lt;18),AND(HOUR(DATE(VALUE(LEFT($A452,4)),VALUE(MID($A452,6,2)),VALUE(MID($A452,9,2)))+TIME(VALUE(MID($A452,12,2)),0,0)-1/24)&gt;=22,HOUR(DATE(VALUE(LEFT($A452,4)),VALUE(MID($A452,6,2)),VALUE(MID($A452,9,2)))+TIME(VALUE(MID($A452,12,2)),0,0)-1/24)&lt;24)),"P2","P3"))))</f>
        <v>P3</v>
      </c>
      <c r="H452" s="10">
        <f t="shared" ref="H452:H515" si="37">IF($A452="","",IF($G452="P1",$D452,0))</f>
        <v>0</v>
      </c>
      <c r="I452" s="10">
        <f t="shared" ref="I452:I515" si="38">IF($A452="","",IF($G452="P2",$D452,0))</f>
        <v>0</v>
      </c>
      <c r="J452" s="10">
        <f t="shared" ref="J452:J515" si="39">IF($A452="","",IF($G452="P3",$D452,0))</f>
        <v>57480</v>
      </c>
    </row>
    <row r="453" spans="1:10" x14ac:dyDescent="0.2">
      <c r="A453" s="4" t="s">
        <v>494</v>
      </c>
      <c r="B453" s="4">
        <v>1</v>
      </c>
      <c r="C453" s="4" t="s">
        <v>5</v>
      </c>
      <c r="D453" s="5">
        <v>41600</v>
      </c>
      <c r="E453" s="9" t="str">
        <f t="shared" si="35"/>
        <v>Sábado</v>
      </c>
      <c r="F453" s="15" t="str">
        <f>IF($A453="","",IF(COUNTIF(Festivos!$A$2:$A$50,INT(DATE(VALUE(LEFT($A453,4)),VALUE(MID($A453,6,2)),VALUE(MID($A453,9,2)))+TIME(VALUE(MID($A453,12,2)),0,0)-1/24))&gt;0,"Sí","No"))</f>
        <v>No</v>
      </c>
      <c r="G453" s="15" t="str">
        <f t="shared" si="36"/>
        <v>P3</v>
      </c>
      <c r="H453" s="10">
        <f t="shared" si="37"/>
        <v>0</v>
      </c>
      <c r="I453" s="10">
        <f t="shared" si="38"/>
        <v>0</v>
      </c>
      <c r="J453" s="10">
        <f t="shared" si="39"/>
        <v>41600</v>
      </c>
    </row>
    <row r="454" spans="1:10" x14ac:dyDescent="0.2">
      <c r="A454" s="2" t="s">
        <v>495</v>
      </c>
      <c r="B454" s="2">
        <v>1</v>
      </c>
      <c r="C454" s="2" t="s">
        <v>5</v>
      </c>
      <c r="D454" s="3">
        <v>23520</v>
      </c>
      <c r="E454" s="9" t="str">
        <f t="shared" si="35"/>
        <v>Sábado</v>
      </c>
      <c r="F454" s="15" t="str">
        <f>IF($A454="","",IF(COUNTIF(Festivos!$A$2:$A$50,INT(DATE(VALUE(LEFT($A454,4)),VALUE(MID($A454,6,2)),VALUE(MID($A454,9,2)))+TIME(VALUE(MID($A454,12,2)),0,0)-1/24))&gt;0,"Sí","No"))</f>
        <v>No</v>
      </c>
      <c r="G454" s="15" t="str">
        <f t="shared" si="36"/>
        <v>P3</v>
      </c>
      <c r="H454" s="10">
        <f t="shared" si="37"/>
        <v>0</v>
      </c>
      <c r="I454" s="10">
        <f t="shared" si="38"/>
        <v>0</v>
      </c>
      <c r="J454" s="10">
        <f t="shared" si="39"/>
        <v>23520</v>
      </c>
    </row>
    <row r="455" spans="1:10" x14ac:dyDescent="0.2">
      <c r="A455" s="4" t="s">
        <v>496</v>
      </c>
      <c r="B455" s="4">
        <v>1</v>
      </c>
      <c r="C455" s="4" t="s">
        <v>5</v>
      </c>
      <c r="D455" s="5">
        <v>6240</v>
      </c>
      <c r="E455" s="9" t="str">
        <f t="shared" si="35"/>
        <v>Sábado</v>
      </c>
      <c r="F455" s="15" t="str">
        <f>IF($A455="","",IF(COUNTIF(Festivos!$A$2:$A$50,INT(DATE(VALUE(LEFT($A455,4)),VALUE(MID($A455,6,2)),VALUE(MID($A455,9,2)))+TIME(VALUE(MID($A455,12,2)),0,0)-1/24))&gt;0,"Sí","No"))</f>
        <v>No</v>
      </c>
      <c r="G455" s="15" t="str">
        <f t="shared" si="36"/>
        <v>P3</v>
      </c>
      <c r="H455" s="10">
        <f t="shared" si="37"/>
        <v>0</v>
      </c>
      <c r="I455" s="10">
        <f t="shared" si="38"/>
        <v>0</v>
      </c>
      <c r="J455" s="10">
        <f t="shared" si="39"/>
        <v>6240</v>
      </c>
    </row>
    <row r="456" spans="1:10" x14ac:dyDescent="0.2">
      <c r="A456" s="2" t="s">
        <v>497</v>
      </c>
      <c r="B456" s="2">
        <v>1</v>
      </c>
      <c r="C456" s="2" t="s">
        <v>5</v>
      </c>
      <c r="D456" s="3">
        <v>40</v>
      </c>
      <c r="E456" s="9" t="str">
        <f t="shared" si="35"/>
        <v>Sábado</v>
      </c>
      <c r="F456" s="15" t="str">
        <f>IF($A456="","",IF(COUNTIF(Festivos!$A$2:$A$50,INT(DATE(VALUE(LEFT($A456,4)),VALUE(MID($A456,6,2)),VALUE(MID($A456,9,2)))+TIME(VALUE(MID($A456,12,2)),0,0)-1/24))&gt;0,"Sí","No"))</f>
        <v>No</v>
      </c>
      <c r="G456" s="15" t="str">
        <f t="shared" si="36"/>
        <v>P3</v>
      </c>
      <c r="H456" s="10">
        <f t="shared" si="37"/>
        <v>0</v>
      </c>
      <c r="I456" s="10">
        <f t="shared" si="38"/>
        <v>0</v>
      </c>
      <c r="J456" s="10">
        <f t="shared" si="39"/>
        <v>40</v>
      </c>
    </row>
    <row r="457" spans="1:10" x14ac:dyDescent="0.2">
      <c r="A457" s="4" t="s">
        <v>498</v>
      </c>
      <c r="B457" s="4">
        <v>1</v>
      </c>
      <c r="C457" s="4" t="s">
        <v>5</v>
      </c>
      <c r="D457" s="5">
        <v>0</v>
      </c>
      <c r="E457" s="9" t="str">
        <f t="shared" si="35"/>
        <v>Sábado</v>
      </c>
      <c r="F457" s="15" t="str">
        <f>IF($A457="","",IF(COUNTIF(Festivos!$A$2:$A$50,INT(DATE(VALUE(LEFT($A457,4)),VALUE(MID($A457,6,2)),VALUE(MID($A457,9,2)))+TIME(VALUE(MID($A457,12,2)),0,0)-1/24))&gt;0,"Sí","No"))</f>
        <v>No</v>
      </c>
      <c r="G457" s="15" t="str">
        <f t="shared" si="36"/>
        <v>P3</v>
      </c>
      <c r="H457" s="10">
        <f t="shared" si="37"/>
        <v>0</v>
      </c>
      <c r="I457" s="10">
        <f t="shared" si="38"/>
        <v>0</v>
      </c>
      <c r="J457" s="10">
        <f t="shared" si="39"/>
        <v>0</v>
      </c>
    </row>
    <row r="458" spans="1:10" x14ac:dyDescent="0.2">
      <c r="A458" s="2" t="s">
        <v>499</v>
      </c>
      <c r="B458" s="2">
        <v>1</v>
      </c>
      <c r="C458" s="2" t="s">
        <v>5</v>
      </c>
      <c r="D458" s="3">
        <v>0</v>
      </c>
      <c r="E458" s="9" t="str">
        <f t="shared" si="35"/>
        <v>Sábado</v>
      </c>
      <c r="F458" s="15" t="str">
        <f>IF($A458="","",IF(COUNTIF(Festivos!$A$2:$A$50,INT(DATE(VALUE(LEFT($A458,4)),VALUE(MID($A458,6,2)),VALUE(MID($A458,9,2)))+TIME(VALUE(MID($A458,12,2)),0,0)-1/24))&gt;0,"Sí","No"))</f>
        <v>No</v>
      </c>
      <c r="G458" s="15" t="str">
        <f t="shared" si="36"/>
        <v>P3</v>
      </c>
      <c r="H458" s="10">
        <f t="shared" si="37"/>
        <v>0</v>
      </c>
      <c r="I458" s="10">
        <f t="shared" si="38"/>
        <v>0</v>
      </c>
      <c r="J458" s="10">
        <f t="shared" si="39"/>
        <v>0</v>
      </c>
    </row>
    <row r="459" spans="1:10" x14ac:dyDescent="0.2">
      <c r="A459" s="4" t="s">
        <v>500</v>
      </c>
      <c r="B459" s="4">
        <v>1</v>
      </c>
      <c r="C459" s="4" t="s">
        <v>5</v>
      </c>
      <c r="D459" s="5">
        <v>0</v>
      </c>
      <c r="E459" s="9" t="str">
        <f t="shared" si="35"/>
        <v>Sábado</v>
      </c>
      <c r="F459" s="15" t="str">
        <f>IF($A459="","",IF(COUNTIF(Festivos!$A$2:$A$50,INT(DATE(VALUE(LEFT($A459,4)),VALUE(MID($A459,6,2)),VALUE(MID($A459,9,2)))+TIME(VALUE(MID($A459,12,2)),0,0)-1/24))&gt;0,"Sí","No"))</f>
        <v>No</v>
      </c>
      <c r="G459" s="15" t="str">
        <f t="shared" si="36"/>
        <v>P3</v>
      </c>
      <c r="H459" s="10">
        <f t="shared" si="37"/>
        <v>0</v>
      </c>
      <c r="I459" s="10">
        <f t="shared" si="38"/>
        <v>0</v>
      </c>
      <c r="J459" s="10">
        <f t="shared" si="39"/>
        <v>0</v>
      </c>
    </row>
    <row r="460" spans="1:10" x14ac:dyDescent="0.2">
      <c r="A460" s="2" t="s">
        <v>501</v>
      </c>
      <c r="B460" s="2">
        <v>1</v>
      </c>
      <c r="C460" s="2" t="s">
        <v>5</v>
      </c>
      <c r="D460" s="3">
        <v>0</v>
      </c>
      <c r="E460" s="9" t="str">
        <f t="shared" si="35"/>
        <v>Domingo</v>
      </c>
      <c r="F460" s="15" t="str">
        <f>IF($A460="","",IF(COUNTIF(Festivos!$A$2:$A$50,INT(DATE(VALUE(LEFT($A460,4)),VALUE(MID($A460,6,2)),VALUE(MID($A460,9,2)))+TIME(VALUE(MID($A460,12,2)),0,0)-1/24))&gt;0,"Sí","No"))</f>
        <v>No</v>
      </c>
      <c r="G460" s="15" t="str">
        <f t="shared" si="36"/>
        <v>P3</v>
      </c>
      <c r="H460" s="10">
        <f t="shared" si="37"/>
        <v>0</v>
      </c>
      <c r="I460" s="10">
        <f t="shared" si="38"/>
        <v>0</v>
      </c>
      <c r="J460" s="10">
        <f t="shared" si="39"/>
        <v>0</v>
      </c>
    </row>
    <row r="461" spans="1:10" x14ac:dyDescent="0.2">
      <c r="A461" s="4" t="s">
        <v>502</v>
      </c>
      <c r="B461" s="4">
        <v>1</v>
      </c>
      <c r="C461" s="4" t="s">
        <v>5</v>
      </c>
      <c r="D461" s="5">
        <v>0</v>
      </c>
      <c r="E461" s="9" t="str">
        <f t="shared" si="35"/>
        <v>Domingo</v>
      </c>
      <c r="F461" s="15" t="str">
        <f>IF($A461="","",IF(COUNTIF(Festivos!$A$2:$A$50,INT(DATE(VALUE(LEFT($A461,4)),VALUE(MID($A461,6,2)),VALUE(MID($A461,9,2)))+TIME(VALUE(MID($A461,12,2)),0,0)-1/24))&gt;0,"Sí","No"))</f>
        <v>No</v>
      </c>
      <c r="G461" s="15" t="str">
        <f t="shared" si="36"/>
        <v>P3</v>
      </c>
      <c r="H461" s="10">
        <f t="shared" si="37"/>
        <v>0</v>
      </c>
      <c r="I461" s="10">
        <f t="shared" si="38"/>
        <v>0</v>
      </c>
      <c r="J461" s="10">
        <f t="shared" si="39"/>
        <v>0</v>
      </c>
    </row>
    <row r="462" spans="1:10" x14ac:dyDescent="0.2">
      <c r="A462" s="2" t="s">
        <v>503</v>
      </c>
      <c r="B462" s="2">
        <v>1</v>
      </c>
      <c r="C462" s="2" t="s">
        <v>5</v>
      </c>
      <c r="D462" s="3">
        <v>0</v>
      </c>
      <c r="E462" s="9" t="str">
        <f t="shared" si="35"/>
        <v>Domingo</v>
      </c>
      <c r="F462" s="15" t="str">
        <f>IF($A462="","",IF(COUNTIF(Festivos!$A$2:$A$50,INT(DATE(VALUE(LEFT($A462,4)),VALUE(MID($A462,6,2)),VALUE(MID($A462,9,2)))+TIME(VALUE(MID($A462,12,2)),0,0)-1/24))&gt;0,"Sí","No"))</f>
        <v>No</v>
      </c>
      <c r="G462" s="15" t="str">
        <f t="shared" si="36"/>
        <v>P3</v>
      </c>
      <c r="H462" s="10">
        <f t="shared" si="37"/>
        <v>0</v>
      </c>
      <c r="I462" s="10">
        <f t="shared" si="38"/>
        <v>0</v>
      </c>
      <c r="J462" s="10">
        <f t="shared" si="39"/>
        <v>0</v>
      </c>
    </row>
    <row r="463" spans="1:10" x14ac:dyDescent="0.2">
      <c r="A463" s="4" t="s">
        <v>504</v>
      </c>
      <c r="B463" s="4">
        <v>1</v>
      </c>
      <c r="C463" s="4" t="s">
        <v>5</v>
      </c>
      <c r="D463" s="5">
        <v>0</v>
      </c>
      <c r="E463" s="9" t="str">
        <f t="shared" si="35"/>
        <v>Domingo</v>
      </c>
      <c r="F463" s="15" t="str">
        <f>IF($A463="","",IF(COUNTIF(Festivos!$A$2:$A$50,INT(DATE(VALUE(LEFT($A463,4)),VALUE(MID($A463,6,2)),VALUE(MID($A463,9,2)))+TIME(VALUE(MID($A463,12,2)),0,0)-1/24))&gt;0,"Sí","No"))</f>
        <v>No</v>
      </c>
      <c r="G463" s="15" t="str">
        <f t="shared" si="36"/>
        <v>P3</v>
      </c>
      <c r="H463" s="10">
        <f t="shared" si="37"/>
        <v>0</v>
      </c>
      <c r="I463" s="10">
        <f t="shared" si="38"/>
        <v>0</v>
      </c>
      <c r="J463" s="10">
        <f t="shared" si="39"/>
        <v>0</v>
      </c>
    </row>
    <row r="464" spans="1:10" x14ac:dyDescent="0.2">
      <c r="A464" s="2" t="s">
        <v>505</v>
      </c>
      <c r="B464" s="2">
        <v>1</v>
      </c>
      <c r="C464" s="2" t="s">
        <v>5</v>
      </c>
      <c r="D464" s="3">
        <v>0</v>
      </c>
      <c r="E464" s="9" t="str">
        <f t="shared" si="35"/>
        <v>Domingo</v>
      </c>
      <c r="F464" s="15" t="str">
        <f>IF($A464="","",IF(COUNTIF(Festivos!$A$2:$A$50,INT(DATE(VALUE(LEFT($A464,4)),VALUE(MID($A464,6,2)),VALUE(MID($A464,9,2)))+TIME(VALUE(MID($A464,12,2)),0,0)-1/24))&gt;0,"Sí","No"))</f>
        <v>No</v>
      </c>
      <c r="G464" s="15" t="str">
        <f t="shared" si="36"/>
        <v>P3</v>
      </c>
      <c r="H464" s="10">
        <f t="shared" si="37"/>
        <v>0</v>
      </c>
      <c r="I464" s="10">
        <f t="shared" si="38"/>
        <v>0</v>
      </c>
      <c r="J464" s="10">
        <f t="shared" si="39"/>
        <v>0</v>
      </c>
    </row>
    <row r="465" spans="1:10" x14ac:dyDescent="0.2">
      <c r="A465" s="4" t="s">
        <v>506</v>
      </c>
      <c r="B465" s="4">
        <v>1</v>
      </c>
      <c r="C465" s="4" t="s">
        <v>5</v>
      </c>
      <c r="D465" s="5">
        <v>0</v>
      </c>
      <c r="E465" s="9" t="str">
        <f t="shared" si="35"/>
        <v>Domingo</v>
      </c>
      <c r="F465" s="15" t="str">
        <f>IF($A465="","",IF(COUNTIF(Festivos!$A$2:$A$50,INT(DATE(VALUE(LEFT($A465,4)),VALUE(MID($A465,6,2)),VALUE(MID($A465,9,2)))+TIME(VALUE(MID($A465,12,2)),0,0)-1/24))&gt;0,"Sí","No"))</f>
        <v>No</v>
      </c>
      <c r="G465" s="15" t="str">
        <f t="shared" si="36"/>
        <v>P3</v>
      </c>
      <c r="H465" s="10">
        <f t="shared" si="37"/>
        <v>0</v>
      </c>
      <c r="I465" s="10">
        <f t="shared" si="38"/>
        <v>0</v>
      </c>
      <c r="J465" s="10">
        <f t="shared" si="39"/>
        <v>0</v>
      </c>
    </row>
    <row r="466" spans="1:10" x14ac:dyDescent="0.2">
      <c r="A466" s="2" t="s">
        <v>507</v>
      </c>
      <c r="B466" s="2">
        <v>1</v>
      </c>
      <c r="C466" s="2" t="s">
        <v>5</v>
      </c>
      <c r="D466" s="3">
        <v>0</v>
      </c>
      <c r="E466" s="9" t="str">
        <f t="shared" si="35"/>
        <v>Domingo</v>
      </c>
      <c r="F466" s="15" t="str">
        <f>IF($A466="","",IF(COUNTIF(Festivos!$A$2:$A$50,INT(DATE(VALUE(LEFT($A466,4)),VALUE(MID($A466,6,2)),VALUE(MID($A466,9,2)))+TIME(VALUE(MID($A466,12,2)),0,0)-1/24))&gt;0,"Sí","No"))</f>
        <v>No</v>
      </c>
      <c r="G466" s="15" t="str">
        <f t="shared" si="36"/>
        <v>P3</v>
      </c>
      <c r="H466" s="10">
        <f t="shared" si="37"/>
        <v>0</v>
      </c>
      <c r="I466" s="10">
        <f t="shared" si="38"/>
        <v>0</v>
      </c>
      <c r="J466" s="10">
        <f t="shared" si="39"/>
        <v>0</v>
      </c>
    </row>
    <row r="467" spans="1:10" x14ac:dyDescent="0.2">
      <c r="A467" s="4" t="s">
        <v>508</v>
      </c>
      <c r="B467" s="4">
        <v>1</v>
      </c>
      <c r="C467" s="4" t="s">
        <v>5</v>
      </c>
      <c r="D467" s="5">
        <v>0</v>
      </c>
      <c r="E467" s="9" t="str">
        <f t="shared" si="35"/>
        <v>Domingo</v>
      </c>
      <c r="F467" s="15" t="str">
        <f>IF($A467="","",IF(COUNTIF(Festivos!$A$2:$A$50,INT(DATE(VALUE(LEFT($A467,4)),VALUE(MID($A467,6,2)),VALUE(MID($A467,9,2)))+TIME(VALUE(MID($A467,12,2)),0,0)-1/24))&gt;0,"Sí","No"))</f>
        <v>No</v>
      </c>
      <c r="G467" s="15" t="str">
        <f t="shared" si="36"/>
        <v>P3</v>
      </c>
      <c r="H467" s="10">
        <f t="shared" si="37"/>
        <v>0</v>
      </c>
      <c r="I467" s="10">
        <f t="shared" si="38"/>
        <v>0</v>
      </c>
      <c r="J467" s="10">
        <f t="shared" si="39"/>
        <v>0</v>
      </c>
    </row>
    <row r="468" spans="1:10" x14ac:dyDescent="0.2">
      <c r="A468" s="2" t="s">
        <v>509</v>
      </c>
      <c r="B468" s="2">
        <v>1</v>
      </c>
      <c r="C468" s="2" t="s">
        <v>5</v>
      </c>
      <c r="D468" s="3">
        <v>7240</v>
      </c>
      <c r="E468" s="9" t="str">
        <f t="shared" si="35"/>
        <v>Domingo</v>
      </c>
      <c r="F468" s="15" t="str">
        <f>IF($A468="","",IF(COUNTIF(Festivos!$A$2:$A$50,INT(DATE(VALUE(LEFT($A468,4)),VALUE(MID($A468,6,2)),VALUE(MID($A468,9,2)))+TIME(VALUE(MID($A468,12,2)),0,0)-1/24))&gt;0,"Sí","No"))</f>
        <v>No</v>
      </c>
      <c r="G468" s="15" t="str">
        <f t="shared" si="36"/>
        <v>P3</v>
      </c>
      <c r="H468" s="10">
        <f t="shared" si="37"/>
        <v>0</v>
      </c>
      <c r="I468" s="10">
        <f t="shared" si="38"/>
        <v>0</v>
      </c>
      <c r="J468" s="10">
        <f t="shared" si="39"/>
        <v>7240</v>
      </c>
    </row>
    <row r="469" spans="1:10" x14ac:dyDescent="0.2">
      <c r="A469" s="4" t="s">
        <v>510</v>
      </c>
      <c r="B469" s="4">
        <v>1</v>
      </c>
      <c r="C469" s="4" t="s">
        <v>5</v>
      </c>
      <c r="D469" s="5">
        <v>26160</v>
      </c>
      <c r="E469" s="9" t="str">
        <f t="shared" si="35"/>
        <v>Domingo</v>
      </c>
      <c r="F469" s="15" t="str">
        <f>IF($A469="","",IF(COUNTIF(Festivos!$A$2:$A$50,INT(DATE(VALUE(LEFT($A469,4)),VALUE(MID($A469,6,2)),VALUE(MID($A469,9,2)))+TIME(VALUE(MID($A469,12,2)),0,0)-1/24))&gt;0,"Sí","No"))</f>
        <v>No</v>
      </c>
      <c r="G469" s="15" t="str">
        <f t="shared" si="36"/>
        <v>P3</v>
      </c>
      <c r="H469" s="10">
        <f t="shared" si="37"/>
        <v>0</v>
      </c>
      <c r="I469" s="10">
        <f t="shared" si="38"/>
        <v>0</v>
      </c>
      <c r="J469" s="10">
        <f t="shared" si="39"/>
        <v>26160</v>
      </c>
    </row>
    <row r="470" spans="1:10" x14ac:dyDescent="0.2">
      <c r="A470" s="2" t="s">
        <v>511</v>
      </c>
      <c r="B470" s="2">
        <v>1</v>
      </c>
      <c r="C470" s="2" t="s">
        <v>5</v>
      </c>
      <c r="D470" s="3">
        <v>45160</v>
      </c>
      <c r="E470" s="9" t="str">
        <f t="shared" si="35"/>
        <v>Domingo</v>
      </c>
      <c r="F470" s="15" t="str">
        <f>IF($A470="","",IF(COUNTIF(Festivos!$A$2:$A$50,INT(DATE(VALUE(LEFT($A470,4)),VALUE(MID($A470,6,2)),VALUE(MID($A470,9,2)))+TIME(VALUE(MID($A470,12,2)),0,0)-1/24))&gt;0,"Sí","No"))</f>
        <v>No</v>
      </c>
      <c r="G470" s="15" t="str">
        <f t="shared" si="36"/>
        <v>P3</v>
      </c>
      <c r="H470" s="10">
        <f t="shared" si="37"/>
        <v>0</v>
      </c>
      <c r="I470" s="10">
        <f t="shared" si="38"/>
        <v>0</v>
      </c>
      <c r="J470" s="10">
        <f t="shared" si="39"/>
        <v>45160</v>
      </c>
    </row>
    <row r="471" spans="1:10" x14ac:dyDescent="0.2">
      <c r="A471" s="4" t="s">
        <v>512</v>
      </c>
      <c r="B471" s="4">
        <v>1</v>
      </c>
      <c r="C471" s="4" t="s">
        <v>5</v>
      </c>
      <c r="D471" s="5">
        <v>60000</v>
      </c>
      <c r="E471" s="9" t="str">
        <f t="shared" si="35"/>
        <v>Domingo</v>
      </c>
      <c r="F471" s="15" t="str">
        <f>IF($A471="","",IF(COUNTIF(Festivos!$A$2:$A$50,INT(DATE(VALUE(LEFT($A471,4)),VALUE(MID($A471,6,2)),VALUE(MID($A471,9,2)))+TIME(VALUE(MID($A471,12,2)),0,0)-1/24))&gt;0,"Sí","No"))</f>
        <v>No</v>
      </c>
      <c r="G471" s="15" t="str">
        <f t="shared" si="36"/>
        <v>P3</v>
      </c>
      <c r="H471" s="10">
        <f t="shared" si="37"/>
        <v>0</v>
      </c>
      <c r="I471" s="10">
        <f t="shared" si="38"/>
        <v>0</v>
      </c>
      <c r="J471" s="10">
        <f t="shared" si="39"/>
        <v>60000</v>
      </c>
    </row>
    <row r="472" spans="1:10" x14ac:dyDescent="0.2">
      <c r="A472" s="2" t="s">
        <v>513</v>
      </c>
      <c r="B472" s="2">
        <v>1</v>
      </c>
      <c r="C472" s="2" t="s">
        <v>5</v>
      </c>
      <c r="D472" s="3">
        <v>69880</v>
      </c>
      <c r="E472" s="9" t="str">
        <f t="shared" si="35"/>
        <v>Domingo</v>
      </c>
      <c r="F472" s="15" t="str">
        <f>IF($A472="","",IF(COUNTIF(Festivos!$A$2:$A$50,INT(DATE(VALUE(LEFT($A472,4)),VALUE(MID($A472,6,2)),VALUE(MID($A472,9,2)))+TIME(VALUE(MID($A472,12,2)),0,0)-1/24))&gt;0,"Sí","No"))</f>
        <v>No</v>
      </c>
      <c r="G472" s="15" t="str">
        <f t="shared" si="36"/>
        <v>P3</v>
      </c>
      <c r="H472" s="10">
        <f t="shared" si="37"/>
        <v>0</v>
      </c>
      <c r="I472" s="10">
        <f t="shared" si="38"/>
        <v>0</v>
      </c>
      <c r="J472" s="10">
        <f t="shared" si="39"/>
        <v>69880</v>
      </c>
    </row>
    <row r="473" spans="1:10" x14ac:dyDescent="0.2">
      <c r="A473" s="4" t="s">
        <v>514</v>
      </c>
      <c r="B473" s="4">
        <v>1</v>
      </c>
      <c r="C473" s="4" t="s">
        <v>5</v>
      </c>
      <c r="D473" s="5">
        <v>74760</v>
      </c>
      <c r="E473" s="9" t="str">
        <f t="shared" si="35"/>
        <v>Domingo</v>
      </c>
      <c r="F473" s="15" t="str">
        <f>IF($A473="","",IF(COUNTIF(Festivos!$A$2:$A$50,INT(DATE(VALUE(LEFT($A473,4)),VALUE(MID($A473,6,2)),VALUE(MID($A473,9,2)))+TIME(VALUE(MID($A473,12,2)),0,0)-1/24))&gt;0,"Sí","No"))</f>
        <v>No</v>
      </c>
      <c r="G473" s="15" t="str">
        <f t="shared" si="36"/>
        <v>P3</v>
      </c>
      <c r="H473" s="10">
        <f t="shared" si="37"/>
        <v>0</v>
      </c>
      <c r="I473" s="10">
        <f t="shared" si="38"/>
        <v>0</v>
      </c>
      <c r="J473" s="10">
        <f t="shared" si="39"/>
        <v>74760</v>
      </c>
    </row>
    <row r="474" spans="1:10" x14ac:dyDescent="0.2">
      <c r="A474" s="2" t="s">
        <v>515</v>
      </c>
      <c r="B474" s="2">
        <v>1</v>
      </c>
      <c r="C474" s="2" t="s">
        <v>5</v>
      </c>
      <c r="D474" s="3">
        <v>74520</v>
      </c>
      <c r="E474" s="9" t="str">
        <f t="shared" si="35"/>
        <v>Domingo</v>
      </c>
      <c r="F474" s="15" t="str">
        <f>IF($A474="","",IF(COUNTIF(Festivos!$A$2:$A$50,INT(DATE(VALUE(LEFT($A474,4)),VALUE(MID($A474,6,2)),VALUE(MID($A474,9,2)))+TIME(VALUE(MID($A474,12,2)),0,0)-1/24))&gt;0,"Sí","No"))</f>
        <v>No</v>
      </c>
      <c r="G474" s="15" t="str">
        <f t="shared" si="36"/>
        <v>P3</v>
      </c>
      <c r="H474" s="10">
        <f t="shared" si="37"/>
        <v>0</v>
      </c>
      <c r="I474" s="10">
        <f t="shared" si="38"/>
        <v>0</v>
      </c>
      <c r="J474" s="10">
        <f t="shared" si="39"/>
        <v>74520</v>
      </c>
    </row>
    <row r="475" spans="1:10" x14ac:dyDescent="0.2">
      <c r="A475" s="4" t="s">
        <v>516</v>
      </c>
      <c r="B475" s="4">
        <v>1</v>
      </c>
      <c r="C475" s="4" t="s">
        <v>5</v>
      </c>
      <c r="D475" s="5">
        <v>70640</v>
      </c>
      <c r="E475" s="9" t="str">
        <f t="shared" si="35"/>
        <v>Domingo</v>
      </c>
      <c r="F475" s="15" t="str">
        <f>IF($A475="","",IF(COUNTIF(Festivos!$A$2:$A$50,INT(DATE(VALUE(LEFT($A475,4)),VALUE(MID($A475,6,2)),VALUE(MID($A475,9,2)))+TIME(VALUE(MID($A475,12,2)),0,0)-1/24))&gt;0,"Sí","No"))</f>
        <v>No</v>
      </c>
      <c r="G475" s="15" t="str">
        <f t="shared" si="36"/>
        <v>P3</v>
      </c>
      <c r="H475" s="10">
        <f t="shared" si="37"/>
        <v>0</v>
      </c>
      <c r="I475" s="10">
        <f t="shared" si="38"/>
        <v>0</v>
      </c>
      <c r="J475" s="10">
        <f t="shared" si="39"/>
        <v>70640</v>
      </c>
    </row>
    <row r="476" spans="1:10" x14ac:dyDescent="0.2">
      <c r="A476" s="2" t="s">
        <v>517</v>
      </c>
      <c r="B476" s="2">
        <v>1</v>
      </c>
      <c r="C476" s="2" t="s">
        <v>5</v>
      </c>
      <c r="D476" s="3">
        <v>59360</v>
      </c>
      <c r="E476" s="9" t="str">
        <f t="shared" si="35"/>
        <v>Domingo</v>
      </c>
      <c r="F476" s="15" t="str">
        <f>IF($A476="","",IF(COUNTIF(Festivos!$A$2:$A$50,INT(DATE(VALUE(LEFT($A476,4)),VALUE(MID($A476,6,2)),VALUE(MID($A476,9,2)))+TIME(VALUE(MID($A476,12,2)),0,0)-1/24))&gt;0,"Sí","No"))</f>
        <v>No</v>
      </c>
      <c r="G476" s="15" t="str">
        <f t="shared" si="36"/>
        <v>P3</v>
      </c>
      <c r="H476" s="10">
        <f t="shared" si="37"/>
        <v>0</v>
      </c>
      <c r="I476" s="10">
        <f t="shared" si="38"/>
        <v>0</v>
      </c>
      <c r="J476" s="10">
        <f t="shared" si="39"/>
        <v>59360</v>
      </c>
    </row>
    <row r="477" spans="1:10" x14ac:dyDescent="0.2">
      <c r="A477" s="4" t="s">
        <v>518</v>
      </c>
      <c r="B477" s="4">
        <v>1</v>
      </c>
      <c r="C477" s="4" t="s">
        <v>5</v>
      </c>
      <c r="D477" s="5">
        <v>42680</v>
      </c>
      <c r="E477" s="9" t="str">
        <f t="shared" si="35"/>
        <v>Domingo</v>
      </c>
      <c r="F477" s="15" t="str">
        <f>IF($A477="","",IF(COUNTIF(Festivos!$A$2:$A$50,INT(DATE(VALUE(LEFT($A477,4)),VALUE(MID($A477,6,2)),VALUE(MID($A477,9,2)))+TIME(VALUE(MID($A477,12,2)),0,0)-1/24))&gt;0,"Sí","No"))</f>
        <v>No</v>
      </c>
      <c r="G477" s="15" t="str">
        <f t="shared" si="36"/>
        <v>P3</v>
      </c>
      <c r="H477" s="10">
        <f t="shared" si="37"/>
        <v>0</v>
      </c>
      <c r="I477" s="10">
        <f t="shared" si="38"/>
        <v>0</v>
      </c>
      <c r="J477" s="10">
        <f t="shared" si="39"/>
        <v>42680</v>
      </c>
    </row>
    <row r="478" spans="1:10" x14ac:dyDescent="0.2">
      <c r="A478" s="2" t="s">
        <v>519</v>
      </c>
      <c r="B478" s="2">
        <v>1</v>
      </c>
      <c r="C478" s="2" t="s">
        <v>5</v>
      </c>
      <c r="D478" s="3">
        <v>23000</v>
      </c>
      <c r="E478" s="9" t="str">
        <f t="shared" si="35"/>
        <v>Domingo</v>
      </c>
      <c r="F478" s="15" t="str">
        <f>IF($A478="","",IF(COUNTIF(Festivos!$A$2:$A$50,INT(DATE(VALUE(LEFT($A478,4)),VALUE(MID($A478,6,2)),VALUE(MID($A478,9,2)))+TIME(VALUE(MID($A478,12,2)),0,0)-1/24))&gt;0,"Sí","No"))</f>
        <v>No</v>
      </c>
      <c r="G478" s="15" t="str">
        <f t="shared" si="36"/>
        <v>P3</v>
      </c>
      <c r="H478" s="10">
        <f t="shared" si="37"/>
        <v>0</v>
      </c>
      <c r="I478" s="10">
        <f t="shared" si="38"/>
        <v>0</v>
      </c>
      <c r="J478" s="10">
        <f t="shared" si="39"/>
        <v>23000</v>
      </c>
    </row>
    <row r="479" spans="1:10" x14ac:dyDescent="0.2">
      <c r="A479" s="4" t="s">
        <v>520</v>
      </c>
      <c r="B479" s="4">
        <v>1</v>
      </c>
      <c r="C479" s="4" t="s">
        <v>5</v>
      </c>
      <c r="D479" s="5">
        <v>5400</v>
      </c>
      <c r="E479" s="9" t="str">
        <f t="shared" si="35"/>
        <v>Domingo</v>
      </c>
      <c r="F479" s="15" t="str">
        <f>IF($A479="","",IF(COUNTIF(Festivos!$A$2:$A$50,INT(DATE(VALUE(LEFT($A479,4)),VALUE(MID($A479,6,2)),VALUE(MID($A479,9,2)))+TIME(VALUE(MID($A479,12,2)),0,0)-1/24))&gt;0,"Sí","No"))</f>
        <v>No</v>
      </c>
      <c r="G479" s="15" t="str">
        <f t="shared" si="36"/>
        <v>P3</v>
      </c>
      <c r="H479" s="10">
        <f t="shared" si="37"/>
        <v>0</v>
      </c>
      <c r="I479" s="10">
        <f t="shared" si="38"/>
        <v>0</v>
      </c>
      <c r="J479" s="10">
        <f t="shared" si="39"/>
        <v>5400</v>
      </c>
    </row>
    <row r="480" spans="1:10" x14ac:dyDescent="0.2">
      <c r="A480" s="2" t="s">
        <v>521</v>
      </c>
      <c r="B480" s="2">
        <v>1</v>
      </c>
      <c r="C480" s="2" t="s">
        <v>5</v>
      </c>
      <c r="D480" s="3">
        <v>0</v>
      </c>
      <c r="E480" s="9" t="str">
        <f t="shared" si="35"/>
        <v>Domingo</v>
      </c>
      <c r="F480" s="15" t="str">
        <f>IF($A480="","",IF(COUNTIF(Festivos!$A$2:$A$50,INT(DATE(VALUE(LEFT($A480,4)),VALUE(MID($A480,6,2)),VALUE(MID($A480,9,2)))+TIME(VALUE(MID($A480,12,2)),0,0)-1/24))&gt;0,"Sí","No"))</f>
        <v>No</v>
      </c>
      <c r="G480" s="15" t="str">
        <f t="shared" si="36"/>
        <v>P3</v>
      </c>
      <c r="H480" s="10">
        <f t="shared" si="37"/>
        <v>0</v>
      </c>
      <c r="I480" s="10">
        <f t="shared" si="38"/>
        <v>0</v>
      </c>
      <c r="J480" s="10">
        <f t="shared" si="39"/>
        <v>0</v>
      </c>
    </row>
    <row r="481" spans="1:10" x14ac:dyDescent="0.2">
      <c r="A481" s="4" t="s">
        <v>522</v>
      </c>
      <c r="B481" s="4">
        <v>1</v>
      </c>
      <c r="C481" s="4" t="s">
        <v>5</v>
      </c>
      <c r="D481" s="5">
        <v>0</v>
      </c>
      <c r="E481" s="9" t="str">
        <f t="shared" si="35"/>
        <v>Domingo</v>
      </c>
      <c r="F481" s="15" t="str">
        <f>IF($A481="","",IF(COUNTIF(Festivos!$A$2:$A$50,INT(DATE(VALUE(LEFT($A481,4)),VALUE(MID($A481,6,2)),VALUE(MID($A481,9,2)))+TIME(VALUE(MID($A481,12,2)),0,0)-1/24))&gt;0,"Sí","No"))</f>
        <v>No</v>
      </c>
      <c r="G481" s="15" t="str">
        <f t="shared" si="36"/>
        <v>P3</v>
      </c>
      <c r="H481" s="10">
        <f t="shared" si="37"/>
        <v>0</v>
      </c>
      <c r="I481" s="10">
        <f t="shared" si="38"/>
        <v>0</v>
      </c>
      <c r="J481" s="10">
        <f t="shared" si="39"/>
        <v>0</v>
      </c>
    </row>
    <row r="482" spans="1:10" x14ac:dyDescent="0.2">
      <c r="A482" s="2" t="s">
        <v>523</v>
      </c>
      <c r="B482" s="2">
        <v>1</v>
      </c>
      <c r="C482" s="2" t="s">
        <v>5</v>
      </c>
      <c r="D482" s="3">
        <v>0</v>
      </c>
      <c r="E482" s="9" t="str">
        <f t="shared" si="35"/>
        <v>Domingo</v>
      </c>
      <c r="F482" s="15" t="str">
        <f>IF($A482="","",IF(COUNTIF(Festivos!$A$2:$A$50,INT(DATE(VALUE(LEFT($A482,4)),VALUE(MID($A482,6,2)),VALUE(MID($A482,9,2)))+TIME(VALUE(MID($A482,12,2)),0,0)-1/24))&gt;0,"Sí","No"))</f>
        <v>No</v>
      </c>
      <c r="G482" s="15" t="str">
        <f t="shared" si="36"/>
        <v>P3</v>
      </c>
      <c r="H482" s="10">
        <f t="shared" si="37"/>
        <v>0</v>
      </c>
      <c r="I482" s="10">
        <f t="shared" si="38"/>
        <v>0</v>
      </c>
      <c r="J482" s="10">
        <f t="shared" si="39"/>
        <v>0</v>
      </c>
    </row>
    <row r="483" spans="1:10" x14ac:dyDescent="0.2">
      <c r="A483" s="4" t="s">
        <v>524</v>
      </c>
      <c r="B483" s="4">
        <v>1</v>
      </c>
      <c r="C483" s="4" t="s">
        <v>5</v>
      </c>
      <c r="D483" s="5">
        <v>0</v>
      </c>
      <c r="E483" s="9" t="str">
        <f t="shared" si="35"/>
        <v>Domingo</v>
      </c>
      <c r="F483" s="15" t="str">
        <f>IF($A483="","",IF(COUNTIF(Festivos!$A$2:$A$50,INT(DATE(VALUE(LEFT($A483,4)),VALUE(MID($A483,6,2)),VALUE(MID($A483,9,2)))+TIME(VALUE(MID($A483,12,2)),0,0)-1/24))&gt;0,"Sí","No"))</f>
        <v>No</v>
      </c>
      <c r="G483" s="15" t="str">
        <f t="shared" si="36"/>
        <v>P3</v>
      </c>
      <c r="H483" s="10">
        <f t="shared" si="37"/>
        <v>0</v>
      </c>
      <c r="I483" s="10">
        <f t="shared" si="38"/>
        <v>0</v>
      </c>
      <c r="J483" s="10">
        <f t="shared" si="39"/>
        <v>0</v>
      </c>
    </row>
    <row r="484" spans="1:10" x14ac:dyDescent="0.2">
      <c r="A484" s="2" t="s">
        <v>525</v>
      </c>
      <c r="B484" s="2">
        <v>1</v>
      </c>
      <c r="C484" s="2" t="s">
        <v>5</v>
      </c>
      <c r="D484" s="3">
        <v>0</v>
      </c>
      <c r="E484" s="9" t="str">
        <f t="shared" si="35"/>
        <v>Lunes</v>
      </c>
      <c r="F484" s="15" t="str">
        <f>IF($A484="","",IF(COUNTIF(Festivos!$A$2:$A$50,INT(DATE(VALUE(LEFT($A484,4)),VALUE(MID($A484,6,2)),VALUE(MID($A484,9,2)))+TIME(VALUE(MID($A484,12,2)),0,0)-1/24))&gt;0,"Sí","No"))</f>
        <v>No</v>
      </c>
      <c r="G484" s="15" t="str">
        <f t="shared" si="36"/>
        <v>P3</v>
      </c>
      <c r="H484" s="10">
        <f t="shared" si="37"/>
        <v>0</v>
      </c>
      <c r="I484" s="10">
        <f t="shared" si="38"/>
        <v>0</v>
      </c>
      <c r="J484" s="10">
        <f t="shared" si="39"/>
        <v>0</v>
      </c>
    </row>
    <row r="485" spans="1:10" x14ac:dyDescent="0.2">
      <c r="A485" s="4" t="s">
        <v>526</v>
      </c>
      <c r="B485" s="4">
        <v>1</v>
      </c>
      <c r="C485" s="4" t="s">
        <v>5</v>
      </c>
      <c r="D485" s="5">
        <v>0</v>
      </c>
      <c r="E485" s="9" t="str">
        <f t="shared" si="35"/>
        <v>Lunes</v>
      </c>
      <c r="F485" s="15" t="str">
        <f>IF($A485="","",IF(COUNTIF(Festivos!$A$2:$A$50,INT(DATE(VALUE(LEFT($A485,4)),VALUE(MID($A485,6,2)),VALUE(MID($A485,9,2)))+TIME(VALUE(MID($A485,12,2)),0,0)-1/24))&gt;0,"Sí","No"))</f>
        <v>No</v>
      </c>
      <c r="G485" s="15" t="str">
        <f t="shared" si="36"/>
        <v>P3</v>
      </c>
      <c r="H485" s="10">
        <f t="shared" si="37"/>
        <v>0</v>
      </c>
      <c r="I485" s="10">
        <f t="shared" si="38"/>
        <v>0</v>
      </c>
      <c r="J485" s="10">
        <f t="shared" si="39"/>
        <v>0</v>
      </c>
    </row>
    <row r="486" spans="1:10" x14ac:dyDescent="0.2">
      <c r="A486" s="2" t="s">
        <v>527</v>
      </c>
      <c r="B486" s="2">
        <v>1</v>
      </c>
      <c r="C486" s="2" t="s">
        <v>5</v>
      </c>
      <c r="D486" s="3">
        <v>0</v>
      </c>
      <c r="E486" s="9" t="str">
        <f t="shared" si="35"/>
        <v>Lunes</v>
      </c>
      <c r="F486" s="15" t="str">
        <f>IF($A486="","",IF(COUNTIF(Festivos!$A$2:$A$50,INT(DATE(VALUE(LEFT($A486,4)),VALUE(MID($A486,6,2)),VALUE(MID($A486,9,2)))+TIME(VALUE(MID($A486,12,2)),0,0)-1/24))&gt;0,"Sí","No"))</f>
        <v>No</v>
      </c>
      <c r="G486" s="15" t="str">
        <f t="shared" si="36"/>
        <v>P3</v>
      </c>
      <c r="H486" s="10">
        <f t="shared" si="37"/>
        <v>0</v>
      </c>
      <c r="I486" s="10">
        <f t="shared" si="38"/>
        <v>0</v>
      </c>
      <c r="J486" s="10">
        <f t="shared" si="39"/>
        <v>0</v>
      </c>
    </row>
    <row r="487" spans="1:10" x14ac:dyDescent="0.2">
      <c r="A487" s="4" t="s">
        <v>528</v>
      </c>
      <c r="B487" s="4">
        <v>1</v>
      </c>
      <c r="C487" s="4" t="s">
        <v>5</v>
      </c>
      <c r="D487" s="5">
        <v>0</v>
      </c>
      <c r="E487" s="9" t="str">
        <f t="shared" si="35"/>
        <v>Lunes</v>
      </c>
      <c r="F487" s="15" t="str">
        <f>IF($A487="","",IF(COUNTIF(Festivos!$A$2:$A$50,INT(DATE(VALUE(LEFT($A487,4)),VALUE(MID($A487,6,2)),VALUE(MID($A487,9,2)))+TIME(VALUE(MID($A487,12,2)),0,0)-1/24))&gt;0,"Sí","No"))</f>
        <v>No</v>
      </c>
      <c r="G487" s="15" t="str">
        <f t="shared" si="36"/>
        <v>P3</v>
      </c>
      <c r="H487" s="10">
        <f t="shared" si="37"/>
        <v>0</v>
      </c>
      <c r="I487" s="10">
        <f t="shared" si="38"/>
        <v>0</v>
      </c>
      <c r="J487" s="10">
        <f t="shared" si="39"/>
        <v>0</v>
      </c>
    </row>
    <row r="488" spans="1:10" x14ac:dyDescent="0.2">
      <c r="A488" s="2" t="s">
        <v>529</v>
      </c>
      <c r="B488" s="2">
        <v>1</v>
      </c>
      <c r="C488" s="2" t="s">
        <v>5</v>
      </c>
      <c r="D488" s="3">
        <v>0</v>
      </c>
      <c r="E488" s="9" t="str">
        <f t="shared" si="35"/>
        <v>Lunes</v>
      </c>
      <c r="F488" s="15" t="str">
        <f>IF($A488="","",IF(COUNTIF(Festivos!$A$2:$A$50,INT(DATE(VALUE(LEFT($A488,4)),VALUE(MID($A488,6,2)),VALUE(MID($A488,9,2)))+TIME(VALUE(MID($A488,12,2)),0,0)-1/24))&gt;0,"Sí","No"))</f>
        <v>No</v>
      </c>
      <c r="G488" s="15" t="str">
        <f t="shared" si="36"/>
        <v>P3</v>
      </c>
      <c r="H488" s="10">
        <f t="shared" si="37"/>
        <v>0</v>
      </c>
      <c r="I488" s="10">
        <f t="shared" si="38"/>
        <v>0</v>
      </c>
      <c r="J488" s="10">
        <f t="shared" si="39"/>
        <v>0</v>
      </c>
    </row>
    <row r="489" spans="1:10" x14ac:dyDescent="0.2">
      <c r="A489" s="4" t="s">
        <v>530</v>
      </c>
      <c r="B489" s="4">
        <v>1</v>
      </c>
      <c r="C489" s="4" t="s">
        <v>5</v>
      </c>
      <c r="D489" s="5">
        <v>0</v>
      </c>
      <c r="E489" s="9" t="str">
        <f t="shared" si="35"/>
        <v>Lunes</v>
      </c>
      <c r="F489" s="15" t="str">
        <f>IF($A489="","",IF(COUNTIF(Festivos!$A$2:$A$50,INT(DATE(VALUE(LEFT($A489,4)),VALUE(MID($A489,6,2)),VALUE(MID($A489,9,2)))+TIME(VALUE(MID($A489,12,2)),0,0)-1/24))&gt;0,"Sí","No"))</f>
        <v>No</v>
      </c>
      <c r="G489" s="15" t="str">
        <f t="shared" si="36"/>
        <v>P3</v>
      </c>
      <c r="H489" s="10">
        <f t="shared" si="37"/>
        <v>0</v>
      </c>
      <c r="I489" s="10">
        <f t="shared" si="38"/>
        <v>0</v>
      </c>
      <c r="J489" s="10">
        <f t="shared" si="39"/>
        <v>0</v>
      </c>
    </row>
    <row r="490" spans="1:10" x14ac:dyDescent="0.2">
      <c r="A490" s="2" t="s">
        <v>531</v>
      </c>
      <c r="B490" s="2">
        <v>1</v>
      </c>
      <c r="C490" s="2" t="s">
        <v>5</v>
      </c>
      <c r="D490" s="3">
        <v>0</v>
      </c>
      <c r="E490" s="9" t="str">
        <f t="shared" si="35"/>
        <v>Lunes</v>
      </c>
      <c r="F490" s="15" t="str">
        <f>IF($A490="","",IF(COUNTIF(Festivos!$A$2:$A$50,INT(DATE(VALUE(LEFT($A490,4)),VALUE(MID($A490,6,2)),VALUE(MID($A490,9,2)))+TIME(VALUE(MID($A490,12,2)),0,0)-1/24))&gt;0,"Sí","No"))</f>
        <v>No</v>
      </c>
      <c r="G490" s="15" t="str">
        <f t="shared" si="36"/>
        <v>P3</v>
      </c>
      <c r="H490" s="10">
        <f t="shared" si="37"/>
        <v>0</v>
      </c>
      <c r="I490" s="10">
        <f t="shared" si="38"/>
        <v>0</v>
      </c>
      <c r="J490" s="10">
        <f t="shared" si="39"/>
        <v>0</v>
      </c>
    </row>
    <row r="491" spans="1:10" x14ac:dyDescent="0.2">
      <c r="A491" s="4" t="s">
        <v>532</v>
      </c>
      <c r="B491" s="4">
        <v>1</v>
      </c>
      <c r="C491" s="4" t="s">
        <v>5</v>
      </c>
      <c r="D491" s="5">
        <v>0</v>
      </c>
      <c r="E491" s="9" t="str">
        <f t="shared" si="35"/>
        <v>Lunes</v>
      </c>
      <c r="F491" s="15" t="str">
        <f>IF($A491="","",IF(COUNTIF(Festivos!$A$2:$A$50,INT(DATE(VALUE(LEFT($A491,4)),VALUE(MID($A491,6,2)),VALUE(MID($A491,9,2)))+TIME(VALUE(MID($A491,12,2)),0,0)-1/24))&gt;0,"Sí","No"))</f>
        <v>No</v>
      </c>
      <c r="G491" s="15" t="str">
        <f t="shared" si="36"/>
        <v>P3</v>
      </c>
      <c r="H491" s="10">
        <f t="shared" si="37"/>
        <v>0</v>
      </c>
      <c r="I491" s="10">
        <f t="shared" si="38"/>
        <v>0</v>
      </c>
      <c r="J491" s="10">
        <f t="shared" si="39"/>
        <v>0</v>
      </c>
    </row>
    <row r="492" spans="1:10" x14ac:dyDescent="0.2">
      <c r="A492" s="2" t="s">
        <v>533</v>
      </c>
      <c r="B492" s="2">
        <v>1</v>
      </c>
      <c r="C492" s="2" t="s">
        <v>6</v>
      </c>
      <c r="D492" s="3">
        <v>7080</v>
      </c>
      <c r="E492" s="9" t="str">
        <f t="shared" si="35"/>
        <v>Lunes</v>
      </c>
      <c r="F492" s="15" t="str">
        <f>IF($A492="","",IF(COUNTIF(Festivos!$A$2:$A$50,INT(DATE(VALUE(LEFT($A492,4)),VALUE(MID($A492,6,2)),VALUE(MID($A492,9,2)))+TIME(VALUE(MID($A492,12,2)),0,0)-1/24))&gt;0,"Sí","No"))</f>
        <v>No</v>
      </c>
      <c r="G492" s="15" t="str">
        <f t="shared" si="36"/>
        <v>P2</v>
      </c>
      <c r="H492" s="10">
        <f t="shared" si="37"/>
        <v>0</v>
      </c>
      <c r="I492" s="10">
        <f t="shared" si="38"/>
        <v>7080</v>
      </c>
      <c r="J492" s="10">
        <f t="shared" si="39"/>
        <v>0</v>
      </c>
    </row>
    <row r="493" spans="1:10" x14ac:dyDescent="0.2">
      <c r="A493" s="4" t="s">
        <v>534</v>
      </c>
      <c r="B493" s="4">
        <v>1</v>
      </c>
      <c r="C493" s="4" t="s">
        <v>7</v>
      </c>
      <c r="D493" s="5">
        <v>27120</v>
      </c>
      <c r="E493" s="9" t="str">
        <f t="shared" si="35"/>
        <v>Lunes</v>
      </c>
      <c r="F493" s="15" t="str">
        <f>IF($A493="","",IF(COUNTIF(Festivos!$A$2:$A$50,INT(DATE(VALUE(LEFT($A493,4)),VALUE(MID($A493,6,2)),VALUE(MID($A493,9,2)))+TIME(VALUE(MID($A493,12,2)),0,0)-1/24))&gt;0,"Sí","No"))</f>
        <v>No</v>
      </c>
      <c r="G493" s="15" t="str">
        <f t="shared" si="36"/>
        <v>P2</v>
      </c>
      <c r="H493" s="10">
        <f t="shared" si="37"/>
        <v>0</v>
      </c>
      <c r="I493" s="10">
        <f t="shared" si="38"/>
        <v>27120</v>
      </c>
      <c r="J493" s="10">
        <f t="shared" si="39"/>
        <v>0</v>
      </c>
    </row>
    <row r="494" spans="1:10" x14ac:dyDescent="0.2">
      <c r="A494" s="2" t="s">
        <v>535</v>
      </c>
      <c r="B494" s="2">
        <v>1</v>
      </c>
      <c r="C494" s="2" t="s">
        <v>7</v>
      </c>
      <c r="D494" s="3">
        <v>44840</v>
      </c>
      <c r="E494" s="9" t="str">
        <f t="shared" si="35"/>
        <v>Lunes</v>
      </c>
      <c r="F494" s="15" t="str">
        <f>IF($A494="","",IF(COUNTIF(Festivos!$A$2:$A$50,INT(DATE(VALUE(LEFT($A494,4)),VALUE(MID($A494,6,2)),VALUE(MID($A494,9,2)))+TIME(VALUE(MID($A494,12,2)),0,0)-1/24))&gt;0,"Sí","No"))</f>
        <v>No</v>
      </c>
      <c r="G494" s="15" t="str">
        <f t="shared" si="36"/>
        <v>P1</v>
      </c>
      <c r="H494" s="10">
        <f t="shared" si="37"/>
        <v>44840</v>
      </c>
      <c r="I494" s="10">
        <f t="shared" si="38"/>
        <v>0</v>
      </c>
      <c r="J494" s="10">
        <f t="shared" si="39"/>
        <v>0</v>
      </c>
    </row>
    <row r="495" spans="1:10" x14ac:dyDescent="0.2">
      <c r="A495" s="4" t="s">
        <v>536</v>
      </c>
      <c r="B495" s="4">
        <v>1</v>
      </c>
      <c r="C495" s="4" t="s">
        <v>7</v>
      </c>
      <c r="D495" s="5">
        <v>59200</v>
      </c>
      <c r="E495" s="9" t="str">
        <f t="shared" si="35"/>
        <v>Lunes</v>
      </c>
      <c r="F495" s="15" t="str">
        <f>IF($A495="","",IF(COUNTIF(Festivos!$A$2:$A$50,INT(DATE(VALUE(LEFT($A495,4)),VALUE(MID($A495,6,2)),VALUE(MID($A495,9,2)))+TIME(VALUE(MID($A495,12,2)),0,0)-1/24))&gt;0,"Sí","No"))</f>
        <v>No</v>
      </c>
      <c r="G495" s="15" t="str">
        <f t="shared" si="36"/>
        <v>P1</v>
      </c>
      <c r="H495" s="10">
        <f t="shared" si="37"/>
        <v>59200</v>
      </c>
      <c r="I495" s="10">
        <f t="shared" si="38"/>
        <v>0</v>
      </c>
      <c r="J495" s="10">
        <f t="shared" si="39"/>
        <v>0</v>
      </c>
    </row>
    <row r="496" spans="1:10" x14ac:dyDescent="0.2">
      <c r="A496" s="2" t="s">
        <v>537</v>
      </c>
      <c r="B496" s="2">
        <v>1</v>
      </c>
      <c r="C496" s="2" t="s">
        <v>7</v>
      </c>
      <c r="D496" s="3">
        <v>68000</v>
      </c>
      <c r="E496" s="9" t="str">
        <f t="shared" si="35"/>
        <v>Lunes</v>
      </c>
      <c r="F496" s="15" t="str">
        <f>IF($A496="","",IF(COUNTIF(Festivos!$A$2:$A$50,INT(DATE(VALUE(LEFT($A496,4)),VALUE(MID($A496,6,2)),VALUE(MID($A496,9,2)))+TIME(VALUE(MID($A496,12,2)),0,0)-1/24))&gt;0,"Sí","No"))</f>
        <v>No</v>
      </c>
      <c r="G496" s="15" t="str">
        <f t="shared" si="36"/>
        <v>P1</v>
      </c>
      <c r="H496" s="10">
        <f t="shared" si="37"/>
        <v>68000</v>
      </c>
      <c r="I496" s="10">
        <f t="shared" si="38"/>
        <v>0</v>
      </c>
      <c r="J496" s="10">
        <f t="shared" si="39"/>
        <v>0</v>
      </c>
    </row>
    <row r="497" spans="1:10" x14ac:dyDescent="0.2">
      <c r="A497" s="4" t="s">
        <v>538</v>
      </c>
      <c r="B497" s="4">
        <v>1</v>
      </c>
      <c r="C497" s="4" t="s">
        <v>7</v>
      </c>
      <c r="D497" s="5">
        <v>71440</v>
      </c>
      <c r="E497" s="9" t="str">
        <f t="shared" si="35"/>
        <v>Lunes</v>
      </c>
      <c r="F497" s="15" t="str">
        <f>IF($A497="","",IF(COUNTIF(Festivos!$A$2:$A$50,INT(DATE(VALUE(LEFT($A497,4)),VALUE(MID($A497,6,2)),VALUE(MID($A497,9,2)))+TIME(VALUE(MID($A497,12,2)),0,0)-1/24))&gt;0,"Sí","No"))</f>
        <v>No</v>
      </c>
      <c r="G497" s="15" t="str">
        <f t="shared" si="36"/>
        <v>P1</v>
      </c>
      <c r="H497" s="10">
        <f t="shared" si="37"/>
        <v>71440</v>
      </c>
      <c r="I497" s="10">
        <f t="shared" si="38"/>
        <v>0</v>
      </c>
      <c r="J497" s="10">
        <f t="shared" si="39"/>
        <v>0</v>
      </c>
    </row>
    <row r="498" spans="1:10" x14ac:dyDescent="0.2">
      <c r="A498" s="2" t="s">
        <v>539</v>
      </c>
      <c r="B498" s="2">
        <v>1</v>
      </c>
      <c r="C498" s="2" t="s">
        <v>6</v>
      </c>
      <c r="D498" s="3">
        <v>72480</v>
      </c>
      <c r="E498" s="9" t="str">
        <f t="shared" si="35"/>
        <v>Lunes</v>
      </c>
      <c r="F498" s="15" t="str">
        <f>IF($A498="","",IF(COUNTIF(Festivos!$A$2:$A$50,INT(DATE(VALUE(LEFT($A498,4)),VALUE(MID($A498,6,2)),VALUE(MID($A498,9,2)))+TIME(VALUE(MID($A498,12,2)),0,0)-1/24))&gt;0,"Sí","No"))</f>
        <v>No</v>
      </c>
      <c r="G498" s="15" t="str">
        <f t="shared" si="36"/>
        <v>P2</v>
      </c>
      <c r="H498" s="10">
        <f t="shared" si="37"/>
        <v>0</v>
      </c>
      <c r="I498" s="10">
        <f t="shared" si="38"/>
        <v>72480</v>
      </c>
      <c r="J498" s="10">
        <f t="shared" si="39"/>
        <v>0</v>
      </c>
    </row>
    <row r="499" spans="1:10" x14ac:dyDescent="0.2">
      <c r="A499" s="4" t="s">
        <v>540</v>
      </c>
      <c r="B499" s="4">
        <v>1</v>
      </c>
      <c r="C499" s="4" t="s">
        <v>6</v>
      </c>
      <c r="D499" s="5">
        <v>68120</v>
      </c>
      <c r="E499" s="9" t="str">
        <f t="shared" si="35"/>
        <v>Lunes</v>
      </c>
      <c r="F499" s="15" t="str">
        <f>IF($A499="","",IF(COUNTIF(Festivos!$A$2:$A$50,INT(DATE(VALUE(LEFT($A499,4)),VALUE(MID($A499,6,2)),VALUE(MID($A499,9,2)))+TIME(VALUE(MID($A499,12,2)),0,0)-1/24))&gt;0,"Sí","No"))</f>
        <v>No</v>
      </c>
      <c r="G499" s="15" t="str">
        <f t="shared" si="36"/>
        <v>P2</v>
      </c>
      <c r="H499" s="10">
        <f t="shared" si="37"/>
        <v>0</v>
      </c>
      <c r="I499" s="10">
        <f t="shared" si="38"/>
        <v>68120</v>
      </c>
      <c r="J499" s="10">
        <f t="shared" si="39"/>
        <v>0</v>
      </c>
    </row>
    <row r="500" spans="1:10" x14ac:dyDescent="0.2">
      <c r="A500" s="2" t="s">
        <v>541</v>
      </c>
      <c r="B500" s="2">
        <v>1</v>
      </c>
      <c r="C500" s="2" t="s">
        <v>6</v>
      </c>
      <c r="D500" s="3">
        <v>57440</v>
      </c>
      <c r="E500" s="9" t="str">
        <f t="shared" si="35"/>
        <v>Lunes</v>
      </c>
      <c r="F500" s="15" t="str">
        <f>IF($A500="","",IF(COUNTIF(Festivos!$A$2:$A$50,INT(DATE(VALUE(LEFT($A500,4)),VALUE(MID($A500,6,2)),VALUE(MID($A500,9,2)))+TIME(VALUE(MID($A500,12,2)),0,0)-1/24))&gt;0,"Sí","No"))</f>
        <v>No</v>
      </c>
      <c r="G500" s="15" t="str">
        <f t="shared" si="36"/>
        <v>P2</v>
      </c>
      <c r="H500" s="10">
        <f t="shared" si="37"/>
        <v>0</v>
      </c>
      <c r="I500" s="10">
        <f t="shared" si="38"/>
        <v>57440</v>
      </c>
      <c r="J500" s="10">
        <f t="shared" si="39"/>
        <v>0</v>
      </c>
    </row>
    <row r="501" spans="1:10" x14ac:dyDescent="0.2">
      <c r="A501" s="4" t="s">
        <v>542</v>
      </c>
      <c r="B501" s="4">
        <v>1</v>
      </c>
      <c r="C501" s="4" t="s">
        <v>6</v>
      </c>
      <c r="D501" s="5">
        <v>41160</v>
      </c>
      <c r="E501" s="9" t="str">
        <f t="shared" si="35"/>
        <v>Lunes</v>
      </c>
      <c r="F501" s="15" t="str">
        <f>IF($A501="","",IF(COUNTIF(Festivos!$A$2:$A$50,INT(DATE(VALUE(LEFT($A501,4)),VALUE(MID($A501,6,2)),VALUE(MID($A501,9,2)))+TIME(VALUE(MID($A501,12,2)),0,0)-1/24))&gt;0,"Sí","No"))</f>
        <v>No</v>
      </c>
      <c r="G501" s="15" t="str">
        <f t="shared" si="36"/>
        <v>P2</v>
      </c>
      <c r="H501" s="10">
        <f t="shared" si="37"/>
        <v>0</v>
      </c>
      <c r="I501" s="10">
        <f t="shared" si="38"/>
        <v>41160</v>
      </c>
      <c r="J501" s="10">
        <f t="shared" si="39"/>
        <v>0</v>
      </c>
    </row>
    <row r="502" spans="1:10" x14ac:dyDescent="0.2">
      <c r="A502" s="2" t="s">
        <v>543</v>
      </c>
      <c r="B502" s="2">
        <v>1</v>
      </c>
      <c r="C502" s="2" t="s">
        <v>7</v>
      </c>
      <c r="D502" s="3">
        <v>22600</v>
      </c>
      <c r="E502" s="9" t="str">
        <f t="shared" si="35"/>
        <v>Lunes</v>
      </c>
      <c r="F502" s="15" t="str">
        <f>IF($A502="","",IF(COUNTIF(Festivos!$A$2:$A$50,INT(DATE(VALUE(LEFT($A502,4)),VALUE(MID($A502,6,2)),VALUE(MID($A502,9,2)))+TIME(VALUE(MID($A502,12,2)),0,0)-1/24))&gt;0,"Sí","No"))</f>
        <v>No</v>
      </c>
      <c r="G502" s="15" t="str">
        <f t="shared" si="36"/>
        <v>P1</v>
      </c>
      <c r="H502" s="10">
        <f t="shared" si="37"/>
        <v>22600</v>
      </c>
      <c r="I502" s="10">
        <f t="shared" si="38"/>
        <v>0</v>
      </c>
      <c r="J502" s="10">
        <f t="shared" si="39"/>
        <v>0</v>
      </c>
    </row>
    <row r="503" spans="1:10" x14ac:dyDescent="0.2">
      <c r="A503" s="4" t="s">
        <v>544</v>
      </c>
      <c r="B503" s="4">
        <v>1</v>
      </c>
      <c r="C503" s="4" t="s">
        <v>7</v>
      </c>
      <c r="D503" s="5">
        <v>6640</v>
      </c>
      <c r="E503" s="9" t="str">
        <f t="shared" si="35"/>
        <v>Lunes</v>
      </c>
      <c r="F503" s="15" t="str">
        <f>IF($A503="","",IF(COUNTIF(Festivos!$A$2:$A$50,INT(DATE(VALUE(LEFT($A503,4)),VALUE(MID($A503,6,2)),VALUE(MID($A503,9,2)))+TIME(VALUE(MID($A503,12,2)),0,0)-1/24))&gt;0,"Sí","No"))</f>
        <v>No</v>
      </c>
      <c r="G503" s="15" t="str">
        <f t="shared" si="36"/>
        <v>P1</v>
      </c>
      <c r="H503" s="10">
        <f t="shared" si="37"/>
        <v>6640</v>
      </c>
      <c r="I503" s="10">
        <f t="shared" si="38"/>
        <v>0</v>
      </c>
      <c r="J503" s="10">
        <f t="shared" si="39"/>
        <v>0</v>
      </c>
    </row>
    <row r="504" spans="1:10" x14ac:dyDescent="0.2">
      <c r="A504" s="2" t="s">
        <v>545</v>
      </c>
      <c r="B504" s="2">
        <v>1</v>
      </c>
      <c r="C504" s="2" t="s">
        <v>7</v>
      </c>
      <c r="D504" s="3">
        <v>0</v>
      </c>
      <c r="E504" s="9" t="str">
        <f t="shared" si="35"/>
        <v>Lunes</v>
      </c>
      <c r="F504" s="15" t="str">
        <f>IF($A504="","",IF(COUNTIF(Festivos!$A$2:$A$50,INT(DATE(VALUE(LEFT($A504,4)),VALUE(MID($A504,6,2)),VALUE(MID($A504,9,2)))+TIME(VALUE(MID($A504,12,2)),0,0)-1/24))&gt;0,"Sí","No"))</f>
        <v>No</v>
      </c>
      <c r="G504" s="15" t="str">
        <f t="shared" si="36"/>
        <v>P1</v>
      </c>
      <c r="H504" s="10">
        <f t="shared" si="37"/>
        <v>0</v>
      </c>
      <c r="I504" s="10">
        <f t="shared" si="38"/>
        <v>0</v>
      </c>
      <c r="J504" s="10">
        <f t="shared" si="39"/>
        <v>0</v>
      </c>
    </row>
    <row r="505" spans="1:10" x14ac:dyDescent="0.2">
      <c r="A505" s="4" t="s">
        <v>546</v>
      </c>
      <c r="B505" s="4">
        <v>1</v>
      </c>
      <c r="C505" s="4" t="s">
        <v>7</v>
      </c>
      <c r="D505" s="5">
        <v>0</v>
      </c>
      <c r="E505" s="9" t="str">
        <f t="shared" si="35"/>
        <v>Lunes</v>
      </c>
      <c r="F505" s="15" t="str">
        <f>IF($A505="","",IF(COUNTIF(Festivos!$A$2:$A$50,INT(DATE(VALUE(LEFT($A505,4)),VALUE(MID($A505,6,2)),VALUE(MID($A505,9,2)))+TIME(VALUE(MID($A505,12,2)),0,0)-1/24))&gt;0,"Sí","No"))</f>
        <v>No</v>
      </c>
      <c r="G505" s="15" t="str">
        <f t="shared" si="36"/>
        <v>P1</v>
      </c>
      <c r="H505" s="10">
        <f t="shared" si="37"/>
        <v>0</v>
      </c>
      <c r="I505" s="10">
        <f t="shared" si="38"/>
        <v>0</v>
      </c>
      <c r="J505" s="10">
        <f t="shared" si="39"/>
        <v>0</v>
      </c>
    </row>
    <row r="506" spans="1:10" x14ac:dyDescent="0.2">
      <c r="A506" s="2" t="s">
        <v>547</v>
      </c>
      <c r="B506" s="2">
        <v>1</v>
      </c>
      <c r="C506" s="2" t="s">
        <v>6</v>
      </c>
      <c r="D506" s="3">
        <v>0</v>
      </c>
      <c r="E506" s="9" t="str">
        <f t="shared" si="35"/>
        <v>Lunes</v>
      </c>
      <c r="F506" s="15" t="str">
        <f>IF($A506="","",IF(COUNTIF(Festivos!$A$2:$A$50,INT(DATE(VALUE(LEFT($A506,4)),VALUE(MID($A506,6,2)),VALUE(MID($A506,9,2)))+TIME(VALUE(MID($A506,12,2)),0,0)-1/24))&gt;0,"Sí","No"))</f>
        <v>No</v>
      </c>
      <c r="G506" s="15" t="str">
        <f t="shared" si="36"/>
        <v>P2</v>
      </c>
      <c r="H506" s="10">
        <f t="shared" si="37"/>
        <v>0</v>
      </c>
      <c r="I506" s="10">
        <f t="shared" si="38"/>
        <v>0</v>
      </c>
      <c r="J506" s="10">
        <f t="shared" si="39"/>
        <v>0</v>
      </c>
    </row>
    <row r="507" spans="1:10" x14ac:dyDescent="0.2">
      <c r="A507" s="4" t="s">
        <v>548</v>
      </c>
      <c r="B507" s="4">
        <v>1</v>
      </c>
      <c r="C507" s="4" t="s">
        <v>6</v>
      </c>
      <c r="D507" s="5">
        <v>0</v>
      </c>
      <c r="E507" s="9" t="str">
        <f t="shared" si="35"/>
        <v>Lunes</v>
      </c>
      <c r="F507" s="15" t="str">
        <f>IF($A507="","",IF(COUNTIF(Festivos!$A$2:$A$50,INT(DATE(VALUE(LEFT($A507,4)),VALUE(MID($A507,6,2)),VALUE(MID($A507,9,2)))+TIME(VALUE(MID($A507,12,2)),0,0)-1/24))&gt;0,"Sí","No"))</f>
        <v>No</v>
      </c>
      <c r="G507" s="15" t="str">
        <f t="shared" si="36"/>
        <v>P2</v>
      </c>
      <c r="H507" s="10">
        <f t="shared" si="37"/>
        <v>0</v>
      </c>
      <c r="I507" s="10">
        <f t="shared" si="38"/>
        <v>0</v>
      </c>
      <c r="J507" s="10">
        <f t="shared" si="39"/>
        <v>0</v>
      </c>
    </row>
    <row r="508" spans="1:10" x14ac:dyDescent="0.2">
      <c r="A508" s="2" t="s">
        <v>549</v>
      </c>
      <c r="B508" s="2">
        <v>1</v>
      </c>
      <c r="C508" s="2" t="s">
        <v>5</v>
      </c>
      <c r="D508" s="3">
        <v>0</v>
      </c>
      <c r="E508" s="9" t="str">
        <f t="shared" si="35"/>
        <v>Martes</v>
      </c>
      <c r="F508" s="15" t="str">
        <f>IF($A508="","",IF(COUNTIF(Festivos!$A$2:$A$50,INT(DATE(VALUE(LEFT($A508,4)),VALUE(MID($A508,6,2)),VALUE(MID($A508,9,2)))+TIME(VALUE(MID($A508,12,2)),0,0)-1/24))&gt;0,"Sí","No"))</f>
        <v>No</v>
      </c>
      <c r="G508" s="15" t="str">
        <f t="shared" si="36"/>
        <v>P3</v>
      </c>
      <c r="H508" s="10">
        <f t="shared" si="37"/>
        <v>0</v>
      </c>
      <c r="I508" s="10">
        <f t="shared" si="38"/>
        <v>0</v>
      </c>
      <c r="J508" s="10">
        <f t="shared" si="39"/>
        <v>0</v>
      </c>
    </row>
    <row r="509" spans="1:10" x14ac:dyDescent="0.2">
      <c r="A509" s="4" t="s">
        <v>550</v>
      </c>
      <c r="B509" s="4">
        <v>1</v>
      </c>
      <c r="C509" s="4" t="s">
        <v>5</v>
      </c>
      <c r="D509" s="5">
        <v>0</v>
      </c>
      <c r="E509" s="9" t="str">
        <f t="shared" si="35"/>
        <v>Martes</v>
      </c>
      <c r="F509" s="15" t="str">
        <f>IF($A509="","",IF(COUNTIF(Festivos!$A$2:$A$50,INT(DATE(VALUE(LEFT($A509,4)),VALUE(MID($A509,6,2)),VALUE(MID($A509,9,2)))+TIME(VALUE(MID($A509,12,2)),0,0)-1/24))&gt;0,"Sí","No"))</f>
        <v>No</v>
      </c>
      <c r="G509" s="15" t="str">
        <f t="shared" si="36"/>
        <v>P3</v>
      </c>
      <c r="H509" s="10">
        <f t="shared" si="37"/>
        <v>0</v>
      </c>
      <c r="I509" s="10">
        <f t="shared" si="38"/>
        <v>0</v>
      </c>
      <c r="J509" s="10">
        <f t="shared" si="39"/>
        <v>0</v>
      </c>
    </row>
    <row r="510" spans="1:10" x14ac:dyDescent="0.2">
      <c r="A510" s="2" t="s">
        <v>551</v>
      </c>
      <c r="B510" s="2">
        <v>1</v>
      </c>
      <c r="C510" s="2" t="s">
        <v>5</v>
      </c>
      <c r="D510" s="3">
        <v>0</v>
      </c>
      <c r="E510" s="9" t="str">
        <f t="shared" si="35"/>
        <v>Martes</v>
      </c>
      <c r="F510" s="15" t="str">
        <f>IF($A510="","",IF(COUNTIF(Festivos!$A$2:$A$50,INT(DATE(VALUE(LEFT($A510,4)),VALUE(MID($A510,6,2)),VALUE(MID($A510,9,2)))+TIME(VALUE(MID($A510,12,2)),0,0)-1/24))&gt;0,"Sí","No"))</f>
        <v>No</v>
      </c>
      <c r="G510" s="15" t="str">
        <f t="shared" si="36"/>
        <v>P3</v>
      </c>
      <c r="H510" s="10">
        <f t="shared" si="37"/>
        <v>0</v>
      </c>
      <c r="I510" s="10">
        <f t="shared" si="38"/>
        <v>0</v>
      </c>
      <c r="J510" s="10">
        <f t="shared" si="39"/>
        <v>0</v>
      </c>
    </row>
    <row r="511" spans="1:10" x14ac:dyDescent="0.2">
      <c r="A511" s="4" t="s">
        <v>552</v>
      </c>
      <c r="B511" s="4">
        <v>1</v>
      </c>
      <c r="C511" s="4" t="s">
        <v>5</v>
      </c>
      <c r="D511" s="5">
        <v>0</v>
      </c>
      <c r="E511" s="9" t="str">
        <f t="shared" si="35"/>
        <v>Martes</v>
      </c>
      <c r="F511" s="15" t="str">
        <f>IF($A511="","",IF(COUNTIF(Festivos!$A$2:$A$50,INT(DATE(VALUE(LEFT($A511,4)),VALUE(MID($A511,6,2)),VALUE(MID($A511,9,2)))+TIME(VALUE(MID($A511,12,2)),0,0)-1/24))&gt;0,"Sí","No"))</f>
        <v>No</v>
      </c>
      <c r="G511" s="15" t="str">
        <f t="shared" si="36"/>
        <v>P3</v>
      </c>
      <c r="H511" s="10">
        <f t="shared" si="37"/>
        <v>0</v>
      </c>
      <c r="I511" s="10">
        <f t="shared" si="38"/>
        <v>0</v>
      </c>
      <c r="J511" s="10">
        <f t="shared" si="39"/>
        <v>0</v>
      </c>
    </row>
    <row r="512" spans="1:10" x14ac:dyDescent="0.2">
      <c r="A512" s="2" t="s">
        <v>553</v>
      </c>
      <c r="B512" s="2">
        <v>1</v>
      </c>
      <c r="C512" s="2" t="s">
        <v>5</v>
      </c>
      <c r="D512" s="3">
        <v>0</v>
      </c>
      <c r="E512" s="9" t="str">
        <f t="shared" si="35"/>
        <v>Martes</v>
      </c>
      <c r="F512" s="15" t="str">
        <f>IF($A512="","",IF(COUNTIF(Festivos!$A$2:$A$50,INT(DATE(VALUE(LEFT($A512,4)),VALUE(MID($A512,6,2)),VALUE(MID($A512,9,2)))+TIME(VALUE(MID($A512,12,2)),0,0)-1/24))&gt;0,"Sí","No"))</f>
        <v>No</v>
      </c>
      <c r="G512" s="15" t="str">
        <f t="shared" si="36"/>
        <v>P3</v>
      </c>
      <c r="H512" s="10">
        <f t="shared" si="37"/>
        <v>0</v>
      </c>
      <c r="I512" s="10">
        <f t="shared" si="38"/>
        <v>0</v>
      </c>
      <c r="J512" s="10">
        <f t="shared" si="39"/>
        <v>0</v>
      </c>
    </row>
    <row r="513" spans="1:10" x14ac:dyDescent="0.2">
      <c r="A513" s="4" t="s">
        <v>554</v>
      </c>
      <c r="B513" s="4">
        <v>1</v>
      </c>
      <c r="C513" s="4" t="s">
        <v>5</v>
      </c>
      <c r="D513" s="5">
        <v>0</v>
      </c>
      <c r="E513" s="9" t="str">
        <f t="shared" si="35"/>
        <v>Martes</v>
      </c>
      <c r="F513" s="15" t="str">
        <f>IF($A513="","",IF(COUNTIF(Festivos!$A$2:$A$50,INT(DATE(VALUE(LEFT($A513,4)),VALUE(MID($A513,6,2)),VALUE(MID($A513,9,2)))+TIME(VALUE(MID($A513,12,2)),0,0)-1/24))&gt;0,"Sí","No"))</f>
        <v>No</v>
      </c>
      <c r="G513" s="15" t="str">
        <f t="shared" si="36"/>
        <v>P3</v>
      </c>
      <c r="H513" s="10">
        <f t="shared" si="37"/>
        <v>0</v>
      </c>
      <c r="I513" s="10">
        <f t="shared" si="38"/>
        <v>0</v>
      </c>
      <c r="J513" s="10">
        <f t="shared" si="39"/>
        <v>0</v>
      </c>
    </row>
    <row r="514" spans="1:10" x14ac:dyDescent="0.2">
      <c r="A514" s="2" t="s">
        <v>555</v>
      </c>
      <c r="B514" s="2">
        <v>1</v>
      </c>
      <c r="C514" s="2" t="s">
        <v>5</v>
      </c>
      <c r="D514" s="3">
        <v>0</v>
      </c>
      <c r="E514" s="9" t="str">
        <f t="shared" si="35"/>
        <v>Martes</v>
      </c>
      <c r="F514" s="15" t="str">
        <f>IF($A514="","",IF(COUNTIF(Festivos!$A$2:$A$50,INT(DATE(VALUE(LEFT($A514,4)),VALUE(MID($A514,6,2)),VALUE(MID($A514,9,2)))+TIME(VALUE(MID($A514,12,2)),0,0)-1/24))&gt;0,"Sí","No"))</f>
        <v>No</v>
      </c>
      <c r="G514" s="15" t="str">
        <f t="shared" si="36"/>
        <v>P3</v>
      </c>
      <c r="H514" s="10">
        <f t="shared" si="37"/>
        <v>0</v>
      </c>
      <c r="I514" s="10">
        <f t="shared" si="38"/>
        <v>0</v>
      </c>
      <c r="J514" s="10">
        <f t="shared" si="39"/>
        <v>0</v>
      </c>
    </row>
    <row r="515" spans="1:10" x14ac:dyDescent="0.2">
      <c r="A515" s="4" t="s">
        <v>556</v>
      </c>
      <c r="B515" s="4">
        <v>1</v>
      </c>
      <c r="C515" s="4" t="s">
        <v>5</v>
      </c>
      <c r="D515" s="5">
        <v>0</v>
      </c>
      <c r="E515" s="9" t="str">
        <f t="shared" si="35"/>
        <v>Martes</v>
      </c>
      <c r="F515" s="15" t="str">
        <f>IF($A515="","",IF(COUNTIF(Festivos!$A$2:$A$50,INT(DATE(VALUE(LEFT($A515,4)),VALUE(MID($A515,6,2)),VALUE(MID($A515,9,2)))+TIME(VALUE(MID($A515,12,2)),0,0)-1/24))&gt;0,"Sí","No"))</f>
        <v>No</v>
      </c>
      <c r="G515" s="15" t="str">
        <f t="shared" si="36"/>
        <v>P3</v>
      </c>
      <c r="H515" s="10">
        <f t="shared" si="37"/>
        <v>0</v>
      </c>
      <c r="I515" s="10">
        <f t="shared" si="38"/>
        <v>0</v>
      </c>
      <c r="J515" s="10">
        <f t="shared" si="39"/>
        <v>0</v>
      </c>
    </row>
    <row r="516" spans="1:10" x14ac:dyDescent="0.2">
      <c r="A516" s="2" t="s">
        <v>557</v>
      </c>
      <c r="B516" s="2">
        <v>1</v>
      </c>
      <c r="C516" s="2" t="s">
        <v>6</v>
      </c>
      <c r="D516" s="3">
        <v>6880</v>
      </c>
      <c r="E516" s="9" t="str">
        <f t="shared" ref="E516:E579" si="40">IF($A516="","",CHOOSE(WEEKDAY(INT(DATE(VALUE(LEFT($A516,4)),VALUE(MID($A516,6,2)),VALUE(MID($A516,9,2)))+TIME(VALUE(MID($A516,12,2)),0,0)-1/24),2),"Lunes","Martes","Miércoles","Jueves","Viernes","Sábado","Domingo"))</f>
        <v>Martes</v>
      </c>
      <c r="F516" s="15" t="str">
        <f>IF($A516="","",IF(COUNTIF(Festivos!$A$2:$A$50,INT(DATE(VALUE(LEFT($A516,4)),VALUE(MID($A516,6,2)),VALUE(MID($A516,9,2)))+TIME(VALUE(MID($A516,12,2)),0,0)-1/24))&gt;0,"Sí","No"))</f>
        <v>No</v>
      </c>
      <c r="G516" s="15" t="str">
        <f t="shared" ref="G516:G579" si="41">IF($A516="","",IF(OR(WEEKDAY(INT(DATE(VALUE(LEFT($A516,4)),VALUE(MID($A516,6,2)),VALUE(MID($A516,9,2)))+TIME(VALUE(MID($A516,12,2)),0,0)-1/24),2)&gt;5,$F516="Sí"),"P3",IF(OR(AND(HOUR(DATE(VALUE(LEFT($A516,4)),VALUE(MID($A516,6,2)),VALUE(MID($A516,9,2)))+TIME(VALUE(MID($A516,12,2)),0,0)-1/24)&gt;=10,HOUR(DATE(VALUE(LEFT($A516,4)),VALUE(MID($A516,6,2)),VALUE(MID($A516,9,2)))+TIME(VALUE(MID($A516,12,2)),0,0)-1/24)&lt;14),AND(HOUR(DATE(VALUE(LEFT($A516,4)),VALUE(MID($A516,6,2)),VALUE(MID($A516,9,2)))+TIME(VALUE(MID($A516,12,2)),0,0)-1/24)&gt;=18,HOUR(DATE(VALUE(LEFT($A516,4)),VALUE(MID($A516,6,2)),VALUE(MID($A516,9,2)))+TIME(VALUE(MID($A516,12,2)),0,0)-1/24)&lt;22)),"P1",IF(OR(AND(HOUR(DATE(VALUE(LEFT($A516,4)),VALUE(MID($A516,6,2)),VALUE(MID($A516,9,2)))+TIME(VALUE(MID($A516,12,2)),0,0)-1/24)&gt;=8,HOUR(DATE(VALUE(LEFT($A516,4)),VALUE(MID($A516,6,2)),VALUE(MID($A516,9,2)))+TIME(VALUE(MID($A516,12,2)),0,0)-1/24)&lt;10),AND(HOUR(DATE(VALUE(LEFT($A516,4)),VALUE(MID($A516,6,2)),VALUE(MID($A516,9,2)))+TIME(VALUE(MID($A516,12,2)),0,0)-1/24)&gt;=14,HOUR(DATE(VALUE(LEFT($A516,4)),VALUE(MID($A516,6,2)),VALUE(MID($A516,9,2)))+TIME(VALUE(MID($A516,12,2)),0,0)-1/24)&lt;18),AND(HOUR(DATE(VALUE(LEFT($A516,4)),VALUE(MID($A516,6,2)),VALUE(MID($A516,9,2)))+TIME(VALUE(MID($A516,12,2)),0,0)-1/24)&gt;=22,HOUR(DATE(VALUE(LEFT($A516,4)),VALUE(MID($A516,6,2)),VALUE(MID($A516,9,2)))+TIME(VALUE(MID($A516,12,2)),0,0)-1/24)&lt;24)),"P2","P3"))))</f>
        <v>P2</v>
      </c>
      <c r="H516" s="10">
        <f t="shared" ref="H516:H579" si="42">IF($A516="","",IF($G516="P1",$D516,0))</f>
        <v>0</v>
      </c>
      <c r="I516" s="10">
        <f t="shared" ref="I516:I579" si="43">IF($A516="","",IF($G516="P2",$D516,0))</f>
        <v>6880</v>
      </c>
      <c r="J516" s="10">
        <f t="shared" ref="J516:J579" si="44">IF($A516="","",IF($G516="P3",$D516,0))</f>
        <v>0</v>
      </c>
    </row>
    <row r="517" spans="1:10" x14ac:dyDescent="0.2">
      <c r="A517" s="4" t="s">
        <v>558</v>
      </c>
      <c r="B517" s="4">
        <v>1</v>
      </c>
      <c r="C517" s="4" t="s">
        <v>7</v>
      </c>
      <c r="D517" s="5">
        <v>25280</v>
      </c>
      <c r="E517" s="9" t="str">
        <f t="shared" si="40"/>
        <v>Martes</v>
      </c>
      <c r="F517" s="15" t="str">
        <f>IF($A517="","",IF(COUNTIF(Festivos!$A$2:$A$50,INT(DATE(VALUE(LEFT($A517,4)),VALUE(MID($A517,6,2)),VALUE(MID($A517,9,2)))+TIME(VALUE(MID($A517,12,2)),0,0)-1/24))&gt;0,"Sí","No"))</f>
        <v>No</v>
      </c>
      <c r="G517" s="15" t="str">
        <f t="shared" si="41"/>
        <v>P2</v>
      </c>
      <c r="H517" s="10">
        <f t="shared" si="42"/>
        <v>0</v>
      </c>
      <c r="I517" s="10">
        <f t="shared" si="43"/>
        <v>25280</v>
      </c>
      <c r="J517" s="10">
        <f t="shared" si="44"/>
        <v>0</v>
      </c>
    </row>
    <row r="518" spans="1:10" x14ac:dyDescent="0.2">
      <c r="A518" s="2" t="s">
        <v>559</v>
      </c>
      <c r="B518" s="2">
        <v>1</v>
      </c>
      <c r="C518" s="2" t="s">
        <v>7</v>
      </c>
      <c r="D518" s="3">
        <v>43480</v>
      </c>
      <c r="E518" s="9" t="str">
        <f t="shared" si="40"/>
        <v>Martes</v>
      </c>
      <c r="F518" s="15" t="str">
        <f>IF($A518="","",IF(COUNTIF(Festivos!$A$2:$A$50,INT(DATE(VALUE(LEFT($A518,4)),VALUE(MID($A518,6,2)),VALUE(MID($A518,9,2)))+TIME(VALUE(MID($A518,12,2)),0,0)-1/24))&gt;0,"Sí","No"))</f>
        <v>No</v>
      </c>
      <c r="G518" s="15" t="str">
        <f t="shared" si="41"/>
        <v>P1</v>
      </c>
      <c r="H518" s="10">
        <f t="shared" si="42"/>
        <v>43480</v>
      </c>
      <c r="I518" s="10">
        <f t="shared" si="43"/>
        <v>0</v>
      </c>
      <c r="J518" s="10">
        <f t="shared" si="44"/>
        <v>0</v>
      </c>
    </row>
    <row r="519" spans="1:10" x14ac:dyDescent="0.2">
      <c r="A519" s="4" t="s">
        <v>560</v>
      </c>
      <c r="B519" s="4">
        <v>1</v>
      </c>
      <c r="C519" s="4" t="s">
        <v>7</v>
      </c>
      <c r="D519" s="5">
        <v>58240</v>
      </c>
      <c r="E519" s="9" t="str">
        <f t="shared" si="40"/>
        <v>Martes</v>
      </c>
      <c r="F519" s="15" t="str">
        <f>IF($A519="","",IF(COUNTIF(Festivos!$A$2:$A$50,INT(DATE(VALUE(LEFT($A519,4)),VALUE(MID($A519,6,2)),VALUE(MID($A519,9,2)))+TIME(VALUE(MID($A519,12,2)),0,0)-1/24))&gt;0,"Sí","No"))</f>
        <v>No</v>
      </c>
      <c r="G519" s="15" t="str">
        <f t="shared" si="41"/>
        <v>P1</v>
      </c>
      <c r="H519" s="10">
        <f t="shared" si="42"/>
        <v>58240</v>
      </c>
      <c r="I519" s="10">
        <f t="shared" si="43"/>
        <v>0</v>
      </c>
      <c r="J519" s="10">
        <f t="shared" si="44"/>
        <v>0</v>
      </c>
    </row>
    <row r="520" spans="1:10" x14ac:dyDescent="0.2">
      <c r="A520" s="2" t="s">
        <v>561</v>
      </c>
      <c r="B520" s="2">
        <v>1</v>
      </c>
      <c r="C520" s="2" t="s">
        <v>7</v>
      </c>
      <c r="D520" s="3">
        <v>68320</v>
      </c>
      <c r="E520" s="9" t="str">
        <f t="shared" si="40"/>
        <v>Martes</v>
      </c>
      <c r="F520" s="15" t="str">
        <f>IF($A520="","",IF(COUNTIF(Festivos!$A$2:$A$50,INT(DATE(VALUE(LEFT($A520,4)),VALUE(MID($A520,6,2)),VALUE(MID($A520,9,2)))+TIME(VALUE(MID($A520,12,2)),0,0)-1/24))&gt;0,"Sí","No"))</f>
        <v>No</v>
      </c>
      <c r="G520" s="15" t="str">
        <f t="shared" si="41"/>
        <v>P1</v>
      </c>
      <c r="H520" s="10">
        <f t="shared" si="42"/>
        <v>68320</v>
      </c>
      <c r="I520" s="10">
        <f t="shared" si="43"/>
        <v>0</v>
      </c>
      <c r="J520" s="10">
        <f t="shared" si="44"/>
        <v>0</v>
      </c>
    </row>
    <row r="521" spans="1:10" x14ac:dyDescent="0.2">
      <c r="A521" s="4" t="s">
        <v>562</v>
      </c>
      <c r="B521" s="4">
        <v>1</v>
      </c>
      <c r="C521" s="4" t="s">
        <v>7</v>
      </c>
      <c r="D521" s="5">
        <v>74400</v>
      </c>
      <c r="E521" s="9" t="str">
        <f t="shared" si="40"/>
        <v>Martes</v>
      </c>
      <c r="F521" s="15" t="str">
        <f>IF($A521="","",IF(COUNTIF(Festivos!$A$2:$A$50,INT(DATE(VALUE(LEFT($A521,4)),VALUE(MID($A521,6,2)),VALUE(MID($A521,9,2)))+TIME(VALUE(MID($A521,12,2)),0,0)-1/24))&gt;0,"Sí","No"))</f>
        <v>No</v>
      </c>
      <c r="G521" s="15" t="str">
        <f t="shared" si="41"/>
        <v>P1</v>
      </c>
      <c r="H521" s="10">
        <f t="shared" si="42"/>
        <v>74400</v>
      </c>
      <c r="I521" s="10">
        <f t="shared" si="43"/>
        <v>0</v>
      </c>
      <c r="J521" s="10">
        <f t="shared" si="44"/>
        <v>0</v>
      </c>
    </row>
    <row r="522" spans="1:10" x14ac:dyDescent="0.2">
      <c r="A522" s="2" t="s">
        <v>563</v>
      </c>
      <c r="B522" s="2">
        <v>1</v>
      </c>
      <c r="C522" s="2" t="s">
        <v>6</v>
      </c>
      <c r="D522" s="3">
        <v>74160</v>
      </c>
      <c r="E522" s="9" t="str">
        <f t="shared" si="40"/>
        <v>Martes</v>
      </c>
      <c r="F522" s="15" t="str">
        <f>IF($A522="","",IF(COUNTIF(Festivos!$A$2:$A$50,INT(DATE(VALUE(LEFT($A522,4)),VALUE(MID($A522,6,2)),VALUE(MID($A522,9,2)))+TIME(VALUE(MID($A522,12,2)),0,0)-1/24))&gt;0,"Sí","No"))</f>
        <v>No</v>
      </c>
      <c r="G522" s="15" t="str">
        <f t="shared" si="41"/>
        <v>P2</v>
      </c>
      <c r="H522" s="10">
        <f t="shared" si="42"/>
        <v>0</v>
      </c>
      <c r="I522" s="10">
        <f t="shared" si="43"/>
        <v>74160</v>
      </c>
      <c r="J522" s="10">
        <f t="shared" si="44"/>
        <v>0</v>
      </c>
    </row>
    <row r="523" spans="1:10" x14ac:dyDescent="0.2">
      <c r="A523" s="4" t="s">
        <v>564</v>
      </c>
      <c r="B523" s="4">
        <v>1</v>
      </c>
      <c r="C523" s="4" t="s">
        <v>6</v>
      </c>
      <c r="D523" s="5">
        <v>68240</v>
      </c>
      <c r="E523" s="9" t="str">
        <f t="shared" si="40"/>
        <v>Martes</v>
      </c>
      <c r="F523" s="15" t="str">
        <f>IF($A523="","",IF(COUNTIF(Festivos!$A$2:$A$50,INT(DATE(VALUE(LEFT($A523,4)),VALUE(MID($A523,6,2)),VALUE(MID($A523,9,2)))+TIME(VALUE(MID($A523,12,2)),0,0)-1/24))&gt;0,"Sí","No"))</f>
        <v>No</v>
      </c>
      <c r="G523" s="15" t="str">
        <f t="shared" si="41"/>
        <v>P2</v>
      </c>
      <c r="H523" s="10">
        <f t="shared" si="42"/>
        <v>0</v>
      </c>
      <c r="I523" s="10">
        <f t="shared" si="43"/>
        <v>68240</v>
      </c>
      <c r="J523" s="10">
        <f t="shared" si="44"/>
        <v>0</v>
      </c>
    </row>
    <row r="524" spans="1:10" x14ac:dyDescent="0.2">
      <c r="A524" s="2" t="s">
        <v>565</v>
      </c>
      <c r="B524" s="2">
        <v>1</v>
      </c>
      <c r="C524" s="2" t="s">
        <v>6</v>
      </c>
      <c r="D524" s="3">
        <v>56760</v>
      </c>
      <c r="E524" s="9" t="str">
        <f t="shared" si="40"/>
        <v>Martes</v>
      </c>
      <c r="F524" s="15" t="str">
        <f>IF($A524="","",IF(COUNTIF(Festivos!$A$2:$A$50,INT(DATE(VALUE(LEFT($A524,4)),VALUE(MID($A524,6,2)),VALUE(MID($A524,9,2)))+TIME(VALUE(MID($A524,12,2)),0,0)-1/24))&gt;0,"Sí","No"))</f>
        <v>No</v>
      </c>
      <c r="G524" s="15" t="str">
        <f t="shared" si="41"/>
        <v>P2</v>
      </c>
      <c r="H524" s="10">
        <f t="shared" si="42"/>
        <v>0</v>
      </c>
      <c r="I524" s="10">
        <f t="shared" si="43"/>
        <v>56760</v>
      </c>
      <c r="J524" s="10">
        <f t="shared" si="44"/>
        <v>0</v>
      </c>
    </row>
    <row r="525" spans="1:10" x14ac:dyDescent="0.2">
      <c r="A525" s="4" t="s">
        <v>566</v>
      </c>
      <c r="B525" s="4">
        <v>1</v>
      </c>
      <c r="C525" s="4" t="s">
        <v>6</v>
      </c>
      <c r="D525" s="5">
        <v>40720</v>
      </c>
      <c r="E525" s="9" t="str">
        <f t="shared" si="40"/>
        <v>Martes</v>
      </c>
      <c r="F525" s="15" t="str">
        <f>IF($A525="","",IF(COUNTIF(Festivos!$A$2:$A$50,INT(DATE(VALUE(LEFT($A525,4)),VALUE(MID($A525,6,2)),VALUE(MID($A525,9,2)))+TIME(VALUE(MID($A525,12,2)),0,0)-1/24))&gt;0,"Sí","No"))</f>
        <v>No</v>
      </c>
      <c r="G525" s="15" t="str">
        <f t="shared" si="41"/>
        <v>P2</v>
      </c>
      <c r="H525" s="10">
        <f t="shared" si="42"/>
        <v>0</v>
      </c>
      <c r="I525" s="10">
        <f t="shared" si="43"/>
        <v>40720</v>
      </c>
      <c r="J525" s="10">
        <f t="shared" si="44"/>
        <v>0</v>
      </c>
    </row>
    <row r="526" spans="1:10" x14ac:dyDescent="0.2">
      <c r="A526" s="2" t="s">
        <v>567</v>
      </c>
      <c r="B526" s="2">
        <v>1</v>
      </c>
      <c r="C526" s="2" t="s">
        <v>7</v>
      </c>
      <c r="D526" s="3">
        <v>21440</v>
      </c>
      <c r="E526" s="9" t="str">
        <f t="shared" si="40"/>
        <v>Martes</v>
      </c>
      <c r="F526" s="15" t="str">
        <f>IF($A526="","",IF(COUNTIF(Festivos!$A$2:$A$50,INT(DATE(VALUE(LEFT($A526,4)),VALUE(MID($A526,6,2)),VALUE(MID($A526,9,2)))+TIME(VALUE(MID($A526,12,2)),0,0)-1/24))&gt;0,"Sí","No"))</f>
        <v>No</v>
      </c>
      <c r="G526" s="15" t="str">
        <f t="shared" si="41"/>
        <v>P1</v>
      </c>
      <c r="H526" s="10">
        <f t="shared" si="42"/>
        <v>21440</v>
      </c>
      <c r="I526" s="10">
        <f t="shared" si="43"/>
        <v>0</v>
      </c>
      <c r="J526" s="10">
        <f t="shared" si="44"/>
        <v>0</v>
      </c>
    </row>
    <row r="527" spans="1:10" x14ac:dyDescent="0.2">
      <c r="A527" s="4" t="s">
        <v>568</v>
      </c>
      <c r="B527" s="4">
        <v>1</v>
      </c>
      <c r="C527" s="4" t="s">
        <v>7</v>
      </c>
      <c r="D527" s="5">
        <v>4560</v>
      </c>
      <c r="E527" s="9" t="str">
        <f t="shared" si="40"/>
        <v>Martes</v>
      </c>
      <c r="F527" s="15" t="str">
        <f>IF($A527="","",IF(COUNTIF(Festivos!$A$2:$A$50,INT(DATE(VALUE(LEFT($A527,4)),VALUE(MID($A527,6,2)),VALUE(MID($A527,9,2)))+TIME(VALUE(MID($A527,12,2)),0,0)-1/24))&gt;0,"Sí","No"))</f>
        <v>No</v>
      </c>
      <c r="G527" s="15" t="str">
        <f t="shared" si="41"/>
        <v>P1</v>
      </c>
      <c r="H527" s="10">
        <f t="shared" si="42"/>
        <v>4560</v>
      </c>
      <c r="I527" s="10">
        <f t="shared" si="43"/>
        <v>0</v>
      </c>
      <c r="J527" s="10">
        <f t="shared" si="44"/>
        <v>0</v>
      </c>
    </row>
    <row r="528" spans="1:10" x14ac:dyDescent="0.2">
      <c r="A528" s="2" t="s">
        <v>569</v>
      </c>
      <c r="B528" s="2">
        <v>1</v>
      </c>
      <c r="C528" s="2" t="s">
        <v>7</v>
      </c>
      <c r="D528" s="3">
        <v>0</v>
      </c>
      <c r="E528" s="9" t="str">
        <f t="shared" si="40"/>
        <v>Martes</v>
      </c>
      <c r="F528" s="15" t="str">
        <f>IF($A528="","",IF(COUNTIF(Festivos!$A$2:$A$50,INT(DATE(VALUE(LEFT($A528,4)),VALUE(MID($A528,6,2)),VALUE(MID($A528,9,2)))+TIME(VALUE(MID($A528,12,2)),0,0)-1/24))&gt;0,"Sí","No"))</f>
        <v>No</v>
      </c>
      <c r="G528" s="15" t="str">
        <f t="shared" si="41"/>
        <v>P1</v>
      </c>
      <c r="H528" s="10">
        <f t="shared" si="42"/>
        <v>0</v>
      </c>
      <c r="I528" s="10">
        <f t="shared" si="43"/>
        <v>0</v>
      </c>
      <c r="J528" s="10">
        <f t="shared" si="44"/>
        <v>0</v>
      </c>
    </row>
    <row r="529" spans="1:10" x14ac:dyDescent="0.2">
      <c r="A529" s="4" t="s">
        <v>570</v>
      </c>
      <c r="B529" s="4">
        <v>1</v>
      </c>
      <c r="C529" s="4" t="s">
        <v>7</v>
      </c>
      <c r="D529" s="5">
        <v>0</v>
      </c>
      <c r="E529" s="9" t="str">
        <f t="shared" si="40"/>
        <v>Martes</v>
      </c>
      <c r="F529" s="15" t="str">
        <f>IF($A529="","",IF(COUNTIF(Festivos!$A$2:$A$50,INT(DATE(VALUE(LEFT($A529,4)),VALUE(MID($A529,6,2)),VALUE(MID($A529,9,2)))+TIME(VALUE(MID($A529,12,2)),0,0)-1/24))&gt;0,"Sí","No"))</f>
        <v>No</v>
      </c>
      <c r="G529" s="15" t="str">
        <f t="shared" si="41"/>
        <v>P1</v>
      </c>
      <c r="H529" s="10">
        <f t="shared" si="42"/>
        <v>0</v>
      </c>
      <c r="I529" s="10">
        <f t="shared" si="43"/>
        <v>0</v>
      </c>
      <c r="J529" s="10">
        <f t="shared" si="44"/>
        <v>0</v>
      </c>
    </row>
    <row r="530" spans="1:10" x14ac:dyDescent="0.2">
      <c r="A530" s="2" t="s">
        <v>571</v>
      </c>
      <c r="B530" s="2">
        <v>1</v>
      </c>
      <c r="C530" s="2" t="s">
        <v>6</v>
      </c>
      <c r="D530" s="3">
        <v>0</v>
      </c>
      <c r="E530" s="9" t="str">
        <f t="shared" si="40"/>
        <v>Martes</v>
      </c>
      <c r="F530" s="15" t="str">
        <f>IF($A530="","",IF(COUNTIF(Festivos!$A$2:$A$50,INT(DATE(VALUE(LEFT($A530,4)),VALUE(MID($A530,6,2)),VALUE(MID($A530,9,2)))+TIME(VALUE(MID($A530,12,2)),0,0)-1/24))&gt;0,"Sí","No"))</f>
        <v>No</v>
      </c>
      <c r="G530" s="15" t="str">
        <f t="shared" si="41"/>
        <v>P2</v>
      </c>
      <c r="H530" s="10">
        <f t="shared" si="42"/>
        <v>0</v>
      </c>
      <c r="I530" s="10">
        <f t="shared" si="43"/>
        <v>0</v>
      </c>
      <c r="J530" s="10">
        <f t="shared" si="44"/>
        <v>0</v>
      </c>
    </row>
    <row r="531" spans="1:10" x14ac:dyDescent="0.2">
      <c r="A531" s="4" t="s">
        <v>572</v>
      </c>
      <c r="B531" s="4">
        <v>1</v>
      </c>
      <c r="C531" s="4" t="s">
        <v>6</v>
      </c>
      <c r="D531" s="5">
        <v>0</v>
      </c>
      <c r="E531" s="9" t="str">
        <f t="shared" si="40"/>
        <v>Martes</v>
      </c>
      <c r="F531" s="15" t="str">
        <f>IF($A531="","",IF(COUNTIF(Festivos!$A$2:$A$50,INT(DATE(VALUE(LEFT($A531,4)),VALUE(MID($A531,6,2)),VALUE(MID($A531,9,2)))+TIME(VALUE(MID($A531,12,2)),0,0)-1/24))&gt;0,"Sí","No"))</f>
        <v>No</v>
      </c>
      <c r="G531" s="15" t="str">
        <f t="shared" si="41"/>
        <v>P2</v>
      </c>
      <c r="H531" s="10">
        <f t="shared" si="42"/>
        <v>0</v>
      </c>
      <c r="I531" s="10">
        <f t="shared" si="43"/>
        <v>0</v>
      </c>
      <c r="J531" s="10">
        <f t="shared" si="44"/>
        <v>0</v>
      </c>
    </row>
    <row r="532" spans="1:10" x14ac:dyDescent="0.2">
      <c r="A532" s="2" t="s">
        <v>573</v>
      </c>
      <c r="B532" s="2">
        <v>1</v>
      </c>
      <c r="C532" s="2" t="s">
        <v>5</v>
      </c>
      <c r="D532" s="3">
        <v>0</v>
      </c>
      <c r="E532" s="9" t="str">
        <f t="shared" si="40"/>
        <v>Miércoles</v>
      </c>
      <c r="F532" s="15" t="str">
        <f>IF($A532="","",IF(COUNTIF(Festivos!$A$2:$A$50,INT(DATE(VALUE(LEFT($A532,4)),VALUE(MID($A532,6,2)),VALUE(MID($A532,9,2)))+TIME(VALUE(MID($A532,12,2)),0,0)-1/24))&gt;0,"Sí","No"))</f>
        <v>No</v>
      </c>
      <c r="G532" s="15" t="str">
        <f t="shared" si="41"/>
        <v>P3</v>
      </c>
      <c r="H532" s="10">
        <f t="shared" si="42"/>
        <v>0</v>
      </c>
      <c r="I532" s="10">
        <f t="shared" si="43"/>
        <v>0</v>
      </c>
      <c r="J532" s="10">
        <f t="shared" si="44"/>
        <v>0</v>
      </c>
    </row>
    <row r="533" spans="1:10" x14ac:dyDescent="0.2">
      <c r="A533" s="4" t="s">
        <v>574</v>
      </c>
      <c r="B533" s="4">
        <v>1</v>
      </c>
      <c r="C533" s="4" t="s">
        <v>5</v>
      </c>
      <c r="D533" s="5">
        <v>0</v>
      </c>
      <c r="E533" s="9" t="str">
        <f t="shared" si="40"/>
        <v>Miércoles</v>
      </c>
      <c r="F533" s="15" t="str">
        <f>IF($A533="","",IF(COUNTIF(Festivos!$A$2:$A$50,INT(DATE(VALUE(LEFT($A533,4)),VALUE(MID($A533,6,2)),VALUE(MID($A533,9,2)))+TIME(VALUE(MID($A533,12,2)),0,0)-1/24))&gt;0,"Sí","No"))</f>
        <v>No</v>
      </c>
      <c r="G533" s="15" t="str">
        <f t="shared" si="41"/>
        <v>P3</v>
      </c>
      <c r="H533" s="10">
        <f t="shared" si="42"/>
        <v>0</v>
      </c>
      <c r="I533" s="10">
        <f t="shared" si="43"/>
        <v>0</v>
      </c>
      <c r="J533" s="10">
        <f t="shared" si="44"/>
        <v>0</v>
      </c>
    </row>
    <row r="534" spans="1:10" x14ac:dyDescent="0.2">
      <c r="A534" s="2" t="s">
        <v>575</v>
      </c>
      <c r="B534" s="2">
        <v>1</v>
      </c>
      <c r="C534" s="2" t="s">
        <v>5</v>
      </c>
      <c r="D534" s="3">
        <v>0</v>
      </c>
      <c r="E534" s="9" t="str">
        <f t="shared" si="40"/>
        <v>Miércoles</v>
      </c>
      <c r="F534" s="15" t="str">
        <f>IF($A534="","",IF(COUNTIF(Festivos!$A$2:$A$50,INT(DATE(VALUE(LEFT($A534,4)),VALUE(MID($A534,6,2)),VALUE(MID($A534,9,2)))+TIME(VALUE(MID($A534,12,2)),0,0)-1/24))&gt;0,"Sí","No"))</f>
        <v>No</v>
      </c>
      <c r="G534" s="15" t="str">
        <f t="shared" si="41"/>
        <v>P3</v>
      </c>
      <c r="H534" s="10">
        <f t="shared" si="42"/>
        <v>0</v>
      </c>
      <c r="I534" s="10">
        <f t="shared" si="43"/>
        <v>0</v>
      </c>
      <c r="J534" s="10">
        <f t="shared" si="44"/>
        <v>0</v>
      </c>
    </row>
    <row r="535" spans="1:10" x14ac:dyDescent="0.2">
      <c r="A535" s="4" t="s">
        <v>576</v>
      </c>
      <c r="B535" s="4">
        <v>1</v>
      </c>
      <c r="C535" s="4" t="s">
        <v>5</v>
      </c>
      <c r="D535" s="5">
        <v>0</v>
      </c>
      <c r="E535" s="9" t="str">
        <f t="shared" si="40"/>
        <v>Miércoles</v>
      </c>
      <c r="F535" s="15" t="str">
        <f>IF($A535="","",IF(COUNTIF(Festivos!$A$2:$A$50,INT(DATE(VALUE(LEFT($A535,4)),VALUE(MID($A535,6,2)),VALUE(MID($A535,9,2)))+TIME(VALUE(MID($A535,12,2)),0,0)-1/24))&gt;0,"Sí","No"))</f>
        <v>No</v>
      </c>
      <c r="G535" s="15" t="str">
        <f t="shared" si="41"/>
        <v>P3</v>
      </c>
      <c r="H535" s="10">
        <f t="shared" si="42"/>
        <v>0</v>
      </c>
      <c r="I535" s="10">
        <f t="shared" si="43"/>
        <v>0</v>
      </c>
      <c r="J535" s="10">
        <f t="shared" si="44"/>
        <v>0</v>
      </c>
    </row>
    <row r="536" spans="1:10" x14ac:dyDescent="0.2">
      <c r="A536" s="2" t="s">
        <v>577</v>
      </c>
      <c r="B536" s="2">
        <v>1</v>
      </c>
      <c r="C536" s="2" t="s">
        <v>5</v>
      </c>
      <c r="D536" s="3">
        <v>0</v>
      </c>
      <c r="E536" s="9" t="str">
        <f t="shared" si="40"/>
        <v>Miércoles</v>
      </c>
      <c r="F536" s="15" t="str">
        <f>IF($A536="","",IF(COUNTIF(Festivos!$A$2:$A$50,INT(DATE(VALUE(LEFT($A536,4)),VALUE(MID($A536,6,2)),VALUE(MID($A536,9,2)))+TIME(VALUE(MID($A536,12,2)),0,0)-1/24))&gt;0,"Sí","No"))</f>
        <v>No</v>
      </c>
      <c r="G536" s="15" t="str">
        <f t="shared" si="41"/>
        <v>P3</v>
      </c>
      <c r="H536" s="10">
        <f t="shared" si="42"/>
        <v>0</v>
      </c>
      <c r="I536" s="10">
        <f t="shared" si="43"/>
        <v>0</v>
      </c>
      <c r="J536" s="10">
        <f t="shared" si="44"/>
        <v>0</v>
      </c>
    </row>
    <row r="537" spans="1:10" x14ac:dyDescent="0.2">
      <c r="A537" s="4" t="s">
        <v>578</v>
      </c>
      <c r="B537" s="4">
        <v>1</v>
      </c>
      <c r="C537" s="4" t="s">
        <v>5</v>
      </c>
      <c r="D537" s="5">
        <v>0</v>
      </c>
      <c r="E537" s="9" t="str">
        <f t="shared" si="40"/>
        <v>Miércoles</v>
      </c>
      <c r="F537" s="15" t="str">
        <f>IF($A537="","",IF(COUNTIF(Festivos!$A$2:$A$50,INT(DATE(VALUE(LEFT($A537,4)),VALUE(MID($A537,6,2)),VALUE(MID($A537,9,2)))+TIME(VALUE(MID($A537,12,2)),0,0)-1/24))&gt;0,"Sí","No"))</f>
        <v>No</v>
      </c>
      <c r="G537" s="15" t="str">
        <f t="shared" si="41"/>
        <v>P3</v>
      </c>
      <c r="H537" s="10">
        <f t="shared" si="42"/>
        <v>0</v>
      </c>
      <c r="I537" s="10">
        <f t="shared" si="43"/>
        <v>0</v>
      </c>
      <c r="J537" s="10">
        <f t="shared" si="44"/>
        <v>0</v>
      </c>
    </row>
    <row r="538" spans="1:10" x14ac:dyDescent="0.2">
      <c r="A538" s="2" t="s">
        <v>579</v>
      </c>
      <c r="B538" s="2">
        <v>1</v>
      </c>
      <c r="C538" s="2" t="s">
        <v>5</v>
      </c>
      <c r="D538" s="3">
        <v>0</v>
      </c>
      <c r="E538" s="9" t="str">
        <f t="shared" si="40"/>
        <v>Miércoles</v>
      </c>
      <c r="F538" s="15" t="str">
        <f>IF($A538="","",IF(COUNTIF(Festivos!$A$2:$A$50,INT(DATE(VALUE(LEFT($A538,4)),VALUE(MID($A538,6,2)),VALUE(MID($A538,9,2)))+TIME(VALUE(MID($A538,12,2)),0,0)-1/24))&gt;0,"Sí","No"))</f>
        <v>No</v>
      </c>
      <c r="G538" s="15" t="str">
        <f t="shared" si="41"/>
        <v>P3</v>
      </c>
      <c r="H538" s="10">
        <f t="shared" si="42"/>
        <v>0</v>
      </c>
      <c r="I538" s="10">
        <f t="shared" si="43"/>
        <v>0</v>
      </c>
      <c r="J538" s="10">
        <f t="shared" si="44"/>
        <v>0</v>
      </c>
    </row>
    <row r="539" spans="1:10" x14ac:dyDescent="0.2">
      <c r="A539" s="4" t="s">
        <v>580</v>
      </c>
      <c r="B539" s="4">
        <v>1</v>
      </c>
      <c r="C539" s="4" t="s">
        <v>5</v>
      </c>
      <c r="D539" s="5">
        <v>0</v>
      </c>
      <c r="E539" s="9" t="str">
        <f t="shared" si="40"/>
        <v>Miércoles</v>
      </c>
      <c r="F539" s="15" t="str">
        <f>IF($A539="","",IF(COUNTIF(Festivos!$A$2:$A$50,INT(DATE(VALUE(LEFT($A539,4)),VALUE(MID($A539,6,2)),VALUE(MID($A539,9,2)))+TIME(VALUE(MID($A539,12,2)),0,0)-1/24))&gt;0,"Sí","No"))</f>
        <v>No</v>
      </c>
      <c r="G539" s="15" t="str">
        <f t="shared" si="41"/>
        <v>P3</v>
      </c>
      <c r="H539" s="10">
        <f t="shared" si="42"/>
        <v>0</v>
      </c>
      <c r="I539" s="10">
        <f t="shared" si="43"/>
        <v>0</v>
      </c>
      <c r="J539" s="10">
        <f t="shared" si="44"/>
        <v>0</v>
      </c>
    </row>
    <row r="540" spans="1:10" x14ac:dyDescent="0.2">
      <c r="A540" s="2" t="s">
        <v>581</v>
      </c>
      <c r="B540" s="2">
        <v>1</v>
      </c>
      <c r="C540" s="2" t="s">
        <v>6</v>
      </c>
      <c r="D540" s="3">
        <v>6000</v>
      </c>
      <c r="E540" s="9" t="str">
        <f t="shared" si="40"/>
        <v>Miércoles</v>
      </c>
      <c r="F540" s="15" t="str">
        <f>IF($A540="","",IF(COUNTIF(Festivos!$A$2:$A$50,INT(DATE(VALUE(LEFT($A540,4)),VALUE(MID($A540,6,2)),VALUE(MID($A540,9,2)))+TIME(VALUE(MID($A540,12,2)),0,0)-1/24))&gt;0,"Sí","No"))</f>
        <v>No</v>
      </c>
      <c r="G540" s="15" t="str">
        <f t="shared" si="41"/>
        <v>P2</v>
      </c>
      <c r="H540" s="10">
        <f t="shared" si="42"/>
        <v>0</v>
      </c>
      <c r="I540" s="10">
        <f t="shared" si="43"/>
        <v>6000</v>
      </c>
      <c r="J540" s="10">
        <f t="shared" si="44"/>
        <v>0</v>
      </c>
    </row>
    <row r="541" spans="1:10" x14ac:dyDescent="0.2">
      <c r="A541" s="4" t="s">
        <v>582</v>
      </c>
      <c r="B541" s="4">
        <v>1</v>
      </c>
      <c r="C541" s="4" t="s">
        <v>7</v>
      </c>
      <c r="D541" s="5">
        <v>25560</v>
      </c>
      <c r="E541" s="9" t="str">
        <f t="shared" si="40"/>
        <v>Miércoles</v>
      </c>
      <c r="F541" s="15" t="str">
        <f>IF($A541="","",IF(COUNTIF(Festivos!$A$2:$A$50,INT(DATE(VALUE(LEFT($A541,4)),VALUE(MID($A541,6,2)),VALUE(MID($A541,9,2)))+TIME(VALUE(MID($A541,12,2)),0,0)-1/24))&gt;0,"Sí","No"))</f>
        <v>No</v>
      </c>
      <c r="G541" s="15" t="str">
        <f t="shared" si="41"/>
        <v>P2</v>
      </c>
      <c r="H541" s="10">
        <f t="shared" si="42"/>
        <v>0</v>
      </c>
      <c r="I541" s="10">
        <f t="shared" si="43"/>
        <v>25560</v>
      </c>
      <c r="J541" s="10">
        <f t="shared" si="44"/>
        <v>0</v>
      </c>
    </row>
    <row r="542" spans="1:10" x14ac:dyDescent="0.2">
      <c r="A542" s="2" t="s">
        <v>583</v>
      </c>
      <c r="B542" s="2">
        <v>1</v>
      </c>
      <c r="C542" s="2" t="s">
        <v>7</v>
      </c>
      <c r="D542" s="3">
        <v>42000</v>
      </c>
      <c r="E542" s="9" t="str">
        <f t="shared" si="40"/>
        <v>Miércoles</v>
      </c>
      <c r="F542" s="15" t="str">
        <f>IF($A542="","",IF(COUNTIF(Festivos!$A$2:$A$50,INT(DATE(VALUE(LEFT($A542,4)),VALUE(MID($A542,6,2)),VALUE(MID($A542,9,2)))+TIME(VALUE(MID($A542,12,2)),0,0)-1/24))&gt;0,"Sí","No"))</f>
        <v>No</v>
      </c>
      <c r="G542" s="15" t="str">
        <f t="shared" si="41"/>
        <v>P1</v>
      </c>
      <c r="H542" s="10">
        <f t="shared" si="42"/>
        <v>42000</v>
      </c>
      <c r="I542" s="10">
        <f t="shared" si="43"/>
        <v>0</v>
      </c>
      <c r="J542" s="10">
        <f t="shared" si="44"/>
        <v>0</v>
      </c>
    </row>
    <row r="543" spans="1:10" x14ac:dyDescent="0.2">
      <c r="A543" s="4" t="s">
        <v>584</v>
      </c>
      <c r="B543" s="4">
        <v>1</v>
      </c>
      <c r="C543" s="4" t="s">
        <v>7</v>
      </c>
      <c r="D543" s="5">
        <v>42920</v>
      </c>
      <c r="E543" s="9" t="str">
        <f t="shared" si="40"/>
        <v>Miércoles</v>
      </c>
      <c r="F543" s="15" t="str">
        <f>IF($A543="","",IF(COUNTIF(Festivos!$A$2:$A$50,INT(DATE(VALUE(LEFT($A543,4)),VALUE(MID($A543,6,2)),VALUE(MID($A543,9,2)))+TIME(VALUE(MID($A543,12,2)),0,0)-1/24))&gt;0,"Sí","No"))</f>
        <v>No</v>
      </c>
      <c r="G543" s="15" t="str">
        <f t="shared" si="41"/>
        <v>P1</v>
      </c>
      <c r="H543" s="10">
        <f t="shared" si="42"/>
        <v>42920</v>
      </c>
      <c r="I543" s="10">
        <f t="shared" si="43"/>
        <v>0</v>
      </c>
      <c r="J543" s="10">
        <f t="shared" si="44"/>
        <v>0</v>
      </c>
    </row>
    <row r="544" spans="1:10" x14ac:dyDescent="0.2">
      <c r="A544" s="2" t="s">
        <v>585</v>
      </c>
      <c r="B544" s="2">
        <v>1</v>
      </c>
      <c r="C544" s="2" t="s">
        <v>7</v>
      </c>
      <c r="D544" s="3">
        <v>66760</v>
      </c>
      <c r="E544" s="9" t="str">
        <f t="shared" si="40"/>
        <v>Miércoles</v>
      </c>
      <c r="F544" s="15" t="str">
        <f>IF($A544="","",IF(COUNTIF(Festivos!$A$2:$A$50,INT(DATE(VALUE(LEFT($A544,4)),VALUE(MID($A544,6,2)),VALUE(MID($A544,9,2)))+TIME(VALUE(MID($A544,12,2)),0,0)-1/24))&gt;0,"Sí","No"))</f>
        <v>No</v>
      </c>
      <c r="G544" s="15" t="str">
        <f t="shared" si="41"/>
        <v>P1</v>
      </c>
      <c r="H544" s="10">
        <f t="shared" si="42"/>
        <v>66760</v>
      </c>
      <c r="I544" s="10">
        <f t="shared" si="43"/>
        <v>0</v>
      </c>
      <c r="J544" s="10">
        <f t="shared" si="44"/>
        <v>0</v>
      </c>
    </row>
    <row r="545" spans="1:10" x14ac:dyDescent="0.2">
      <c r="A545" s="4" t="s">
        <v>586</v>
      </c>
      <c r="B545" s="4">
        <v>1</v>
      </c>
      <c r="C545" s="4" t="s">
        <v>7</v>
      </c>
      <c r="D545" s="5">
        <v>71320</v>
      </c>
      <c r="E545" s="9" t="str">
        <f t="shared" si="40"/>
        <v>Miércoles</v>
      </c>
      <c r="F545" s="15" t="str">
        <f>IF($A545="","",IF(COUNTIF(Festivos!$A$2:$A$50,INT(DATE(VALUE(LEFT($A545,4)),VALUE(MID($A545,6,2)),VALUE(MID($A545,9,2)))+TIME(VALUE(MID($A545,12,2)),0,0)-1/24))&gt;0,"Sí","No"))</f>
        <v>No</v>
      </c>
      <c r="G545" s="15" t="str">
        <f t="shared" si="41"/>
        <v>P1</v>
      </c>
      <c r="H545" s="10">
        <f t="shared" si="42"/>
        <v>71320</v>
      </c>
      <c r="I545" s="10">
        <f t="shared" si="43"/>
        <v>0</v>
      </c>
      <c r="J545" s="10">
        <f t="shared" si="44"/>
        <v>0</v>
      </c>
    </row>
    <row r="546" spans="1:10" x14ac:dyDescent="0.2">
      <c r="A546" s="2" t="s">
        <v>587</v>
      </c>
      <c r="B546" s="2">
        <v>1</v>
      </c>
      <c r="C546" s="2" t="s">
        <v>6</v>
      </c>
      <c r="D546" s="3">
        <v>71240</v>
      </c>
      <c r="E546" s="9" t="str">
        <f t="shared" si="40"/>
        <v>Miércoles</v>
      </c>
      <c r="F546" s="15" t="str">
        <f>IF($A546="","",IF(COUNTIF(Festivos!$A$2:$A$50,INT(DATE(VALUE(LEFT($A546,4)),VALUE(MID($A546,6,2)),VALUE(MID($A546,9,2)))+TIME(VALUE(MID($A546,12,2)),0,0)-1/24))&gt;0,"Sí","No"))</f>
        <v>No</v>
      </c>
      <c r="G546" s="15" t="str">
        <f t="shared" si="41"/>
        <v>P2</v>
      </c>
      <c r="H546" s="10">
        <f t="shared" si="42"/>
        <v>0</v>
      </c>
      <c r="I546" s="10">
        <f t="shared" si="43"/>
        <v>71240</v>
      </c>
      <c r="J546" s="10">
        <f t="shared" si="44"/>
        <v>0</v>
      </c>
    </row>
    <row r="547" spans="1:10" x14ac:dyDescent="0.2">
      <c r="A547" s="4" t="s">
        <v>588</v>
      </c>
      <c r="B547" s="4">
        <v>1</v>
      </c>
      <c r="C547" s="4" t="s">
        <v>6</v>
      </c>
      <c r="D547" s="5">
        <v>66080</v>
      </c>
      <c r="E547" s="9" t="str">
        <f t="shared" si="40"/>
        <v>Miércoles</v>
      </c>
      <c r="F547" s="15" t="str">
        <f>IF($A547="","",IF(COUNTIF(Festivos!$A$2:$A$50,INT(DATE(VALUE(LEFT($A547,4)),VALUE(MID($A547,6,2)),VALUE(MID($A547,9,2)))+TIME(VALUE(MID($A547,12,2)),0,0)-1/24))&gt;0,"Sí","No"))</f>
        <v>No</v>
      </c>
      <c r="G547" s="15" t="str">
        <f t="shared" si="41"/>
        <v>P2</v>
      </c>
      <c r="H547" s="10">
        <f t="shared" si="42"/>
        <v>0</v>
      </c>
      <c r="I547" s="10">
        <f t="shared" si="43"/>
        <v>66080</v>
      </c>
      <c r="J547" s="10">
        <f t="shared" si="44"/>
        <v>0</v>
      </c>
    </row>
    <row r="548" spans="1:10" x14ac:dyDescent="0.2">
      <c r="A548" s="2" t="s">
        <v>589</v>
      </c>
      <c r="B548" s="2">
        <v>1</v>
      </c>
      <c r="C548" s="2" t="s">
        <v>6</v>
      </c>
      <c r="D548" s="3">
        <v>51080</v>
      </c>
      <c r="E548" s="9" t="str">
        <f t="shared" si="40"/>
        <v>Miércoles</v>
      </c>
      <c r="F548" s="15" t="str">
        <f>IF($A548="","",IF(COUNTIF(Festivos!$A$2:$A$50,INT(DATE(VALUE(LEFT($A548,4)),VALUE(MID($A548,6,2)),VALUE(MID($A548,9,2)))+TIME(VALUE(MID($A548,12,2)),0,0)-1/24))&gt;0,"Sí","No"))</f>
        <v>No</v>
      </c>
      <c r="G548" s="15" t="str">
        <f t="shared" si="41"/>
        <v>P2</v>
      </c>
      <c r="H548" s="10">
        <f t="shared" si="42"/>
        <v>0</v>
      </c>
      <c r="I548" s="10">
        <f t="shared" si="43"/>
        <v>51080</v>
      </c>
      <c r="J548" s="10">
        <f t="shared" si="44"/>
        <v>0</v>
      </c>
    </row>
    <row r="549" spans="1:10" x14ac:dyDescent="0.2">
      <c r="A549" s="4" t="s">
        <v>590</v>
      </c>
      <c r="B549" s="4">
        <v>1</v>
      </c>
      <c r="C549" s="4" t="s">
        <v>6</v>
      </c>
      <c r="D549" s="5">
        <v>39200</v>
      </c>
      <c r="E549" s="9" t="str">
        <f t="shared" si="40"/>
        <v>Miércoles</v>
      </c>
      <c r="F549" s="15" t="str">
        <f>IF($A549="","",IF(COUNTIF(Festivos!$A$2:$A$50,INT(DATE(VALUE(LEFT($A549,4)),VALUE(MID($A549,6,2)),VALUE(MID($A549,9,2)))+TIME(VALUE(MID($A549,12,2)),0,0)-1/24))&gt;0,"Sí","No"))</f>
        <v>No</v>
      </c>
      <c r="G549" s="15" t="str">
        <f t="shared" si="41"/>
        <v>P2</v>
      </c>
      <c r="H549" s="10">
        <f t="shared" si="42"/>
        <v>0</v>
      </c>
      <c r="I549" s="10">
        <f t="shared" si="43"/>
        <v>39200</v>
      </c>
      <c r="J549" s="10">
        <f t="shared" si="44"/>
        <v>0</v>
      </c>
    </row>
    <row r="550" spans="1:10" x14ac:dyDescent="0.2">
      <c r="A550" s="2" t="s">
        <v>591</v>
      </c>
      <c r="B550" s="2">
        <v>1</v>
      </c>
      <c r="C550" s="2" t="s">
        <v>7</v>
      </c>
      <c r="D550" s="3">
        <v>20280</v>
      </c>
      <c r="E550" s="9" t="str">
        <f t="shared" si="40"/>
        <v>Miércoles</v>
      </c>
      <c r="F550" s="15" t="str">
        <f>IF($A550="","",IF(COUNTIF(Festivos!$A$2:$A$50,INT(DATE(VALUE(LEFT($A550,4)),VALUE(MID($A550,6,2)),VALUE(MID($A550,9,2)))+TIME(VALUE(MID($A550,12,2)),0,0)-1/24))&gt;0,"Sí","No"))</f>
        <v>No</v>
      </c>
      <c r="G550" s="15" t="str">
        <f t="shared" si="41"/>
        <v>P1</v>
      </c>
      <c r="H550" s="10">
        <f t="shared" si="42"/>
        <v>20280</v>
      </c>
      <c r="I550" s="10">
        <f t="shared" si="43"/>
        <v>0</v>
      </c>
      <c r="J550" s="10">
        <f t="shared" si="44"/>
        <v>0</v>
      </c>
    </row>
    <row r="551" spans="1:10" x14ac:dyDescent="0.2">
      <c r="A551" s="4" t="s">
        <v>592</v>
      </c>
      <c r="B551" s="4">
        <v>1</v>
      </c>
      <c r="C551" s="4" t="s">
        <v>7</v>
      </c>
      <c r="D551" s="5">
        <v>4160</v>
      </c>
      <c r="E551" s="9" t="str">
        <f t="shared" si="40"/>
        <v>Miércoles</v>
      </c>
      <c r="F551" s="15" t="str">
        <f>IF($A551="","",IF(COUNTIF(Festivos!$A$2:$A$50,INT(DATE(VALUE(LEFT($A551,4)),VALUE(MID($A551,6,2)),VALUE(MID($A551,9,2)))+TIME(VALUE(MID($A551,12,2)),0,0)-1/24))&gt;0,"Sí","No"))</f>
        <v>No</v>
      </c>
      <c r="G551" s="15" t="str">
        <f t="shared" si="41"/>
        <v>P1</v>
      </c>
      <c r="H551" s="10">
        <f t="shared" si="42"/>
        <v>4160</v>
      </c>
      <c r="I551" s="10">
        <f t="shared" si="43"/>
        <v>0</v>
      </c>
      <c r="J551" s="10">
        <f t="shared" si="44"/>
        <v>0</v>
      </c>
    </row>
    <row r="552" spans="1:10" x14ac:dyDescent="0.2">
      <c r="A552" s="2" t="s">
        <v>593</v>
      </c>
      <c r="B552" s="2">
        <v>1</v>
      </c>
      <c r="C552" s="2" t="s">
        <v>7</v>
      </c>
      <c r="D552" s="3">
        <v>0</v>
      </c>
      <c r="E552" s="9" t="str">
        <f t="shared" si="40"/>
        <v>Miércoles</v>
      </c>
      <c r="F552" s="15" t="str">
        <f>IF($A552="","",IF(COUNTIF(Festivos!$A$2:$A$50,INT(DATE(VALUE(LEFT($A552,4)),VALUE(MID($A552,6,2)),VALUE(MID($A552,9,2)))+TIME(VALUE(MID($A552,12,2)),0,0)-1/24))&gt;0,"Sí","No"))</f>
        <v>No</v>
      </c>
      <c r="G552" s="15" t="str">
        <f t="shared" si="41"/>
        <v>P1</v>
      </c>
      <c r="H552" s="10">
        <f t="shared" si="42"/>
        <v>0</v>
      </c>
      <c r="I552" s="10">
        <f t="shared" si="43"/>
        <v>0</v>
      </c>
      <c r="J552" s="10">
        <f t="shared" si="44"/>
        <v>0</v>
      </c>
    </row>
    <row r="553" spans="1:10" x14ac:dyDescent="0.2">
      <c r="A553" s="4" t="s">
        <v>594</v>
      </c>
      <c r="B553" s="4">
        <v>1</v>
      </c>
      <c r="C553" s="4" t="s">
        <v>7</v>
      </c>
      <c r="D553" s="5">
        <v>0</v>
      </c>
      <c r="E553" s="9" t="str">
        <f t="shared" si="40"/>
        <v>Miércoles</v>
      </c>
      <c r="F553" s="15" t="str">
        <f>IF($A553="","",IF(COUNTIF(Festivos!$A$2:$A$50,INT(DATE(VALUE(LEFT($A553,4)),VALUE(MID($A553,6,2)),VALUE(MID($A553,9,2)))+TIME(VALUE(MID($A553,12,2)),0,0)-1/24))&gt;0,"Sí","No"))</f>
        <v>No</v>
      </c>
      <c r="G553" s="15" t="str">
        <f t="shared" si="41"/>
        <v>P1</v>
      </c>
      <c r="H553" s="10">
        <f t="shared" si="42"/>
        <v>0</v>
      </c>
      <c r="I553" s="10">
        <f t="shared" si="43"/>
        <v>0</v>
      </c>
      <c r="J553" s="10">
        <f t="shared" si="44"/>
        <v>0</v>
      </c>
    </row>
    <row r="554" spans="1:10" x14ac:dyDescent="0.2">
      <c r="A554" s="2" t="s">
        <v>595</v>
      </c>
      <c r="B554" s="2">
        <v>1</v>
      </c>
      <c r="C554" s="2" t="s">
        <v>6</v>
      </c>
      <c r="D554" s="3">
        <v>0</v>
      </c>
      <c r="E554" s="9" t="str">
        <f t="shared" si="40"/>
        <v>Miércoles</v>
      </c>
      <c r="F554" s="15" t="str">
        <f>IF($A554="","",IF(COUNTIF(Festivos!$A$2:$A$50,INT(DATE(VALUE(LEFT($A554,4)),VALUE(MID($A554,6,2)),VALUE(MID($A554,9,2)))+TIME(VALUE(MID($A554,12,2)),0,0)-1/24))&gt;0,"Sí","No"))</f>
        <v>No</v>
      </c>
      <c r="G554" s="15" t="str">
        <f t="shared" si="41"/>
        <v>P2</v>
      </c>
      <c r="H554" s="10">
        <f t="shared" si="42"/>
        <v>0</v>
      </c>
      <c r="I554" s="10">
        <f t="shared" si="43"/>
        <v>0</v>
      </c>
      <c r="J554" s="10">
        <f t="shared" si="44"/>
        <v>0</v>
      </c>
    </row>
    <row r="555" spans="1:10" x14ac:dyDescent="0.2">
      <c r="A555" s="4" t="s">
        <v>596</v>
      </c>
      <c r="B555" s="4">
        <v>1</v>
      </c>
      <c r="C555" s="4" t="s">
        <v>6</v>
      </c>
      <c r="D555" s="5">
        <v>0</v>
      </c>
      <c r="E555" s="9" t="str">
        <f t="shared" si="40"/>
        <v>Miércoles</v>
      </c>
      <c r="F555" s="15" t="str">
        <f>IF($A555="","",IF(COUNTIF(Festivos!$A$2:$A$50,INT(DATE(VALUE(LEFT($A555,4)),VALUE(MID($A555,6,2)),VALUE(MID($A555,9,2)))+TIME(VALUE(MID($A555,12,2)),0,0)-1/24))&gt;0,"Sí","No"))</f>
        <v>No</v>
      </c>
      <c r="G555" s="15" t="str">
        <f t="shared" si="41"/>
        <v>P2</v>
      </c>
      <c r="H555" s="10">
        <f t="shared" si="42"/>
        <v>0</v>
      </c>
      <c r="I555" s="10">
        <f t="shared" si="43"/>
        <v>0</v>
      </c>
      <c r="J555" s="10">
        <f t="shared" si="44"/>
        <v>0</v>
      </c>
    </row>
    <row r="556" spans="1:10" x14ac:dyDescent="0.2">
      <c r="A556" s="2" t="s">
        <v>597</v>
      </c>
      <c r="B556" s="2">
        <v>1</v>
      </c>
      <c r="C556" s="2" t="s">
        <v>5</v>
      </c>
      <c r="D556" s="3">
        <v>0</v>
      </c>
      <c r="E556" s="9" t="str">
        <f t="shared" si="40"/>
        <v>Jueves</v>
      </c>
      <c r="F556" s="15" t="str">
        <f>IF($A556="","",IF(COUNTIF(Festivos!$A$2:$A$50,INT(DATE(VALUE(LEFT($A556,4)),VALUE(MID($A556,6,2)),VALUE(MID($A556,9,2)))+TIME(VALUE(MID($A556,12,2)),0,0)-1/24))&gt;0,"Sí","No"))</f>
        <v>No</v>
      </c>
      <c r="G556" s="15" t="str">
        <f t="shared" si="41"/>
        <v>P3</v>
      </c>
      <c r="H556" s="10">
        <f t="shared" si="42"/>
        <v>0</v>
      </c>
      <c r="I556" s="10">
        <f t="shared" si="43"/>
        <v>0</v>
      </c>
      <c r="J556" s="10">
        <f t="shared" si="44"/>
        <v>0</v>
      </c>
    </row>
    <row r="557" spans="1:10" x14ac:dyDescent="0.2">
      <c r="A557" s="4" t="s">
        <v>598</v>
      </c>
      <c r="B557" s="4">
        <v>1</v>
      </c>
      <c r="C557" s="4" t="s">
        <v>5</v>
      </c>
      <c r="D557" s="5">
        <v>0</v>
      </c>
      <c r="E557" s="9" t="str">
        <f t="shared" si="40"/>
        <v>Jueves</v>
      </c>
      <c r="F557" s="15" t="str">
        <f>IF($A557="","",IF(COUNTIF(Festivos!$A$2:$A$50,INT(DATE(VALUE(LEFT($A557,4)),VALUE(MID($A557,6,2)),VALUE(MID($A557,9,2)))+TIME(VALUE(MID($A557,12,2)),0,0)-1/24))&gt;0,"Sí","No"))</f>
        <v>No</v>
      </c>
      <c r="G557" s="15" t="str">
        <f t="shared" si="41"/>
        <v>P3</v>
      </c>
      <c r="H557" s="10">
        <f t="shared" si="42"/>
        <v>0</v>
      </c>
      <c r="I557" s="10">
        <f t="shared" si="43"/>
        <v>0</v>
      </c>
      <c r="J557" s="10">
        <f t="shared" si="44"/>
        <v>0</v>
      </c>
    </row>
    <row r="558" spans="1:10" x14ac:dyDescent="0.2">
      <c r="A558" s="2" t="s">
        <v>599</v>
      </c>
      <c r="B558" s="2">
        <v>1</v>
      </c>
      <c r="C558" s="2" t="s">
        <v>5</v>
      </c>
      <c r="D558" s="3">
        <v>0</v>
      </c>
      <c r="E558" s="9" t="str">
        <f t="shared" si="40"/>
        <v>Jueves</v>
      </c>
      <c r="F558" s="15" t="str">
        <f>IF($A558="","",IF(COUNTIF(Festivos!$A$2:$A$50,INT(DATE(VALUE(LEFT($A558,4)),VALUE(MID($A558,6,2)),VALUE(MID($A558,9,2)))+TIME(VALUE(MID($A558,12,2)),0,0)-1/24))&gt;0,"Sí","No"))</f>
        <v>No</v>
      </c>
      <c r="G558" s="15" t="str">
        <f t="shared" si="41"/>
        <v>P3</v>
      </c>
      <c r="H558" s="10">
        <f t="shared" si="42"/>
        <v>0</v>
      </c>
      <c r="I558" s="10">
        <f t="shared" si="43"/>
        <v>0</v>
      </c>
      <c r="J558" s="10">
        <f t="shared" si="44"/>
        <v>0</v>
      </c>
    </row>
    <row r="559" spans="1:10" x14ac:dyDescent="0.2">
      <c r="A559" s="4" t="s">
        <v>600</v>
      </c>
      <c r="B559" s="4">
        <v>1</v>
      </c>
      <c r="C559" s="4" t="s">
        <v>5</v>
      </c>
      <c r="D559" s="5">
        <v>0</v>
      </c>
      <c r="E559" s="9" t="str">
        <f t="shared" si="40"/>
        <v>Jueves</v>
      </c>
      <c r="F559" s="15" t="str">
        <f>IF($A559="","",IF(COUNTIF(Festivos!$A$2:$A$50,INT(DATE(VALUE(LEFT($A559,4)),VALUE(MID($A559,6,2)),VALUE(MID($A559,9,2)))+TIME(VALUE(MID($A559,12,2)),0,0)-1/24))&gt;0,"Sí","No"))</f>
        <v>No</v>
      </c>
      <c r="G559" s="15" t="str">
        <f t="shared" si="41"/>
        <v>P3</v>
      </c>
      <c r="H559" s="10">
        <f t="shared" si="42"/>
        <v>0</v>
      </c>
      <c r="I559" s="10">
        <f t="shared" si="43"/>
        <v>0</v>
      </c>
      <c r="J559" s="10">
        <f t="shared" si="44"/>
        <v>0</v>
      </c>
    </row>
    <row r="560" spans="1:10" x14ac:dyDescent="0.2">
      <c r="A560" s="2" t="s">
        <v>601</v>
      </c>
      <c r="B560" s="2">
        <v>1</v>
      </c>
      <c r="C560" s="2" t="s">
        <v>5</v>
      </c>
      <c r="D560" s="3">
        <v>0</v>
      </c>
      <c r="E560" s="9" t="str">
        <f t="shared" si="40"/>
        <v>Jueves</v>
      </c>
      <c r="F560" s="15" t="str">
        <f>IF($A560="","",IF(COUNTIF(Festivos!$A$2:$A$50,INT(DATE(VALUE(LEFT($A560,4)),VALUE(MID($A560,6,2)),VALUE(MID($A560,9,2)))+TIME(VALUE(MID($A560,12,2)),0,0)-1/24))&gt;0,"Sí","No"))</f>
        <v>No</v>
      </c>
      <c r="G560" s="15" t="str">
        <f t="shared" si="41"/>
        <v>P3</v>
      </c>
      <c r="H560" s="10">
        <f t="shared" si="42"/>
        <v>0</v>
      </c>
      <c r="I560" s="10">
        <f t="shared" si="43"/>
        <v>0</v>
      </c>
      <c r="J560" s="10">
        <f t="shared" si="44"/>
        <v>0</v>
      </c>
    </row>
    <row r="561" spans="1:10" x14ac:dyDescent="0.2">
      <c r="A561" s="4" t="s">
        <v>602</v>
      </c>
      <c r="B561" s="4">
        <v>1</v>
      </c>
      <c r="C561" s="4" t="s">
        <v>5</v>
      </c>
      <c r="D561" s="5">
        <v>0</v>
      </c>
      <c r="E561" s="9" t="str">
        <f t="shared" si="40"/>
        <v>Jueves</v>
      </c>
      <c r="F561" s="15" t="str">
        <f>IF($A561="","",IF(COUNTIF(Festivos!$A$2:$A$50,INT(DATE(VALUE(LEFT($A561,4)),VALUE(MID($A561,6,2)),VALUE(MID($A561,9,2)))+TIME(VALUE(MID($A561,12,2)),0,0)-1/24))&gt;0,"Sí","No"))</f>
        <v>No</v>
      </c>
      <c r="G561" s="15" t="str">
        <f t="shared" si="41"/>
        <v>P3</v>
      </c>
      <c r="H561" s="10">
        <f t="shared" si="42"/>
        <v>0</v>
      </c>
      <c r="I561" s="10">
        <f t="shared" si="43"/>
        <v>0</v>
      </c>
      <c r="J561" s="10">
        <f t="shared" si="44"/>
        <v>0</v>
      </c>
    </row>
    <row r="562" spans="1:10" x14ac:dyDescent="0.2">
      <c r="A562" s="2" t="s">
        <v>603</v>
      </c>
      <c r="B562" s="2">
        <v>1</v>
      </c>
      <c r="C562" s="2" t="s">
        <v>5</v>
      </c>
      <c r="D562" s="3">
        <v>0</v>
      </c>
      <c r="E562" s="9" t="str">
        <f t="shared" si="40"/>
        <v>Jueves</v>
      </c>
      <c r="F562" s="15" t="str">
        <f>IF($A562="","",IF(COUNTIF(Festivos!$A$2:$A$50,INT(DATE(VALUE(LEFT($A562,4)),VALUE(MID($A562,6,2)),VALUE(MID($A562,9,2)))+TIME(VALUE(MID($A562,12,2)),0,0)-1/24))&gt;0,"Sí","No"))</f>
        <v>No</v>
      </c>
      <c r="G562" s="15" t="str">
        <f t="shared" si="41"/>
        <v>P3</v>
      </c>
      <c r="H562" s="10">
        <f t="shared" si="42"/>
        <v>0</v>
      </c>
      <c r="I562" s="10">
        <f t="shared" si="43"/>
        <v>0</v>
      </c>
      <c r="J562" s="10">
        <f t="shared" si="44"/>
        <v>0</v>
      </c>
    </row>
    <row r="563" spans="1:10" x14ac:dyDescent="0.2">
      <c r="A563" s="4" t="s">
        <v>604</v>
      </c>
      <c r="B563" s="4">
        <v>1</v>
      </c>
      <c r="C563" s="4" t="s">
        <v>5</v>
      </c>
      <c r="D563" s="5">
        <v>0</v>
      </c>
      <c r="E563" s="9" t="str">
        <f t="shared" si="40"/>
        <v>Jueves</v>
      </c>
      <c r="F563" s="15" t="str">
        <f>IF($A563="","",IF(COUNTIF(Festivos!$A$2:$A$50,INT(DATE(VALUE(LEFT($A563,4)),VALUE(MID($A563,6,2)),VALUE(MID($A563,9,2)))+TIME(VALUE(MID($A563,12,2)),0,0)-1/24))&gt;0,"Sí","No"))</f>
        <v>No</v>
      </c>
      <c r="G563" s="15" t="str">
        <f t="shared" si="41"/>
        <v>P3</v>
      </c>
      <c r="H563" s="10">
        <f t="shared" si="42"/>
        <v>0</v>
      </c>
      <c r="I563" s="10">
        <f t="shared" si="43"/>
        <v>0</v>
      </c>
      <c r="J563" s="10">
        <f t="shared" si="44"/>
        <v>0</v>
      </c>
    </row>
    <row r="564" spans="1:10" x14ac:dyDescent="0.2">
      <c r="A564" s="2" t="s">
        <v>605</v>
      </c>
      <c r="B564" s="2">
        <v>1</v>
      </c>
      <c r="C564" s="2" t="s">
        <v>6</v>
      </c>
      <c r="D564" s="3">
        <v>5480</v>
      </c>
      <c r="E564" s="9" t="str">
        <f t="shared" si="40"/>
        <v>Jueves</v>
      </c>
      <c r="F564" s="15" t="str">
        <f>IF($A564="","",IF(COUNTIF(Festivos!$A$2:$A$50,INT(DATE(VALUE(LEFT($A564,4)),VALUE(MID($A564,6,2)),VALUE(MID($A564,9,2)))+TIME(VALUE(MID($A564,12,2)),0,0)-1/24))&gt;0,"Sí","No"))</f>
        <v>No</v>
      </c>
      <c r="G564" s="15" t="str">
        <f t="shared" si="41"/>
        <v>P2</v>
      </c>
      <c r="H564" s="10">
        <f t="shared" si="42"/>
        <v>0</v>
      </c>
      <c r="I564" s="10">
        <f t="shared" si="43"/>
        <v>5480</v>
      </c>
      <c r="J564" s="10">
        <f t="shared" si="44"/>
        <v>0</v>
      </c>
    </row>
    <row r="565" spans="1:10" x14ac:dyDescent="0.2">
      <c r="A565" s="4" t="s">
        <v>606</v>
      </c>
      <c r="B565" s="4">
        <v>1</v>
      </c>
      <c r="C565" s="4" t="s">
        <v>7</v>
      </c>
      <c r="D565" s="5">
        <v>23640</v>
      </c>
      <c r="E565" s="9" t="str">
        <f t="shared" si="40"/>
        <v>Jueves</v>
      </c>
      <c r="F565" s="15" t="str">
        <f>IF($A565="","",IF(COUNTIF(Festivos!$A$2:$A$50,INT(DATE(VALUE(LEFT($A565,4)),VALUE(MID($A565,6,2)),VALUE(MID($A565,9,2)))+TIME(VALUE(MID($A565,12,2)),0,0)-1/24))&gt;0,"Sí","No"))</f>
        <v>No</v>
      </c>
      <c r="G565" s="15" t="str">
        <f t="shared" si="41"/>
        <v>P2</v>
      </c>
      <c r="H565" s="10">
        <f t="shared" si="42"/>
        <v>0</v>
      </c>
      <c r="I565" s="10">
        <f t="shared" si="43"/>
        <v>23640</v>
      </c>
      <c r="J565" s="10">
        <f t="shared" si="44"/>
        <v>0</v>
      </c>
    </row>
    <row r="566" spans="1:10" x14ac:dyDescent="0.2">
      <c r="A566" s="2" t="s">
        <v>607</v>
      </c>
      <c r="B566" s="2">
        <v>1</v>
      </c>
      <c r="C566" s="2" t="s">
        <v>7</v>
      </c>
      <c r="D566" s="3">
        <v>41120</v>
      </c>
      <c r="E566" s="9" t="str">
        <f t="shared" si="40"/>
        <v>Jueves</v>
      </c>
      <c r="F566" s="15" t="str">
        <f>IF($A566="","",IF(COUNTIF(Festivos!$A$2:$A$50,INT(DATE(VALUE(LEFT($A566,4)),VALUE(MID($A566,6,2)),VALUE(MID($A566,9,2)))+TIME(VALUE(MID($A566,12,2)),0,0)-1/24))&gt;0,"Sí","No"))</f>
        <v>No</v>
      </c>
      <c r="G566" s="15" t="str">
        <f t="shared" si="41"/>
        <v>P1</v>
      </c>
      <c r="H566" s="10">
        <f t="shared" si="42"/>
        <v>41120</v>
      </c>
      <c r="I566" s="10">
        <f t="shared" si="43"/>
        <v>0</v>
      </c>
      <c r="J566" s="10">
        <f t="shared" si="44"/>
        <v>0</v>
      </c>
    </row>
    <row r="567" spans="1:10" x14ac:dyDescent="0.2">
      <c r="A567" s="4" t="s">
        <v>608</v>
      </c>
      <c r="B567" s="4">
        <v>1</v>
      </c>
      <c r="C567" s="4" t="s">
        <v>7</v>
      </c>
      <c r="D567" s="5">
        <v>55920</v>
      </c>
      <c r="E567" s="9" t="str">
        <f t="shared" si="40"/>
        <v>Jueves</v>
      </c>
      <c r="F567" s="15" t="str">
        <f>IF($A567="","",IF(COUNTIF(Festivos!$A$2:$A$50,INT(DATE(VALUE(LEFT($A567,4)),VALUE(MID($A567,6,2)),VALUE(MID($A567,9,2)))+TIME(VALUE(MID($A567,12,2)),0,0)-1/24))&gt;0,"Sí","No"))</f>
        <v>No</v>
      </c>
      <c r="G567" s="15" t="str">
        <f t="shared" si="41"/>
        <v>P1</v>
      </c>
      <c r="H567" s="10">
        <f t="shared" si="42"/>
        <v>55920</v>
      </c>
      <c r="I567" s="10">
        <f t="shared" si="43"/>
        <v>0</v>
      </c>
      <c r="J567" s="10">
        <f t="shared" si="44"/>
        <v>0</v>
      </c>
    </row>
    <row r="568" spans="1:10" x14ac:dyDescent="0.2">
      <c r="A568" s="2" t="s">
        <v>609</v>
      </c>
      <c r="B568" s="2">
        <v>1</v>
      </c>
      <c r="C568" s="2" t="s">
        <v>7</v>
      </c>
      <c r="D568" s="3">
        <v>66200</v>
      </c>
      <c r="E568" s="9" t="str">
        <f t="shared" si="40"/>
        <v>Jueves</v>
      </c>
      <c r="F568" s="15" t="str">
        <f>IF($A568="","",IF(COUNTIF(Festivos!$A$2:$A$50,INT(DATE(VALUE(LEFT($A568,4)),VALUE(MID($A568,6,2)),VALUE(MID($A568,9,2)))+TIME(VALUE(MID($A568,12,2)),0,0)-1/24))&gt;0,"Sí","No"))</f>
        <v>No</v>
      </c>
      <c r="G568" s="15" t="str">
        <f t="shared" si="41"/>
        <v>P1</v>
      </c>
      <c r="H568" s="10">
        <f t="shared" si="42"/>
        <v>66200</v>
      </c>
      <c r="I568" s="10">
        <f t="shared" si="43"/>
        <v>0</v>
      </c>
      <c r="J568" s="10">
        <f t="shared" si="44"/>
        <v>0</v>
      </c>
    </row>
    <row r="569" spans="1:10" x14ac:dyDescent="0.2">
      <c r="A569" s="4" t="s">
        <v>610</v>
      </c>
      <c r="B569" s="4">
        <v>1</v>
      </c>
      <c r="C569" s="4" t="s">
        <v>7</v>
      </c>
      <c r="D569" s="5">
        <v>71480</v>
      </c>
      <c r="E569" s="9" t="str">
        <f t="shared" si="40"/>
        <v>Jueves</v>
      </c>
      <c r="F569" s="15" t="str">
        <f>IF($A569="","",IF(COUNTIF(Festivos!$A$2:$A$50,INT(DATE(VALUE(LEFT($A569,4)),VALUE(MID($A569,6,2)),VALUE(MID($A569,9,2)))+TIME(VALUE(MID($A569,12,2)),0,0)-1/24))&gt;0,"Sí","No"))</f>
        <v>No</v>
      </c>
      <c r="G569" s="15" t="str">
        <f t="shared" si="41"/>
        <v>P1</v>
      </c>
      <c r="H569" s="10">
        <f t="shared" si="42"/>
        <v>71480</v>
      </c>
      <c r="I569" s="10">
        <f t="shared" si="43"/>
        <v>0</v>
      </c>
      <c r="J569" s="10">
        <f t="shared" si="44"/>
        <v>0</v>
      </c>
    </row>
    <row r="570" spans="1:10" x14ac:dyDescent="0.2">
      <c r="A570" s="2" t="s">
        <v>611</v>
      </c>
      <c r="B570" s="2">
        <v>1</v>
      </c>
      <c r="C570" s="2" t="s">
        <v>6</v>
      </c>
      <c r="D570" s="3">
        <v>71880</v>
      </c>
      <c r="E570" s="9" t="str">
        <f t="shared" si="40"/>
        <v>Jueves</v>
      </c>
      <c r="F570" s="15" t="str">
        <f>IF($A570="","",IF(COUNTIF(Festivos!$A$2:$A$50,INT(DATE(VALUE(LEFT($A570,4)),VALUE(MID($A570,6,2)),VALUE(MID($A570,9,2)))+TIME(VALUE(MID($A570,12,2)),0,0)-1/24))&gt;0,"Sí","No"))</f>
        <v>No</v>
      </c>
      <c r="G570" s="15" t="str">
        <f t="shared" si="41"/>
        <v>P2</v>
      </c>
      <c r="H570" s="10">
        <f t="shared" si="42"/>
        <v>0</v>
      </c>
      <c r="I570" s="10">
        <f t="shared" si="43"/>
        <v>71880</v>
      </c>
      <c r="J570" s="10">
        <f t="shared" si="44"/>
        <v>0</v>
      </c>
    </row>
    <row r="571" spans="1:10" x14ac:dyDescent="0.2">
      <c r="A571" s="4" t="s">
        <v>612</v>
      </c>
      <c r="B571" s="4">
        <v>1</v>
      </c>
      <c r="C571" s="4" t="s">
        <v>6</v>
      </c>
      <c r="D571" s="5">
        <v>66400</v>
      </c>
      <c r="E571" s="9" t="str">
        <f t="shared" si="40"/>
        <v>Jueves</v>
      </c>
      <c r="F571" s="15" t="str">
        <f>IF($A571="","",IF(COUNTIF(Festivos!$A$2:$A$50,INT(DATE(VALUE(LEFT($A571,4)),VALUE(MID($A571,6,2)),VALUE(MID($A571,9,2)))+TIME(VALUE(MID($A571,12,2)),0,0)-1/24))&gt;0,"Sí","No"))</f>
        <v>No</v>
      </c>
      <c r="G571" s="15" t="str">
        <f t="shared" si="41"/>
        <v>P2</v>
      </c>
      <c r="H571" s="10">
        <f t="shared" si="42"/>
        <v>0</v>
      </c>
      <c r="I571" s="10">
        <f t="shared" si="43"/>
        <v>66400</v>
      </c>
      <c r="J571" s="10">
        <f t="shared" si="44"/>
        <v>0</v>
      </c>
    </row>
    <row r="572" spans="1:10" x14ac:dyDescent="0.2">
      <c r="A572" s="2" t="s">
        <v>613</v>
      </c>
      <c r="B572" s="2">
        <v>1</v>
      </c>
      <c r="C572" s="2" t="s">
        <v>6</v>
      </c>
      <c r="D572" s="3">
        <v>55320</v>
      </c>
      <c r="E572" s="9" t="str">
        <f t="shared" si="40"/>
        <v>Jueves</v>
      </c>
      <c r="F572" s="15" t="str">
        <f>IF($A572="","",IF(COUNTIF(Festivos!$A$2:$A$50,INT(DATE(VALUE(LEFT($A572,4)),VALUE(MID($A572,6,2)),VALUE(MID($A572,9,2)))+TIME(VALUE(MID($A572,12,2)),0,0)-1/24))&gt;0,"Sí","No"))</f>
        <v>No</v>
      </c>
      <c r="G572" s="15" t="str">
        <f t="shared" si="41"/>
        <v>P2</v>
      </c>
      <c r="H572" s="10">
        <f t="shared" si="42"/>
        <v>0</v>
      </c>
      <c r="I572" s="10">
        <f t="shared" si="43"/>
        <v>55320</v>
      </c>
      <c r="J572" s="10">
        <f t="shared" si="44"/>
        <v>0</v>
      </c>
    </row>
    <row r="573" spans="1:10" x14ac:dyDescent="0.2">
      <c r="A573" s="4" t="s">
        <v>614</v>
      </c>
      <c r="B573" s="4">
        <v>1</v>
      </c>
      <c r="C573" s="4" t="s">
        <v>6</v>
      </c>
      <c r="D573" s="5">
        <v>38920</v>
      </c>
      <c r="E573" s="9" t="str">
        <f t="shared" si="40"/>
        <v>Jueves</v>
      </c>
      <c r="F573" s="15" t="str">
        <f>IF($A573="","",IF(COUNTIF(Festivos!$A$2:$A$50,INT(DATE(VALUE(LEFT($A573,4)),VALUE(MID($A573,6,2)),VALUE(MID($A573,9,2)))+TIME(VALUE(MID($A573,12,2)),0,0)-1/24))&gt;0,"Sí","No"))</f>
        <v>No</v>
      </c>
      <c r="G573" s="15" t="str">
        <f t="shared" si="41"/>
        <v>P2</v>
      </c>
      <c r="H573" s="10">
        <f t="shared" si="42"/>
        <v>0</v>
      </c>
      <c r="I573" s="10">
        <f t="shared" si="43"/>
        <v>38920</v>
      </c>
      <c r="J573" s="10">
        <f t="shared" si="44"/>
        <v>0</v>
      </c>
    </row>
    <row r="574" spans="1:10" x14ac:dyDescent="0.2">
      <c r="A574" s="2" t="s">
        <v>615</v>
      </c>
      <c r="B574" s="2">
        <v>1</v>
      </c>
      <c r="C574" s="2" t="s">
        <v>7</v>
      </c>
      <c r="D574" s="3">
        <v>19520</v>
      </c>
      <c r="E574" s="9" t="str">
        <f t="shared" si="40"/>
        <v>Jueves</v>
      </c>
      <c r="F574" s="15" t="str">
        <f>IF($A574="","",IF(COUNTIF(Festivos!$A$2:$A$50,INT(DATE(VALUE(LEFT($A574,4)),VALUE(MID($A574,6,2)),VALUE(MID($A574,9,2)))+TIME(VALUE(MID($A574,12,2)),0,0)-1/24))&gt;0,"Sí","No"))</f>
        <v>No</v>
      </c>
      <c r="G574" s="15" t="str">
        <f t="shared" si="41"/>
        <v>P1</v>
      </c>
      <c r="H574" s="10">
        <f t="shared" si="42"/>
        <v>19520</v>
      </c>
      <c r="I574" s="10">
        <f t="shared" si="43"/>
        <v>0</v>
      </c>
      <c r="J574" s="10">
        <f t="shared" si="44"/>
        <v>0</v>
      </c>
    </row>
    <row r="575" spans="1:10" x14ac:dyDescent="0.2">
      <c r="A575" s="4" t="s">
        <v>616</v>
      </c>
      <c r="B575" s="4">
        <v>1</v>
      </c>
      <c r="C575" s="4" t="s">
        <v>7</v>
      </c>
      <c r="D575" s="5">
        <v>3720</v>
      </c>
      <c r="E575" s="9" t="str">
        <f t="shared" si="40"/>
        <v>Jueves</v>
      </c>
      <c r="F575" s="15" t="str">
        <f>IF($A575="","",IF(COUNTIF(Festivos!$A$2:$A$50,INT(DATE(VALUE(LEFT($A575,4)),VALUE(MID($A575,6,2)),VALUE(MID($A575,9,2)))+TIME(VALUE(MID($A575,12,2)),0,0)-1/24))&gt;0,"Sí","No"))</f>
        <v>No</v>
      </c>
      <c r="G575" s="15" t="str">
        <f t="shared" si="41"/>
        <v>P1</v>
      </c>
      <c r="H575" s="10">
        <f t="shared" si="42"/>
        <v>3720</v>
      </c>
      <c r="I575" s="10">
        <f t="shared" si="43"/>
        <v>0</v>
      </c>
      <c r="J575" s="10">
        <f t="shared" si="44"/>
        <v>0</v>
      </c>
    </row>
    <row r="576" spans="1:10" x14ac:dyDescent="0.2">
      <c r="A576" s="2" t="s">
        <v>617</v>
      </c>
      <c r="B576" s="2">
        <v>1</v>
      </c>
      <c r="C576" s="2" t="s">
        <v>7</v>
      </c>
      <c r="D576" s="3">
        <v>0</v>
      </c>
      <c r="E576" s="9" t="str">
        <f t="shared" si="40"/>
        <v>Jueves</v>
      </c>
      <c r="F576" s="15" t="str">
        <f>IF($A576="","",IF(COUNTIF(Festivos!$A$2:$A$50,INT(DATE(VALUE(LEFT($A576,4)),VALUE(MID($A576,6,2)),VALUE(MID($A576,9,2)))+TIME(VALUE(MID($A576,12,2)),0,0)-1/24))&gt;0,"Sí","No"))</f>
        <v>No</v>
      </c>
      <c r="G576" s="15" t="str">
        <f t="shared" si="41"/>
        <v>P1</v>
      </c>
      <c r="H576" s="10">
        <f t="shared" si="42"/>
        <v>0</v>
      </c>
      <c r="I576" s="10">
        <f t="shared" si="43"/>
        <v>0</v>
      </c>
      <c r="J576" s="10">
        <f t="shared" si="44"/>
        <v>0</v>
      </c>
    </row>
    <row r="577" spans="1:10" x14ac:dyDescent="0.2">
      <c r="A577" s="4" t="s">
        <v>618</v>
      </c>
      <c r="B577" s="4">
        <v>1</v>
      </c>
      <c r="C577" s="4" t="s">
        <v>7</v>
      </c>
      <c r="D577" s="5">
        <v>0</v>
      </c>
      <c r="E577" s="9" t="str">
        <f t="shared" si="40"/>
        <v>Jueves</v>
      </c>
      <c r="F577" s="15" t="str">
        <f>IF($A577="","",IF(COUNTIF(Festivos!$A$2:$A$50,INT(DATE(VALUE(LEFT($A577,4)),VALUE(MID($A577,6,2)),VALUE(MID($A577,9,2)))+TIME(VALUE(MID($A577,12,2)),0,0)-1/24))&gt;0,"Sí","No"))</f>
        <v>No</v>
      </c>
      <c r="G577" s="15" t="str">
        <f t="shared" si="41"/>
        <v>P1</v>
      </c>
      <c r="H577" s="10">
        <f t="shared" si="42"/>
        <v>0</v>
      </c>
      <c r="I577" s="10">
        <f t="shared" si="43"/>
        <v>0</v>
      </c>
      <c r="J577" s="10">
        <f t="shared" si="44"/>
        <v>0</v>
      </c>
    </row>
    <row r="578" spans="1:10" x14ac:dyDescent="0.2">
      <c r="A578" s="2" t="s">
        <v>619</v>
      </c>
      <c r="B578" s="2">
        <v>1</v>
      </c>
      <c r="C578" s="2" t="s">
        <v>6</v>
      </c>
      <c r="D578" s="3">
        <v>0</v>
      </c>
      <c r="E578" s="9" t="str">
        <f t="shared" si="40"/>
        <v>Jueves</v>
      </c>
      <c r="F578" s="15" t="str">
        <f>IF($A578="","",IF(COUNTIF(Festivos!$A$2:$A$50,INT(DATE(VALUE(LEFT($A578,4)),VALUE(MID($A578,6,2)),VALUE(MID($A578,9,2)))+TIME(VALUE(MID($A578,12,2)),0,0)-1/24))&gt;0,"Sí","No"))</f>
        <v>No</v>
      </c>
      <c r="G578" s="15" t="str">
        <f t="shared" si="41"/>
        <v>P2</v>
      </c>
      <c r="H578" s="10">
        <f t="shared" si="42"/>
        <v>0</v>
      </c>
      <c r="I578" s="10">
        <f t="shared" si="43"/>
        <v>0</v>
      </c>
      <c r="J578" s="10">
        <f t="shared" si="44"/>
        <v>0</v>
      </c>
    </row>
    <row r="579" spans="1:10" x14ac:dyDescent="0.2">
      <c r="A579" s="4" t="s">
        <v>620</v>
      </c>
      <c r="B579" s="4">
        <v>1</v>
      </c>
      <c r="C579" s="4" t="s">
        <v>6</v>
      </c>
      <c r="D579" s="5">
        <v>0</v>
      </c>
      <c r="E579" s="9" t="str">
        <f t="shared" si="40"/>
        <v>Jueves</v>
      </c>
      <c r="F579" s="15" t="str">
        <f>IF($A579="","",IF(COUNTIF(Festivos!$A$2:$A$50,INT(DATE(VALUE(LEFT($A579,4)),VALUE(MID($A579,6,2)),VALUE(MID($A579,9,2)))+TIME(VALUE(MID($A579,12,2)),0,0)-1/24))&gt;0,"Sí","No"))</f>
        <v>No</v>
      </c>
      <c r="G579" s="15" t="str">
        <f t="shared" si="41"/>
        <v>P2</v>
      </c>
      <c r="H579" s="10">
        <f t="shared" si="42"/>
        <v>0</v>
      </c>
      <c r="I579" s="10">
        <f t="shared" si="43"/>
        <v>0</v>
      </c>
      <c r="J579" s="10">
        <f t="shared" si="44"/>
        <v>0</v>
      </c>
    </row>
    <row r="580" spans="1:10" x14ac:dyDescent="0.2">
      <c r="A580" s="2" t="s">
        <v>621</v>
      </c>
      <c r="B580" s="2">
        <v>1</v>
      </c>
      <c r="C580" s="2" t="s">
        <v>5</v>
      </c>
      <c r="D580" s="3">
        <v>0</v>
      </c>
      <c r="E580" s="9" t="str">
        <f t="shared" ref="E580:E643" si="45">IF($A580="","",CHOOSE(WEEKDAY(INT(DATE(VALUE(LEFT($A580,4)),VALUE(MID($A580,6,2)),VALUE(MID($A580,9,2)))+TIME(VALUE(MID($A580,12,2)),0,0)-1/24),2),"Lunes","Martes","Miércoles","Jueves","Viernes","Sábado","Domingo"))</f>
        <v>Viernes</v>
      </c>
      <c r="F580" s="15" t="str">
        <f>IF($A580="","",IF(COUNTIF(Festivos!$A$2:$A$50,INT(DATE(VALUE(LEFT($A580,4)),VALUE(MID($A580,6,2)),VALUE(MID($A580,9,2)))+TIME(VALUE(MID($A580,12,2)),0,0)-1/24))&gt;0,"Sí","No"))</f>
        <v>No</v>
      </c>
      <c r="G580" s="15" t="str">
        <f t="shared" ref="G580:G643" si="46">IF($A580="","",IF(OR(WEEKDAY(INT(DATE(VALUE(LEFT($A580,4)),VALUE(MID($A580,6,2)),VALUE(MID($A580,9,2)))+TIME(VALUE(MID($A580,12,2)),0,0)-1/24),2)&gt;5,$F580="Sí"),"P3",IF(OR(AND(HOUR(DATE(VALUE(LEFT($A580,4)),VALUE(MID($A580,6,2)),VALUE(MID($A580,9,2)))+TIME(VALUE(MID($A580,12,2)),0,0)-1/24)&gt;=10,HOUR(DATE(VALUE(LEFT($A580,4)),VALUE(MID($A580,6,2)),VALUE(MID($A580,9,2)))+TIME(VALUE(MID($A580,12,2)),0,0)-1/24)&lt;14),AND(HOUR(DATE(VALUE(LEFT($A580,4)),VALUE(MID($A580,6,2)),VALUE(MID($A580,9,2)))+TIME(VALUE(MID($A580,12,2)),0,0)-1/24)&gt;=18,HOUR(DATE(VALUE(LEFT($A580,4)),VALUE(MID($A580,6,2)),VALUE(MID($A580,9,2)))+TIME(VALUE(MID($A580,12,2)),0,0)-1/24)&lt;22)),"P1",IF(OR(AND(HOUR(DATE(VALUE(LEFT($A580,4)),VALUE(MID($A580,6,2)),VALUE(MID($A580,9,2)))+TIME(VALUE(MID($A580,12,2)),0,0)-1/24)&gt;=8,HOUR(DATE(VALUE(LEFT($A580,4)),VALUE(MID($A580,6,2)),VALUE(MID($A580,9,2)))+TIME(VALUE(MID($A580,12,2)),0,0)-1/24)&lt;10),AND(HOUR(DATE(VALUE(LEFT($A580,4)),VALUE(MID($A580,6,2)),VALUE(MID($A580,9,2)))+TIME(VALUE(MID($A580,12,2)),0,0)-1/24)&gt;=14,HOUR(DATE(VALUE(LEFT($A580,4)),VALUE(MID($A580,6,2)),VALUE(MID($A580,9,2)))+TIME(VALUE(MID($A580,12,2)),0,0)-1/24)&lt;18),AND(HOUR(DATE(VALUE(LEFT($A580,4)),VALUE(MID($A580,6,2)),VALUE(MID($A580,9,2)))+TIME(VALUE(MID($A580,12,2)),0,0)-1/24)&gt;=22,HOUR(DATE(VALUE(LEFT($A580,4)),VALUE(MID($A580,6,2)),VALUE(MID($A580,9,2)))+TIME(VALUE(MID($A580,12,2)),0,0)-1/24)&lt;24)),"P2","P3"))))</f>
        <v>P3</v>
      </c>
      <c r="H580" s="10">
        <f t="shared" ref="H580:H643" si="47">IF($A580="","",IF($G580="P1",$D580,0))</f>
        <v>0</v>
      </c>
      <c r="I580" s="10">
        <f t="shared" ref="I580:I643" si="48">IF($A580="","",IF($G580="P2",$D580,0))</f>
        <v>0</v>
      </c>
      <c r="J580" s="10">
        <f t="shared" ref="J580:J643" si="49">IF($A580="","",IF($G580="P3",$D580,0))</f>
        <v>0</v>
      </c>
    </row>
    <row r="581" spans="1:10" x14ac:dyDescent="0.2">
      <c r="A581" s="4" t="s">
        <v>622</v>
      </c>
      <c r="B581" s="4">
        <v>1</v>
      </c>
      <c r="C581" s="4" t="s">
        <v>5</v>
      </c>
      <c r="D581" s="5">
        <v>0</v>
      </c>
      <c r="E581" s="9" t="str">
        <f t="shared" si="45"/>
        <v>Viernes</v>
      </c>
      <c r="F581" s="15" t="str">
        <f>IF($A581="","",IF(COUNTIF(Festivos!$A$2:$A$50,INT(DATE(VALUE(LEFT($A581,4)),VALUE(MID($A581,6,2)),VALUE(MID($A581,9,2)))+TIME(VALUE(MID($A581,12,2)),0,0)-1/24))&gt;0,"Sí","No"))</f>
        <v>No</v>
      </c>
      <c r="G581" s="15" t="str">
        <f t="shared" si="46"/>
        <v>P3</v>
      </c>
      <c r="H581" s="10">
        <f t="shared" si="47"/>
        <v>0</v>
      </c>
      <c r="I581" s="10">
        <f t="shared" si="48"/>
        <v>0</v>
      </c>
      <c r="J581" s="10">
        <f t="shared" si="49"/>
        <v>0</v>
      </c>
    </row>
    <row r="582" spans="1:10" x14ac:dyDescent="0.2">
      <c r="A582" s="2" t="s">
        <v>623</v>
      </c>
      <c r="B582" s="2">
        <v>1</v>
      </c>
      <c r="C582" s="2" t="s">
        <v>5</v>
      </c>
      <c r="D582" s="3">
        <v>0</v>
      </c>
      <c r="E582" s="9" t="str">
        <f t="shared" si="45"/>
        <v>Viernes</v>
      </c>
      <c r="F582" s="15" t="str">
        <f>IF($A582="","",IF(COUNTIF(Festivos!$A$2:$A$50,INT(DATE(VALUE(LEFT($A582,4)),VALUE(MID($A582,6,2)),VALUE(MID($A582,9,2)))+TIME(VALUE(MID($A582,12,2)),0,0)-1/24))&gt;0,"Sí","No"))</f>
        <v>No</v>
      </c>
      <c r="G582" s="15" t="str">
        <f t="shared" si="46"/>
        <v>P3</v>
      </c>
      <c r="H582" s="10">
        <f t="shared" si="47"/>
        <v>0</v>
      </c>
      <c r="I582" s="10">
        <f t="shared" si="48"/>
        <v>0</v>
      </c>
      <c r="J582" s="10">
        <f t="shared" si="49"/>
        <v>0</v>
      </c>
    </row>
    <row r="583" spans="1:10" x14ac:dyDescent="0.2">
      <c r="A583" s="4" t="s">
        <v>624</v>
      </c>
      <c r="B583" s="4">
        <v>1</v>
      </c>
      <c r="C583" s="4" t="s">
        <v>5</v>
      </c>
      <c r="D583" s="5">
        <v>0</v>
      </c>
      <c r="E583" s="9" t="str">
        <f t="shared" si="45"/>
        <v>Viernes</v>
      </c>
      <c r="F583" s="15" t="str">
        <f>IF($A583="","",IF(COUNTIF(Festivos!$A$2:$A$50,INT(DATE(VALUE(LEFT($A583,4)),VALUE(MID($A583,6,2)),VALUE(MID($A583,9,2)))+TIME(VALUE(MID($A583,12,2)),0,0)-1/24))&gt;0,"Sí","No"))</f>
        <v>No</v>
      </c>
      <c r="G583" s="15" t="str">
        <f t="shared" si="46"/>
        <v>P3</v>
      </c>
      <c r="H583" s="10">
        <f t="shared" si="47"/>
        <v>0</v>
      </c>
      <c r="I583" s="10">
        <f t="shared" si="48"/>
        <v>0</v>
      </c>
      <c r="J583" s="10">
        <f t="shared" si="49"/>
        <v>0</v>
      </c>
    </row>
    <row r="584" spans="1:10" x14ac:dyDescent="0.2">
      <c r="A584" s="2" t="s">
        <v>625</v>
      </c>
      <c r="B584" s="2">
        <v>1</v>
      </c>
      <c r="C584" s="2" t="s">
        <v>5</v>
      </c>
      <c r="D584" s="3">
        <v>0</v>
      </c>
      <c r="E584" s="9" t="str">
        <f t="shared" si="45"/>
        <v>Viernes</v>
      </c>
      <c r="F584" s="15" t="str">
        <f>IF($A584="","",IF(COUNTIF(Festivos!$A$2:$A$50,INT(DATE(VALUE(LEFT($A584,4)),VALUE(MID($A584,6,2)),VALUE(MID($A584,9,2)))+TIME(VALUE(MID($A584,12,2)),0,0)-1/24))&gt;0,"Sí","No"))</f>
        <v>No</v>
      </c>
      <c r="G584" s="15" t="str">
        <f t="shared" si="46"/>
        <v>P3</v>
      </c>
      <c r="H584" s="10">
        <f t="shared" si="47"/>
        <v>0</v>
      </c>
      <c r="I584" s="10">
        <f t="shared" si="48"/>
        <v>0</v>
      </c>
      <c r="J584" s="10">
        <f t="shared" si="49"/>
        <v>0</v>
      </c>
    </row>
    <row r="585" spans="1:10" x14ac:dyDescent="0.2">
      <c r="A585" s="4" t="s">
        <v>626</v>
      </c>
      <c r="B585" s="4">
        <v>1</v>
      </c>
      <c r="C585" s="4" t="s">
        <v>5</v>
      </c>
      <c r="D585" s="5">
        <v>0</v>
      </c>
      <c r="E585" s="9" t="str">
        <f t="shared" si="45"/>
        <v>Viernes</v>
      </c>
      <c r="F585" s="15" t="str">
        <f>IF($A585="","",IF(COUNTIF(Festivos!$A$2:$A$50,INT(DATE(VALUE(LEFT($A585,4)),VALUE(MID($A585,6,2)),VALUE(MID($A585,9,2)))+TIME(VALUE(MID($A585,12,2)),0,0)-1/24))&gt;0,"Sí","No"))</f>
        <v>No</v>
      </c>
      <c r="G585" s="15" t="str">
        <f t="shared" si="46"/>
        <v>P3</v>
      </c>
      <c r="H585" s="10">
        <f t="shared" si="47"/>
        <v>0</v>
      </c>
      <c r="I585" s="10">
        <f t="shared" si="48"/>
        <v>0</v>
      </c>
      <c r="J585" s="10">
        <f t="shared" si="49"/>
        <v>0</v>
      </c>
    </row>
    <row r="586" spans="1:10" x14ac:dyDescent="0.2">
      <c r="A586" s="2" t="s">
        <v>627</v>
      </c>
      <c r="B586" s="2">
        <v>1</v>
      </c>
      <c r="C586" s="2" t="s">
        <v>5</v>
      </c>
      <c r="D586" s="3">
        <v>0</v>
      </c>
      <c r="E586" s="9" t="str">
        <f t="shared" si="45"/>
        <v>Viernes</v>
      </c>
      <c r="F586" s="15" t="str">
        <f>IF($A586="","",IF(COUNTIF(Festivos!$A$2:$A$50,INT(DATE(VALUE(LEFT($A586,4)),VALUE(MID($A586,6,2)),VALUE(MID($A586,9,2)))+TIME(VALUE(MID($A586,12,2)),0,0)-1/24))&gt;0,"Sí","No"))</f>
        <v>No</v>
      </c>
      <c r="G586" s="15" t="str">
        <f t="shared" si="46"/>
        <v>P3</v>
      </c>
      <c r="H586" s="10">
        <f t="shared" si="47"/>
        <v>0</v>
      </c>
      <c r="I586" s="10">
        <f t="shared" si="48"/>
        <v>0</v>
      </c>
      <c r="J586" s="10">
        <f t="shared" si="49"/>
        <v>0</v>
      </c>
    </row>
    <row r="587" spans="1:10" x14ac:dyDescent="0.2">
      <c r="A587" s="4" t="s">
        <v>628</v>
      </c>
      <c r="B587" s="4">
        <v>1</v>
      </c>
      <c r="C587" s="4" t="s">
        <v>5</v>
      </c>
      <c r="D587" s="5">
        <v>0</v>
      </c>
      <c r="E587" s="9" t="str">
        <f t="shared" si="45"/>
        <v>Viernes</v>
      </c>
      <c r="F587" s="15" t="str">
        <f>IF($A587="","",IF(COUNTIF(Festivos!$A$2:$A$50,INT(DATE(VALUE(LEFT($A587,4)),VALUE(MID($A587,6,2)),VALUE(MID($A587,9,2)))+TIME(VALUE(MID($A587,12,2)),0,0)-1/24))&gt;0,"Sí","No"))</f>
        <v>No</v>
      </c>
      <c r="G587" s="15" t="str">
        <f t="shared" si="46"/>
        <v>P3</v>
      </c>
      <c r="H587" s="10">
        <f t="shared" si="47"/>
        <v>0</v>
      </c>
      <c r="I587" s="10">
        <f t="shared" si="48"/>
        <v>0</v>
      </c>
      <c r="J587" s="10">
        <f t="shared" si="49"/>
        <v>0</v>
      </c>
    </row>
    <row r="588" spans="1:10" x14ac:dyDescent="0.2">
      <c r="A588" s="2" t="s">
        <v>629</v>
      </c>
      <c r="B588" s="2">
        <v>1</v>
      </c>
      <c r="C588" s="2" t="s">
        <v>6</v>
      </c>
      <c r="D588" s="3">
        <v>5760</v>
      </c>
      <c r="E588" s="9" t="str">
        <f t="shared" si="45"/>
        <v>Viernes</v>
      </c>
      <c r="F588" s="15" t="str">
        <f>IF($A588="","",IF(COUNTIF(Festivos!$A$2:$A$50,INT(DATE(VALUE(LEFT($A588,4)),VALUE(MID($A588,6,2)),VALUE(MID($A588,9,2)))+TIME(VALUE(MID($A588,12,2)),0,0)-1/24))&gt;0,"Sí","No"))</f>
        <v>No</v>
      </c>
      <c r="G588" s="15" t="str">
        <f t="shared" si="46"/>
        <v>P2</v>
      </c>
      <c r="H588" s="10">
        <f t="shared" si="47"/>
        <v>0</v>
      </c>
      <c r="I588" s="10">
        <f t="shared" si="48"/>
        <v>5760</v>
      </c>
      <c r="J588" s="10">
        <f t="shared" si="49"/>
        <v>0</v>
      </c>
    </row>
    <row r="589" spans="1:10" x14ac:dyDescent="0.2">
      <c r="A589" s="4" t="s">
        <v>630</v>
      </c>
      <c r="B589" s="4">
        <v>1</v>
      </c>
      <c r="C589" s="4" t="s">
        <v>7</v>
      </c>
      <c r="D589" s="5">
        <v>23880</v>
      </c>
      <c r="E589" s="9" t="str">
        <f t="shared" si="45"/>
        <v>Viernes</v>
      </c>
      <c r="F589" s="15" t="str">
        <f>IF($A589="","",IF(COUNTIF(Festivos!$A$2:$A$50,INT(DATE(VALUE(LEFT($A589,4)),VALUE(MID($A589,6,2)),VALUE(MID($A589,9,2)))+TIME(VALUE(MID($A589,12,2)),0,0)-1/24))&gt;0,"Sí","No"))</f>
        <v>No</v>
      </c>
      <c r="G589" s="15" t="str">
        <f t="shared" si="46"/>
        <v>P2</v>
      </c>
      <c r="H589" s="10">
        <f t="shared" si="47"/>
        <v>0</v>
      </c>
      <c r="I589" s="10">
        <f t="shared" si="48"/>
        <v>23880</v>
      </c>
      <c r="J589" s="10">
        <f t="shared" si="49"/>
        <v>0</v>
      </c>
    </row>
    <row r="590" spans="1:10" x14ac:dyDescent="0.2">
      <c r="A590" s="2" t="s">
        <v>631</v>
      </c>
      <c r="B590" s="2">
        <v>1</v>
      </c>
      <c r="C590" s="2" t="s">
        <v>7</v>
      </c>
      <c r="D590" s="3">
        <v>42080</v>
      </c>
      <c r="E590" s="9" t="str">
        <f t="shared" si="45"/>
        <v>Viernes</v>
      </c>
      <c r="F590" s="15" t="str">
        <f>IF($A590="","",IF(COUNTIF(Festivos!$A$2:$A$50,INT(DATE(VALUE(LEFT($A590,4)),VALUE(MID($A590,6,2)),VALUE(MID($A590,9,2)))+TIME(VALUE(MID($A590,12,2)),0,0)-1/24))&gt;0,"Sí","No"))</f>
        <v>No</v>
      </c>
      <c r="G590" s="15" t="str">
        <f t="shared" si="46"/>
        <v>P1</v>
      </c>
      <c r="H590" s="10">
        <f t="shared" si="47"/>
        <v>42080</v>
      </c>
      <c r="I590" s="10">
        <f t="shared" si="48"/>
        <v>0</v>
      </c>
      <c r="J590" s="10">
        <f t="shared" si="49"/>
        <v>0</v>
      </c>
    </row>
    <row r="591" spans="1:10" x14ac:dyDescent="0.2">
      <c r="A591" s="4" t="s">
        <v>632</v>
      </c>
      <c r="B591" s="4">
        <v>1</v>
      </c>
      <c r="C591" s="4" t="s">
        <v>7</v>
      </c>
      <c r="D591" s="5">
        <v>56640</v>
      </c>
      <c r="E591" s="9" t="str">
        <f t="shared" si="45"/>
        <v>Viernes</v>
      </c>
      <c r="F591" s="15" t="str">
        <f>IF($A591="","",IF(COUNTIF(Festivos!$A$2:$A$50,INT(DATE(VALUE(LEFT($A591,4)),VALUE(MID($A591,6,2)),VALUE(MID($A591,9,2)))+TIME(VALUE(MID($A591,12,2)),0,0)-1/24))&gt;0,"Sí","No"))</f>
        <v>No</v>
      </c>
      <c r="G591" s="15" t="str">
        <f t="shared" si="46"/>
        <v>P1</v>
      </c>
      <c r="H591" s="10">
        <f t="shared" si="47"/>
        <v>56640</v>
      </c>
      <c r="I591" s="10">
        <f t="shared" si="48"/>
        <v>0</v>
      </c>
      <c r="J591" s="10">
        <f t="shared" si="49"/>
        <v>0</v>
      </c>
    </row>
    <row r="592" spans="1:10" x14ac:dyDescent="0.2">
      <c r="A592" s="2" t="s">
        <v>633</v>
      </c>
      <c r="B592" s="2">
        <v>1</v>
      </c>
      <c r="C592" s="2" t="s">
        <v>7</v>
      </c>
      <c r="D592" s="3">
        <v>66480</v>
      </c>
      <c r="E592" s="9" t="str">
        <f t="shared" si="45"/>
        <v>Viernes</v>
      </c>
      <c r="F592" s="15" t="str">
        <f>IF($A592="","",IF(COUNTIF(Festivos!$A$2:$A$50,INT(DATE(VALUE(LEFT($A592,4)),VALUE(MID($A592,6,2)),VALUE(MID($A592,9,2)))+TIME(VALUE(MID($A592,12,2)),0,0)-1/24))&gt;0,"Sí","No"))</f>
        <v>No</v>
      </c>
      <c r="G592" s="15" t="str">
        <f t="shared" si="46"/>
        <v>P1</v>
      </c>
      <c r="H592" s="10">
        <f t="shared" si="47"/>
        <v>66480</v>
      </c>
      <c r="I592" s="10">
        <f t="shared" si="48"/>
        <v>0</v>
      </c>
      <c r="J592" s="10">
        <f t="shared" si="49"/>
        <v>0</v>
      </c>
    </row>
    <row r="593" spans="1:10" x14ac:dyDescent="0.2">
      <c r="A593" s="4" t="s">
        <v>634</v>
      </c>
      <c r="B593" s="4">
        <v>1</v>
      </c>
      <c r="C593" s="4" t="s">
        <v>7</v>
      </c>
      <c r="D593" s="5">
        <v>71080</v>
      </c>
      <c r="E593" s="9" t="str">
        <f t="shared" si="45"/>
        <v>Viernes</v>
      </c>
      <c r="F593" s="15" t="str">
        <f>IF($A593="","",IF(COUNTIF(Festivos!$A$2:$A$50,INT(DATE(VALUE(LEFT($A593,4)),VALUE(MID($A593,6,2)),VALUE(MID($A593,9,2)))+TIME(VALUE(MID($A593,12,2)),0,0)-1/24))&gt;0,"Sí","No"))</f>
        <v>No</v>
      </c>
      <c r="G593" s="15" t="str">
        <f t="shared" si="46"/>
        <v>P1</v>
      </c>
      <c r="H593" s="10">
        <f t="shared" si="47"/>
        <v>71080</v>
      </c>
      <c r="I593" s="10">
        <f t="shared" si="48"/>
        <v>0</v>
      </c>
      <c r="J593" s="10">
        <f t="shared" si="49"/>
        <v>0</v>
      </c>
    </row>
    <row r="594" spans="1:10" x14ac:dyDescent="0.2">
      <c r="A594" s="2" t="s">
        <v>635</v>
      </c>
      <c r="B594" s="2">
        <v>1</v>
      </c>
      <c r="C594" s="2" t="s">
        <v>6</v>
      </c>
      <c r="D594" s="3">
        <v>71720</v>
      </c>
      <c r="E594" s="9" t="str">
        <f t="shared" si="45"/>
        <v>Viernes</v>
      </c>
      <c r="F594" s="15" t="str">
        <f>IF($A594="","",IF(COUNTIF(Festivos!$A$2:$A$50,INT(DATE(VALUE(LEFT($A594,4)),VALUE(MID($A594,6,2)),VALUE(MID($A594,9,2)))+TIME(VALUE(MID($A594,12,2)),0,0)-1/24))&gt;0,"Sí","No"))</f>
        <v>No</v>
      </c>
      <c r="G594" s="15" t="str">
        <f t="shared" si="46"/>
        <v>P2</v>
      </c>
      <c r="H594" s="10">
        <f t="shared" si="47"/>
        <v>0</v>
      </c>
      <c r="I594" s="10">
        <f t="shared" si="48"/>
        <v>71720</v>
      </c>
      <c r="J594" s="10">
        <f t="shared" si="49"/>
        <v>0</v>
      </c>
    </row>
    <row r="595" spans="1:10" x14ac:dyDescent="0.2">
      <c r="A595" s="4" t="s">
        <v>636</v>
      </c>
      <c r="B595" s="4">
        <v>1</v>
      </c>
      <c r="C595" s="4" t="s">
        <v>6</v>
      </c>
      <c r="D595" s="5">
        <v>66280</v>
      </c>
      <c r="E595" s="9" t="str">
        <f t="shared" si="45"/>
        <v>Viernes</v>
      </c>
      <c r="F595" s="15" t="str">
        <f>IF($A595="","",IF(COUNTIF(Festivos!$A$2:$A$50,INT(DATE(VALUE(LEFT($A595,4)),VALUE(MID($A595,6,2)),VALUE(MID($A595,9,2)))+TIME(VALUE(MID($A595,12,2)),0,0)-1/24))&gt;0,"Sí","No"))</f>
        <v>No</v>
      </c>
      <c r="G595" s="15" t="str">
        <f t="shared" si="46"/>
        <v>P2</v>
      </c>
      <c r="H595" s="10">
        <f t="shared" si="47"/>
        <v>0</v>
      </c>
      <c r="I595" s="10">
        <f t="shared" si="48"/>
        <v>66280</v>
      </c>
      <c r="J595" s="10">
        <f t="shared" si="49"/>
        <v>0</v>
      </c>
    </row>
    <row r="596" spans="1:10" x14ac:dyDescent="0.2">
      <c r="A596" s="2" t="s">
        <v>637</v>
      </c>
      <c r="B596" s="2">
        <v>1</v>
      </c>
      <c r="C596" s="2" t="s">
        <v>6</v>
      </c>
      <c r="D596" s="3">
        <v>54360</v>
      </c>
      <c r="E596" s="9" t="str">
        <f t="shared" si="45"/>
        <v>Viernes</v>
      </c>
      <c r="F596" s="15" t="str">
        <f>IF($A596="","",IF(COUNTIF(Festivos!$A$2:$A$50,INT(DATE(VALUE(LEFT($A596,4)),VALUE(MID($A596,6,2)),VALUE(MID($A596,9,2)))+TIME(VALUE(MID($A596,12,2)),0,0)-1/24))&gt;0,"Sí","No"))</f>
        <v>No</v>
      </c>
      <c r="G596" s="15" t="str">
        <f t="shared" si="46"/>
        <v>P2</v>
      </c>
      <c r="H596" s="10">
        <f t="shared" si="47"/>
        <v>0</v>
      </c>
      <c r="I596" s="10">
        <f t="shared" si="48"/>
        <v>54360</v>
      </c>
      <c r="J596" s="10">
        <f t="shared" si="49"/>
        <v>0</v>
      </c>
    </row>
    <row r="597" spans="1:10" x14ac:dyDescent="0.2">
      <c r="A597" s="4" t="s">
        <v>638</v>
      </c>
      <c r="B597" s="4">
        <v>1</v>
      </c>
      <c r="C597" s="4" t="s">
        <v>6</v>
      </c>
      <c r="D597" s="5">
        <v>37800</v>
      </c>
      <c r="E597" s="9" t="str">
        <f t="shared" si="45"/>
        <v>Viernes</v>
      </c>
      <c r="F597" s="15" t="str">
        <f>IF($A597="","",IF(COUNTIF(Festivos!$A$2:$A$50,INT(DATE(VALUE(LEFT($A597,4)),VALUE(MID($A597,6,2)),VALUE(MID($A597,9,2)))+TIME(VALUE(MID($A597,12,2)),0,0)-1/24))&gt;0,"Sí","No"))</f>
        <v>No</v>
      </c>
      <c r="G597" s="15" t="str">
        <f t="shared" si="46"/>
        <v>P2</v>
      </c>
      <c r="H597" s="10">
        <f t="shared" si="47"/>
        <v>0</v>
      </c>
      <c r="I597" s="10">
        <f t="shared" si="48"/>
        <v>37800</v>
      </c>
      <c r="J597" s="10">
        <f t="shared" si="49"/>
        <v>0</v>
      </c>
    </row>
    <row r="598" spans="1:10" x14ac:dyDescent="0.2">
      <c r="A598" s="2" t="s">
        <v>639</v>
      </c>
      <c r="B598" s="2">
        <v>1</v>
      </c>
      <c r="C598" s="2" t="s">
        <v>7</v>
      </c>
      <c r="D598" s="3">
        <v>19120</v>
      </c>
      <c r="E598" s="9" t="str">
        <f t="shared" si="45"/>
        <v>Viernes</v>
      </c>
      <c r="F598" s="15" t="str">
        <f>IF($A598="","",IF(COUNTIF(Festivos!$A$2:$A$50,INT(DATE(VALUE(LEFT($A598,4)),VALUE(MID($A598,6,2)),VALUE(MID($A598,9,2)))+TIME(VALUE(MID($A598,12,2)),0,0)-1/24))&gt;0,"Sí","No"))</f>
        <v>No</v>
      </c>
      <c r="G598" s="15" t="str">
        <f t="shared" si="46"/>
        <v>P1</v>
      </c>
      <c r="H598" s="10">
        <f t="shared" si="47"/>
        <v>19120</v>
      </c>
      <c r="I598" s="10">
        <f t="shared" si="48"/>
        <v>0</v>
      </c>
      <c r="J598" s="10">
        <f t="shared" si="49"/>
        <v>0</v>
      </c>
    </row>
    <row r="599" spans="1:10" x14ac:dyDescent="0.2">
      <c r="A599" s="4" t="s">
        <v>640</v>
      </c>
      <c r="B599" s="4">
        <v>1</v>
      </c>
      <c r="C599" s="4" t="s">
        <v>7</v>
      </c>
      <c r="D599" s="5">
        <v>3360</v>
      </c>
      <c r="E599" s="9" t="str">
        <f t="shared" si="45"/>
        <v>Viernes</v>
      </c>
      <c r="F599" s="15" t="str">
        <f>IF($A599="","",IF(COUNTIF(Festivos!$A$2:$A$50,INT(DATE(VALUE(LEFT($A599,4)),VALUE(MID($A599,6,2)),VALUE(MID($A599,9,2)))+TIME(VALUE(MID($A599,12,2)),0,0)-1/24))&gt;0,"Sí","No"))</f>
        <v>No</v>
      </c>
      <c r="G599" s="15" t="str">
        <f t="shared" si="46"/>
        <v>P1</v>
      </c>
      <c r="H599" s="10">
        <f t="shared" si="47"/>
        <v>3360</v>
      </c>
      <c r="I599" s="10">
        <f t="shared" si="48"/>
        <v>0</v>
      </c>
      <c r="J599" s="10">
        <f t="shared" si="49"/>
        <v>0</v>
      </c>
    </row>
    <row r="600" spans="1:10" x14ac:dyDescent="0.2">
      <c r="A600" s="2" t="s">
        <v>641</v>
      </c>
      <c r="B600" s="2">
        <v>1</v>
      </c>
      <c r="C600" s="2" t="s">
        <v>7</v>
      </c>
      <c r="D600" s="3">
        <v>0</v>
      </c>
      <c r="E600" s="9" t="str">
        <f t="shared" si="45"/>
        <v>Viernes</v>
      </c>
      <c r="F600" s="15" t="str">
        <f>IF($A600="","",IF(COUNTIF(Festivos!$A$2:$A$50,INT(DATE(VALUE(LEFT($A600,4)),VALUE(MID($A600,6,2)),VALUE(MID($A600,9,2)))+TIME(VALUE(MID($A600,12,2)),0,0)-1/24))&gt;0,"Sí","No"))</f>
        <v>No</v>
      </c>
      <c r="G600" s="15" t="str">
        <f t="shared" si="46"/>
        <v>P1</v>
      </c>
      <c r="H600" s="10">
        <f t="shared" si="47"/>
        <v>0</v>
      </c>
      <c r="I600" s="10">
        <f t="shared" si="48"/>
        <v>0</v>
      </c>
      <c r="J600" s="10">
        <f t="shared" si="49"/>
        <v>0</v>
      </c>
    </row>
    <row r="601" spans="1:10" x14ac:dyDescent="0.2">
      <c r="A601" s="4" t="s">
        <v>642</v>
      </c>
      <c r="B601" s="4">
        <v>1</v>
      </c>
      <c r="C601" s="4" t="s">
        <v>7</v>
      </c>
      <c r="D601" s="5">
        <v>0</v>
      </c>
      <c r="E601" s="9" t="str">
        <f t="shared" si="45"/>
        <v>Viernes</v>
      </c>
      <c r="F601" s="15" t="str">
        <f>IF($A601="","",IF(COUNTIF(Festivos!$A$2:$A$50,INT(DATE(VALUE(LEFT($A601,4)),VALUE(MID($A601,6,2)),VALUE(MID($A601,9,2)))+TIME(VALUE(MID($A601,12,2)),0,0)-1/24))&gt;0,"Sí","No"))</f>
        <v>No</v>
      </c>
      <c r="G601" s="15" t="str">
        <f t="shared" si="46"/>
        <v>P1</v>
      </c>
      <c r="H601" s="10">
        <f t="shared" si="47"/>
        <v>0</v>
      </c>
      <c r="I601" s="10">
        <f t="shared" si="48"/>
        <v>0</v>
      </c>
      <c r="J601" s="10">
        <f t="shared" si="49"/>
        <v>0</v>
      </c>
    </row>
    <row r="602" spans="1:10" x14ac:dyDescent="0.2">
      <c r="A602" s="2" t="s">
        <v>643</v>
      </c>
      <c r="B602" s="2">
        <v>1</v>
      </c>
      <c r="C602" s="2" t="s">
        <v>6</v>
      </c>
      <c r="D602" s="3">
        <v>0</v>
      </c>
      <c r="E602" s="9" t="str">
        <f t="shared" si="45"/>
        <v>Viernes</v>
      </c>
      <c r="F602" s="15" t="str">
        <f>IF($A602="","",IF(COUNTIF(Festivos!$A$2:$A$50,INT(DATE(VALUE(LEFT($A602,4)),VALUE(MID($A602,6,2)),VALUE(MID($A602,9,2)))+TIME(VALUE(MID($A602,12,2)),0,0)-1/24))&gt;0,"Sí","No"))</f>
        <v>No</v>
      </c>
      <c r="G602" s="15" t="str">
        <f t="shared" si="46"/>
        <v>P2</v>
      </c>
      <c r="H602" s="10">
        <f t="shared" si="47"/>
        <v>0</v>
      </c>
      <c r="I602" s="10">
        <f t="shared" si="48"/>
        <v>0</v>
      </c>
      <c r="J602" s="10">
        <f t="shared" si="49"/>
        <v>0</v>
      </c>
    </row>
    <row r="603" spans="1:10" x14ac:dyDescent="0.2">
      <c r="A603" s="4" t="s">
        <v>644</v>
      </c>
      <c r="B603" s="4">
        <v>1</v>
      </c>
      <c r="C603" s="4" t="s">
        <v>6</v>
      </c>
      <c r="D603" s="5">
        <v>0</v>
      </c>
      <c r="E603" s="9" t="str">
        <f t="shared" si="45"/>
        <v>Viernes</v>
      </c>
      <c r="F603" s="15" t="str">
        <f>IF($A603="","",IF(COUNTIF(Festivos!$A$2:$A$50,INT(DATE(VALUE(LEFT($A603,4)),VALUE(MID($A603,6,2)),VALUE(MID($A603,9,2)))+TIME(VALUE(MID($A603,12,2)),0,0)-1/24))&gt;0,"Sí","No"))</f>
        <v>No</v>
      </c>
      <c r="G603" s="15" t="str">
        <f t="shared" si="46"/>
        <v>P2</v>
      </c>
      <c r="H603" s="10">
        <f t="shared" si="47"/>
        <v>0</v>
      </c>
      <c r="I603" s="10">
        <f t="shared" si="48"/>
        <v>0</v>
      </c>
      <c r="J603" s="10">
        <f t="shared" si="49"/>
        <v>0</v>
      </c>
    </row>
    <row r="604" spans="1:10" x14ac:dyDescent="0.2">
      <c r="A604" s="2" t="s">
        <v>645</v>
      </c>
      <c r="B604" s="2">
        <v>1</v>
      </c>
      <c r="C604" s="2" t="s">
        <v>5</v>
      </c>
      <c r="D604" s="3">
        <v>0</v>
      </c>
      <c r="E604" s="9" t="str">
        <f t="shared" si="45"/>
        <v>Sábado</v>
      </c>
      <c r="F604" s="15" t="str">
        <f>IF($A604="","",IF(COUNTIF(Festivos!$A$2:$A$50,INT(DATE(VALUE(LEFT($A604,4)),VALUE(MID($A604,6,2)),VALUE(MID($A604,9,2)))+TIME(VALUE(MID($A604,12,2)),0,0)-1/24))&gt;0,"Sí","No"))</f>
        <v>No</v>
      </c>
      <c r="G604" s="15" t="str">
        <f t="shared" si="46"/>
        <v>P3</v>
      </c>
      <c r="H604" s="10">
        <f t="shared" si="47"/>
        <v>0</v>
      </c>
      <c r="I604" s="10">
        <f t="shared" si="48"/>
        <v>0</v>
      </c>
      <c r="J604" s="10">
        <f t="shared" si="49"/>
        <v>0</v>
      </c>
    </row>
    <row r="605" spans="1:10" x14ac:dyDescent="0.2">
      <c r="A605" s="4" t="s">
        <v>646</v>
      </c>
      <c r="B605" s="4">
        <v>1</v>
      </c>
      <c r="C605" s="4" t="s">
        <v>5</v>
      </c>
      <c r="D605" s="5">
        <v>0</v>
      </c>
      <c r="E605" s="9" t="str">
        <f t="shared" si="45"/>
        <v>Sábado</v>
      </c>
      <c r="F605" s="15" t="str">
        <f>IF($A605="","",IF(COUNTIF(Festivos!$A$2:$A$50,INT(DATE(VALUE(LEFT($A605,4)),VALUE(MID($A605,6,2)),VALUE(MID($A605,9,2)))+TIME(VALUE(MID($A605,12,2)),0,0)-1/24))&gt;0,"Sí","No"))</f>
        <v>No</v>
      </c>
      <c r="G605" s="15" t="str">
        <f t="shared" si="46"/>
        <v>P3</v>
      </c>
      <c r="H605" s="10">
        <f t="shared" si="47"/>
        <v>0</v>
      </c>
      <c r="I605" s="10">
        <f t="shared" si="48"/>
        <v>0</v>
      </c>
      <c r="J605" s="10">
        <f t="shared" si="49"/>
        <v>0</v>
      </c>
    </row>
    <row r="606" spans="1:10" x14ac:dyDescent="0.2">
      <c r="A606" s="2" t="s">
        <v>647</v>
      </c>
      <c r="B606" s="2">
        <v>1</v>
      </c>
      <c r="C606" s="2" t="s">
        <v>5</v>
      </c>
      <c r="D606" s="3">
        <v>0</v>
      </c>
      <c r="E606" s="9" t="str">
        <f t="shared" si="45"/>
        <v>Sábado</v>
      </c>
      <c r="F606" s="15" t="str">
        <f>IF($A606="","",IF(COUNTIF(Festivos!$A$2:$A$50,INT(DATE(VALUE(LEFT($A606,4)),VALUE(MID($A606,6,2)),VALUE(MID($A606,9,2)))+TIME(VALUE(MID($A606,12,2)),0,0)-1/24))&gt;0,"Sí","No"))</f>
        <v>No</v>
      </c>
      <c r="G606" s="15" t="str">
        <f t="shared" si="46"/>
        <v>P3</v>
      </c>
      <c r="H606" s="10">
        <f t="shared" si="47"/>
        <v>0</v>
      </c>
      <c r="I606" s="10">
        <f t="shared" si="48"/>
        <v>0</v>
      </c>
      <c r="J606" s="10">
        <f t="shared" si="49"/>
        <v>0</v>
      </c>
    </row>
    <row r="607" spans="1:10" x14ac:dyDescent="0.2">
      <c r="A607" s="4" t="s">
        <v>648</v>
      </c>
      <c r="B607" s="4">
        <v>1</v>
      </c>
      <c r="C607" s="4" t="s">
        <v>5</v>
      </c>
      <c r="D607" s="5">
        <v>0</v>
      </c>
      <c r="E607" s="9" t="str">
        <f t="shared" si="45"/>
        <v>Sábado</v>
      </c>
      <c r="F607" s="15" t="str">
        <f>IF($A607="","",IF(COUNTIF(Festivos!$A$2:$A$50,INT(DATE(VALUE(LEFT($A607,4)),VALUE(MID($A607,6,2)),VALUE(MID($A607,9,2)))+TIME(VALUE(MID($A607,12,2)),0,0)-1/24))&gt;0,"Sí","No"))</f>
        <v>No</v>
      </c>
      <c r="G607" s="15" t="str">
        <f t="shared" si="46"/>
        <v>P3</v>
      </c>
      <c r="H607" s="10">
        <f t="shared" si="47"/>
        <v>0</v>
      </c>
      <c r="I607" s="10">
        <f t="shared" si="48"/>
        <v>0</v>
      </c>
      <c r="J607" s="10">
        <f t="shared" si="49"/>
        <v>0</v>
      </c>
    </row>
    <row r="608" spans="1:10" x14ac:dyDescent="0.2">
      <c r="A608" s="2" t="s">
        <v>649</v>
      </c>
      <c r="B608" s="2">
        <v>1</v>
      </c>
      <c r="C608" s="2" t="s">
        <v>5</v>
      </c>
      <c r="D608" s="3">
        <v>0</v>
      </c>
      <c r="E608" s="9" t="str">
        <f t="shared" si="45"/>
        <v>Sábado</v>
      </c>
      <c r="F608" s="15" t="str">
        <f>IF($A608="","",IF(COUNTIF(Festivos!$A$2:$A$50,INT(DATE(VALUE(LEFT($A608,4)),VALUE(MID($A608,6,2)),VALUE(MID($A608,9,2)))+TIME(VALUE(MID($A608,12,2)),0,0)-1/24))&gt;0,"Sí","No"))</f>
        <v>No</v>
      </c>
      <c r="G608" s="15" t="str">
        <f t="shared" si="46"/>
        <v>P3</v>
      </c>
      <c r="H608" s="10">
        <f t="shared" si="47"/>
        <v>0</v>
      </c>
      <c r="I608" s="10">
        <f t="shared" si="48"/>
        <v>0</v>
      </c>
      <c r="J608" s="10">
        <f t="shared" si="49"/>
        <v>0</v>
      </c>
    </row>
    <row r="609" spans="1:10" x14ac:dyDescent="0.2">
      <c r="A609" s="4" t="s">
        <v>650</v>
      </c>
      <c r="B609" s="4">
        <v>1</v>
      </c>
      <c r="C609" s="4" t="s">
        <v>5</v>
      </c>
      <c r="D609" s="5">
        <v>0</v>
      </c>
      <c r="E609" s="9" t="str">
        <f t="shared" si="45"/>
        <v>Sábado</v>
      </c>
      <c r="F609" s="15" t="str">
        <f>IF($A609="","",IF(COUNTIF(Festivos!$A$2:$A$50,INT(DATE(VALUE(LEFT($A609,4)),VALUE(MID($A609,6,2)),VALUE(MID($A609,9,2)))+TIME(VALUE(MID($A609,12,2)),0,0)-1/24))&gt;0,"Sí","No"))</f>
        <v>No</v>
      </c>
      <c r="G609" s="15" t="str">
        <f t="shared" si="46"/>
        <v>P3</v>
      </c>
      <c r="H609" s="10">
        <f t="shared" si="47"/>
        <v>0</v>
      </c>
      <c r="I609" s="10">
        <f t="shared" si="48"/>
        <v>0</v>
      </c>
      <c r="J609" s="10">
        <f t="shared" si="49"/>
        <v>0</v>
      </c>
    </row>
    <row r="610" spans="1:10" x14ac:dyDescent="0.2">
      <c r="A610" s="2" t="s">
        <v>651</v>
      </c>
      <c r="B610" s="2">
        <v>1</v>
      </c>
      <c r="C610" s="2" t="s">
        <v>5</v>
      </c>
      <c r="D610" s="3">
        <v>0</v>
      </c>
      <c r="E610" s="9" t="str">
        <f t="shared" si="45"/>
        <v>Sábado</v>
      </c>
      <c r="F610" s="15" t="str">
        <f>IF($A610="","",IF(COUNTIF(Festivos!$A$2:$A$50,INT(DATE(VALUE(LEFT($A610,4)),VALUE(MID($A610,6,2)),VALUE(MID($A610,9,2)))+TIME(VALUE(MID($A610,12,2)),0,0)-1/24))&gt;0,"Sí","No"))</f>
        <v>No</v>
      </c>
      <c r="G610" s="15" t="str">
        <f t="shared" si="46"/>
        <v>P3</v>
      </c>
      <c r="H610" s="10">
        <f t="shared" si="47"/>
        <v>0</v>
      </c>
      <c r="I610" s="10">
        <f t="shared" si="48"/>
        <v>0</v>
      </c>
      <c r="J610" s="10">
        <f t="shared" si="49"/>
        <v>0</v>
      </c>
    </row>
    <row r="611" spans="1:10" x14ac:dyDescent="0.2">
      <c r="A611" s="4" t="s">
        <v>652</v>
      </c>
      <c r="B611" s="4">
        <v>1</v>
      </c>
      <c r="C611" s="4" t="s">
        <v>5</v>
      </c>
      <c r="D611" s="5">
        <v>0</v>
      </c>
      <c r="E611" s="9" t="str">
        <f t="shared" si="45"/>
        <v>Sábado</v>
      </c>
      <c r="F611" s="15" t="str">
        <f>IF($A611="","",IF(COUNTIF(Festivos!$A$2:$A$50,INT(DATE(VALUE(LEFT($A611,4)),VALUE(MID($A611,6,2)),VALUE(MID($A611,9,2)))+TIME(VALUE(MID($A611,12,2)),0,0)-1/24))&gt;0,"Sí","No"))</f>
        <v>No</v>
      </c>
      <c r="G611" s="15" t="str">
        <f t="shared" si="46"/>
        <v>P3</v>
      </c>
      <c r="H611" s="10">
        <f t="shared" si="47"/>
        <v>0</v>
      </c>
      <c r="I611" s="10">
        <f t="shared" si="48"/>
        <v>0</v>
      </c>
      <c r="J611" s="10">
        <f t="shared" si="49"/>
        <v>0</v>
      </c>
    </row>
    <row r="612" spans="1:10" x14ac:dyDescent="0.2">
      <c r="A612" s="2" t="s">
        <v>653</v>
      </c>
      <c r="B612" s="2">
        <v>1</v>
      </c>
      <c r="C612" s="2" t="s">
        <v>5</v>
      </c>
      <c r="D612" s="3">
        <v>3720</v>
      </c>
      <c r="E612" s="9" t="str">
        <f t="shared" si="45"/>
        <v>Sábado</v>
      </c>
      <c r="F612" s="15" t="str">
        <f>IF($A612="","",IF(COUNTIF(Festivos!$A$2:$A$50,INT(DATE(VALUE(LEFT($A612,4)),VALUE(MID($A612,6,2)),VALUE(MID($A612,9,2)))+TIME(VALUE(MID($A612,12,2)),0,0)-1/24))&gt;0,"Sí","No"))</f>
        <v>No</v>
      </c>
      <c r="G612" s="15" t="str">
        <f t="shared" si="46"/>
        <v>P3</v>
      </c>
      <c r="H612" s="10">
        <f t="shared" si="47"/>
        <v>0</v>
      </c>
      <c r="I612" s="10">
        <f t="shared" si="48"/>
        <v>0</v>
      </c>
      <c r="J612" s="10">
        <f t="shared" si="49"/>
        <v>3720</v>
      </c>
    </row>
    <row r="613" spans="1:10" x14ac:dyDescent="0.2">
      <c r="A613" s="4" t="s">
        <v>654</v>
      </c>
      <c r="B613" s="4">
        <v>1</v>
      </c>
      <c r="C613" s="4" t="s">
        <v>5</v>
      </c>
      <c r="D613" s="5">
        <v>15880</v>
      </c>
      <c r="E613" s="9" t="str">
        <f t="shared" si="45"/>
        <v>Sábado</v>
      </c>
      <c r="F613" s="15" t="str">
        <f>IF($A613="","",IF(COUNTIF(Festivos!$A$2:$A$50,INT(DATE(VALUE(LEFT($A613,4)),VALUE(MID($A613,6,2)),VALUE(MID($A613,9,2)))+TIME(VALUE(MID($A613,12,2)),0,0)-1/24))&gt;0,"Sí","No"))</f>
        <v>No</v>
      </c>
      <c r="G613" s="15" t="str">
        <f t="shared" si="46"/>
        <v>P3</v>
      </c>
      <c r="H613" s="10">
        <f t="shared" si="47"/>
        <v>0</v>
      </c>
      <c r="I613" s="10">
        <f t="shared" si="48"/>
        <v>0</v>
      </c>
      <c r="J613" s="10">
        <f t="shared" si="49"/>
        <v>15880</v>
      </c>
    </row>
    <row r="614" spans="1:10" x14ac:dyDescent="0.2">
      <c r="A614" s="2" t="s">
        <v>655</v>
      </c>
      <c r="B614" s="2">
        <v>1</v>
      </c>
      <c r="C614" s="2" t="s">
        <v>5</v>
      </c>
      <c r="D614" s="3">
        <v>24680</v>
      </c>
      <c r="E614" s="9" t="str">
        <f t="shared" si="45"/>
        <v>Sábado</v>
      </c>
      <c r="F614" s="15" t="str">
        <f>IF($A614="","",IF(COUNTIF(Festivos!$A$2:$A$50,INT(DATE(VALUE(LEFT($A614,4)),VALUE(MID($A614,6,2)),VALUE(MID($A614,9,2)))+TIME(VALUE(MID($A614,12,2)),0,0)-1/24))&gt;0,"Sí","No"))</f>
        <v>No</v>
      </c>
      <c r="G614" s="15" t="str">
        <f t="shared" si="46"/>
        <v>P3</v>
      </c>
      <c r="H614" s="10">
        <f t="shared" si="47"/>
        <v>0</v>
      </c>
      <c r="I614" s="10">
        <f t="shared" si="48"/>
        <v>0</v>
      </c>
      <c r="J614" s="10">
        <f t="shared" si="49"/>
        <v>24680</v>
      </c>
    </row>
    <row r="615" spans="1:10" x14ac:dyDescent="0.2">
      <c r="A615" s="4" t="s">
        <v>656</v>
      </c>
      <c r="B615" s="4">
        <v>1</v>
      </c>
      <c r="C615" s="4" t="s">
        <v>5</v>
      </c>
      <c r="D615" s="5">
        <v>39880</v>
      </c>
      <c r="E615" s="9" t="str">
        <f t="shared" si="45"/>
        <v>Sábado</v>
      </c>
      <c r="F615" s="15" t="str">
        <f>IF($A615="","",IF(COUNTIF(Festivos!$A$2:$A$50,INT(DATE(VALUE(LEFT($A615,4)),VALUE(MID($A615,6,2)),VALUE(MID($A615,9,2)))+TIME(VALUE(MID($A615,12,2)),0,0)-1/24))&gt;0,"Sí","No"))</f>
        <v>No</v>
      </c>
      <c r="G615" s="15" t="str">
        <f t="shared" si="46"/>
        <v>P3</v>
      </c>
      <c r="H615" s="10">
        <f t="shared" si="47"/>
        <v>0</v>
      </c>
      <c r="I615" s="10">
        <f t="shared" si="48"/>
        <v>0</v>
      </c>
      <c r="J615" s="10">
        <f t="shared" si="49"/>
        <v>39880</v>
      </c>
    </row>
    <row r="616" spans="1:10" x14ac:dyDescent="0.2">
      <c r="A616" s="2" t="s">
        <v>657</v>
      </c>
      <c r="B616" s="2">
        <v>1</v>
      </c>
      <c r="C616" s="2" t="s">
        <v>5</v>
      </c>
      <c r="D616" s="3">
        <v>53480</v>
      </c>
      <c r="E616" s="9" t="str">
        <f t="shared" si="45"/>
        <v>Sábado</v>
      </c>
      <c r="F616" s="15" t="str">
        <f>IF($A616="","",IF(COUNTIF(Festivos!$A$2:$A$50,INT(DATE(VALUE(LEFT($A616,4)),VALUE(MID($A616,6,2)),VALUE(MID($A616,9,2)))+TIME(VALUE(MID($A616,12,2)),0,0)-1/24))&gt;0,"Sí","No"))</f>
        <v>No</v>
      </c>
      <c r="G616" s="15" t="str">
        <f t="shared" si="46"/>
        <v>P3</v>
      </c>
      <c r="H616" s="10">
        <f t="shared" si="47"/>
        <v>0</v>
      </c>
      <c r="I616" s="10">
        <f t="shared" si="48"/>
        <v>0</v>
      </c>
      <c r="J616" s="10">
        <f t="shared" si="49"/>
        <v>53480</v>
      </c>
    </row>
    <row r="617" spans="1:10" x14ac:dyDescent="0.2">
      <c r="A617" s="4" t="s">
        <v>658</v>
      </c>
      <c r="B617" s="4">
        <v>1</v>
      </c>
      <c r="C617" s="4" t="s">
        <v>5</v>
      </c>
      <c r="D617" s="5">
        <v>48080</v>
      </c>
      <c r="E617" s="9" t="str">
        <f t="shared" si="45"/>
        <v>Sábado</v>
      </c>
      <c r="F617" s="15" t="str">
        <f>IF($A617="","",IF(COUNTIF(Festivos!$A$2:$A$50,INT(DATE(VALUE(LEFT($A617,4)),VALUE(MID($A617,6,2)),VALUE(MID($A617,9,2)))+TIME(VALUE(MID($A617,12,2)),0,0)-1/24))&gt;0,"Sí","No"))</f>
        <v>No</v>
      </c>
      <c r="G617" s="15" t="str">
        <f t="shared" si="46"/>
        <v>P3</v>
      </c>
      <c r="H617" s="10">
        <f t="shared" si="47"/>
        <v>0</v>
      </c>
      <c r="I617" s="10">
        <f t="shared" si="48"/>
        <v>0</v>
      </c>
      <c r="J617" s="10">
        <f t="shared" si="49"/>
        <v>48080</v>
      </c>
    </row>
    <row r="618" spans="1:10" x14ac:dyDescent="0.2">
      <c r="A618" s="2" t="s">
        <v>659</v>
      </c>
      <c r="B618" s="2">
        <v>1</v>
      </c>
      <c r="C618" s="2" t="s">
        <v>5</v>
      </c>
      <c r="D618" s="3">
        <v>54560</v>
      </c>
      <c r="E618" s="9" t="str">
        <f t="shared" si="45"/>
        <v>Sábado</v>
      </c>
      <c r="F618" s="15" t="str">
        <f>IF($A618="","",IF(COUNTIF(Festivos!$A$2:$A$50,INT(DATE(VALUE(LEFT($A618,4)),VALUE(MID($A618,6,2)),VALUE(MID($A618,9,2)))+TIME(VALUE(MID($A618,12,2)),0,0)-1/24))&gt;0,"Sí","No"))</f>
        <v>No</v>
      </c>
      <c r="G618" s="15" t="str">
        <f t="shared" si="46"/>
        <v>P3</v>
      </c>
      <c r="H618" s="10">
        <f t="shared" si="47"/>
        <v>0</v>
      </c>
      <c r="I618" s="10">
        <f t="shared" si="48"/>
        <v>0</v>
      </c>
      <c r="J618" s="10">
        <f t="shared" si="49"/>
        <v>54560</v>
      </c>
    </row>
    <row r="619" spans="1:10" x14ac:dyDescent="0.2">
      <c r="A619" s="4" t="s">
        <v>660</v>
      </c>
      <c r="B619" s="4">
        <v>1</v>
      </c>
      <c r="C619" s="4" t="s">
        <v>5</v>
      </c>
      <c r="D619" s="5">
        <v>65440</v>
      </c>
      <c r="E619" s="9" t="str">
        <f t="shared" si="45"/>
        <v>Sábado</v>
      </c>
      <c r="F619" s="15" t="str">
        <f>IF($A619="","",IF(COUNTIF(Festivos!$A$2:$A$50,INT(DATE(VALUE(LEFT($A619,4)),VALUE(MID($A619,6,2)),VALUE(MID($A619,9,2)))+TIME(VALUE(MID($A619,12,2)),0,0)-1/24))&gt;0,"Sí","No"))</f>
        <v>No</v>
      </c>
      <c r="G619" s="15" t="str">
        <f t="shared" si="46"/>
        <v>P3</v>
      </c>
      <c r="H619" s="10">
        <f t="shared" si="47"/>
        <v>0</v>
      </c>
      <c r="I619" s="10">
        <f t="shared" si="48"/>
        <v>0</v>
      </c>
      <c r="J619" s="10">
        <f t="shared" si="49"/>
        <v>65440</v>
      </c>
    </row>
    <row r="620" spans="1:10" x14ac:dyDescent="0.2">
      <c r="A620" s="2" t="s">
        <v>661</v>
      </c>
      <c r="B620" s="2">
        <v>1</v>
      </c>
      <c r="C620" s="2" t="s">
        <v>5</v>
      </c>
      <c r="D620" s="3">
        <v>41800</v>
      </c>
      <c r="E620" s="9" t="str">
        <f t="shared" si="45"/>
        <v>Sábado</v>
      </c>
      <c r="F620" s="15" t="str">
        <f>IF($A620="","",IF(COUNTIF(Festivos!$A$2:$A$50,INT(DATE(VALUE(LEFT($A620,4)),VALUE(MID($A620,6,2)),VALUE(MID($A620,9,2)))+TIME(VALUE(MID($A620,12,2)),0,0)-1/24))&gt;0,"Sí","No"))</f>
        <v>No</v>
      </c>
      <c r="G620" s="15" t="str">
        <f t="shared" si="46"/>
        <v>P3</v>
      </c>
      <c r="H620" s="10">
        <f t="shared" si="47"/>
        <v>0</v>
      </c>
      <c r="I620" s="10">
        <f t="shared" si="48"/>
        <v>0</v>
      </c>
      <c r="J620" s="10">
        <f t="shared" si="49"/>
        <v>41800</v>
      </c>
    </row>
    <row r="621" spans="1:10" x14ac:dyDescent="0.2">
      <c r="A621" s="4" t="s">
        <v>662</v>
      </c>
      <c r="B621" s="4">
        <v>1</v>
      </c>
      <c r="C621" s="4" t="s">
        <v>5</v>
      </c>
      <c r="D621" s="5">
        <v>28560</v>
      </c>
      <c r="E621" s="9" t="str">
        <f t="shared" si="45"/>
        <v>Sábado</v>
      </c>
      <c r="F621" s="15" t="str">
        <f>IF($A621="","",IF(COUNTIF(Festivos!$A$2:$A$50,INT(DATE(VALUE(LEFT($A621,4)),VALUE(MID($A621,6,2)),VALUE(MID($A621,9,2)))+TIME(VALUE(MID($A621,12,2)),0,0)-1/24))&gt;0,"Sí","No"))</f>
        <v>No</v>
      </c>
      <c r="G621" s="15" t="str">
        <f t="shared" si="46"/>
        <v>P3</v>
      </c>
      <c r="H621" s="10">
        <f t="shared" si="47"/>
        <v>0</v>
      </c>
      <c r="I621" s="10">
        <f t="shared" si="48"/>
        <v>0</v>
      </c>
      <c r="J621" s="10">
        <f t="shared" si="49"/>
        <v>28560</v>
      </c>
    </row>
    <row r="622" spans="1:10" x14ac:dyDescent="0.2">
      <c r="A622" s="2" t="s">
        <v>663</v>
      </c>
      <c r="B622" s="2">
        <v>1</v>
      </c>
      <c r="C622" s="2" t="s">
        <v>5</v>
      </c>
      <c r="D622" s="3">
        <v>16320</v>
      </c>
      <c r="E622" s="9" t="str">
        <f t="shared" si="45"/>
        <v>Sábado</v>
      </c>
      <c r="F622" s="15" t="str">
        <f>IF($A622="","",IF(COUNTIF(Festivos!$A$2:$A$50,INT(DATE(VALUE(LEFT($A622,4)),VALUE(MID($A622,6,2)),VALUE(MID($A622,9,2)))+TIME(VALUE(MID($A622,12,2)),0,0)-1/24))&gt;0,"Sí","No"))</f>
        <v>No</v>
      </c>
      <c r="G622" s="15" t="str">
        <f t="shared" si="46"/>
        <v>P3</v>
      </c>
      <c r="H622" s="10">
        <f t="shared" si="47"/>
        <v>0</v>
      </c>
      <c r="I622" s="10">
        <f t="shared" si="48"/>
        <v>0</v>
      </c>
      <c r="J622" s="10">
        <f t="shared" si="49"/>
        <v>16320</v>
      </c>
    </row>
    <row r="623" spans="1:10" x14ac:dyDescent="0.2">
      <c r="A623" s="4" t="s">
        <v>664</v>
      </c>
      <c r="B623" s="4">
        <v>1</v>
      </c>
      <c r="C623" s="4" t="s">
        <v>5</v>
      </c>
      <c r="D623" s="5">
        <v>3920</v>
      </c>
      <c r="E623" s="9" t="str">
        <f t="shared" si="45"/>
        <v>Sábado</v>
      </c>
      <c r="F623" s="15" t="str">
        <f>IF($A623="","",IF(COUNTIF(Festivos!$A$2:$A$50,INT(DATE(VALUE(LEFT($A623,4)),VALUE(MID($A623,6,2)),VALUE(MID($A623,9,2)))+TIME(VALUE(MID($A623,12,2)),0,0)-1/24))&gt;0,"Sí","No"))</f>
        <v>No</v>
      </c>
      <c r="G623" s="15" t="str">
        <f t="shared" si="46"/>
        <v>P3</v>
      </c>
      <c r="H623" s="10">
        <f t="shared" si="47"/>
        <v>0</v>
      </c>
      <c r="I623" s="10">
        <f t="shared" si="48"/>
        <v>0</v>
      </c>
      <c r="J623" s="10">
        <f t="shared" si="49"/>
        <v>3920</v>
      </c>
    </row>
    <row r="624" spans="1:10" x14ac:dyDescent="0.2">
      <c r="A624" s="2" t="s">
        <v>665</v>
      </c>
      <c r="B624" s="2">
        <v>1</v>
      </c>
      <c r="C624" s="2" t="s">
        <v>5</v>
      </c>
      <c r="D624" s="3">
        <v>0</v>
      </c>
      <c r="E624" s="9" t="str">
        <f t="shared" si="45"/>
        <v>Sábado</v>
      </c>
      <c r="F624" s="15" t="str">
        <f>IF($A624="","",IF(COUNTIF(Festivos!$A$2:$A$50,INT(DATE(VALUE(LEFT($A624,4)),VALUE(MID($A624,6,2)),VALUE(MID($A624,9,2)))+TIME(VALUE(MID($A624,12,2)),0,0)-1/24))&gt;0,"Sí","No"))</f>
        <v>No</v>
      </c>
      <c r="G624" s="15" t="str">
        <f t="shared" si="46"/>
        <v>P3</v>
      </c>
      <c r="H624" s="10">
        <f t="shared" si="47"/>
        <v>0</v>
      </c>
      <c r="I624" s="10">
        <f t="shared" si="48"/>
        <v>0</v>
      </c>
      <c r="J624" s="10">
        <f t="shared" si="49"/>
        <v>0</v>
      </c>
    </row>
    <row r="625" spans="1:10" x14ac:dyDescent="0.2">
      <c r="A625" s="4" t="s">
        <v>666</v>
      </c>
      <c r="B625" s="4">
        <v>1</v>
      </c>
      <c r="C625" s="4" t="s">
        <v>5</v>
      </c>
      <c r="D625" s="5">
        <v>0</v>
      </c>
      <c r="E625" s="9" t="str">
        <f t="shared" si="45"/>
        <v>Sábado</v>
      </c>
      <c r="F625" s="15" t="str">
        <f>IF($A625="","",IF(COUNTIF(Festivos!$A$2:$A$50,INT(DATE(VALUE(LEFT($A625,4)),VALUE(MID($A625,6,2)),VALUE(MID($A625,9,2)))+TIME(VALUE(MID($A625,12,2)),0,0)-1/24))&gt;0,"Sí","No"))</f>
        <v>No</v>
      </c>
      <c r="G625" s="15" t="str">
        <f t="shared" si="46"/>
        <v>P3</v>
      </c>
      <c r="H625" s="10">
        <f t="shared" si="47"/>
        <v>0</v>
      </c>
      <c r="I625" s="10">
        <f t="shared" si="48"/>
        <v>0</v>
      </c>
      <c r="J625" s="10">
        <f t="shared" si="49"/>
        <v>0</v>
      </c>
    </row>
    <row r="626" spans="1:10" x14ac:dyDescent="0.2">
      <c r="A626" s="2" t="s">
        <v>667</v>
      </c>
      <c r="B626" s="2">
        <v>1</v>
      </c>
      <c r="C626" s="2" t="s">
        <v>5</v>
      </c>
      <c r="D626" s="3">
        <v>0</v>
      </c>
      <c r="E626" s="9" t="str">
        <f t="shared" si="45"/>
        <v>Sábado</v>
      </c>
      <c r="F626" s="15" t="str">
        <f>IF($A626="","",IF(COUNTIF(Festivos!$A$2:$A$50,INT(DATE(VALUE(LEFT($A626,4)),VALUE(MID($A626,6,2)),VALUE(MID($A626,9,2)))+TIME(VALUE(MID($A626,12,2)),0,0)-1/24))&gt;0,"Sí","No"))</f>
        <v>No</v>
      </c>
      <c r="G626" s="15" t="str">
        <f t="shared" si="46"/>
        <v>P3</v>
      </c>
      <c r="H626" s="10">
        <f t="shared" si="47"/>
        <v>0</v>
      </c>
      <c r="I626" s="10">
        <f t="shared" si="48"/>
        <v>0</v>
      </c>
      <c r="J626" s="10">
        <f t="shared" si="49"/>
        <v>0</v>
      </c>
    </row>
    <row r="627" spans="1:10" x14ac:dyDescent="0.2">
      <c r="A627" s="4" t="s">
        <v>668</v>
      </c>
      <c r="B627" s="4">
        <v>1</v>
      </c>
      <c r="C627" s="4" t="s">
        <v>5</v>
      </c>
      <c r="D627" s="5">
        <v>0</v>
      </c>
      <c r="E627" s="9" t="str">
        <f t="shared" si="45"/>
        <v>Sábado</v>
      </c>
      <c r="F627" s="15" t="str">
        <f>IF($A627="","",IF(COUNTIF(Festivos!$A$2:$A$50,INT(DATE(VALUE(LEFT($A627,4)),VALUE(MID($A627,6,2)),VALUE(MID($A627,9,2)))+TIME(VALUE(MID($A627,12,2)),0,0)-1/24))&gt;0,"Sí","No"))</f>
        <v>No</v>
      </c>
      <c r="G627" s="15" t="str">
        <f t="shared" si="46"/>
        <v>P3</v>
      </c>
      <c r="H627" s="10">
        <f t="shared" si="47"/>
        <v>0</v>
      </c>
      <c r="I627" s="10">
        <f t="shared" si="48"/>
        <v>0</v>
      </c>
      <c r="J627" s="10">
        <f t="shared" si="49"/>
        <v>0</v>
      </c>
    </row>
    <row r="628" spans="1:10" x14ac:dyDescent="0.2">
      <c r="A628" s="2" t="s">
        <v>669</v>
      </c>
      <c r="B628" s="2">
        <v>1</v>
      </c>
      <c r="C628" s="2" t="s">
        <v>5</v>
      </c>
      <c r="D628" s="3">
        <v>0</v>
      </c>
      <c r="E628" s="9" t="str">
        <f t="shared" si="45"/>
        <v>Domingo</v>
      </c>
      <c r="F628" s="15" t="str">
        <f>IF($A628="","",IF(COUNTIF(Festivos!$A$2:$A$50,INT(DATE(VALUE(LEFT($A628,4)),VALUE(MID($A628,6,2)),VALUE(MID($A628,9,2)))+TIME(VALUE(MID($A628,12,2)),0,0)-1/24))&gt;0,"Sí","No"))</f>
        <v>No</v>
      </c>
      <c r="G628" s="15" t="str">
        <f t="shared" si="46"/>
        <v>P3</v>
      </c>
      <c r="H628" s="10">
        <f t="shared" si="47"/>
        <v>0</v>
      </c>
      <c r="I628" s="10">
        <f t="shared" si="48"/>
        <v>0</v>
      </c>
      <c r="J628" s="10">
        <f t="shared" si="49"/>
        <v>0</v>
      </c>
    </row>
    <row r="629" spans="1:10" x14ac:dyDescent="0.2">
      <c r="A629" s="4" t="s">
        <v>670</v>
      </c>
      <c r="B629" s="4">
        <v>1</v>
      </c>
      <c r="C629" s="4" t="s">
        <v>5</v>
      </c>
      <c r="D629" s="5">
        <v>0</v>
      </c>
      <c r="E629" s="9" t="str">
        <f t="shared" si="45"/>
        <v>Domingo</v>
      </c>
      <c r="F629" s="15" t="str">
        <f>IF($A629="","",IF(COUNTIF(Festivos!$A$2:$A$50,INT(DATE(VALUE(LEFT($A629,4)),VALUE(MID($A629,6,2)),VALUE(MID($A629,9,2)))+TIME(VALUE(MID($A629,12,2)),0,0)-1/24))&gt;0,"Sí","No"))</f>
        <v>No</v>
      </c>
      <c r="G629" s="15" t="str">
        <f t="shared" si="46"/>
        <v>P3</v>
      </c>
      <c r="H629" s="10">
        <f t="shared" si="47"/>
        <v>0</v>
      </c>
      <c r="I629" s="10">
        <f t="shared" si="48"/>
        <v>0</v>
      </c>
      <c r="J629" s="10">
        <f t="shared" si="49"/>
        <v>0</v>
      </c>
    </row>
    <row r="630" spans="1:10" x14ac:dyDescent="0.2">
      <c r="A630" s="2" t="s">
        <v>671</v>
      </c>
      <c r="B630" s="2">
        <v>1</v>
      </c>
      <c r="C630" s="2" t="s">
        <v>5</v>
      </c>
      <c r="D630" s="3">
        <v>0</v>
      </c>
      <c r="E630" s="9" t="str">
        <f t="shared" si="45"/>
        <v>Domingo</v>
      </c>
      <c r="F630" s="15" t="str">
        <f>IF($A630="","",IF(COUNTIF(Festivos!$A$2:$A$50,INT(DATE(VALUE(LEFT($A630,4)),VALUE(MID($A630,6,2)),VALUE(MID($A630,9,2)))+TIME(VALUE(MID($A630,12,2)),0,0)-1/24))&gt;0,"Sí","No"))</f>
        <v>No</v>
      </c>
      <c r="G630" s="15" t="str">
        <f t="shared" si="46"/>
        <v>P3</v>
      </c>
      <c r="H630" s="10">
        <f t="shared" si="47"/>
        <v>0</v>
      </c>
      <c r="I630" s="10">
        <f t="shared" si="48"/>
        <v>0</v>
      </c>
      <c r="J630" s="10">
        <f t="shared" si="49"/>
        <v>0</v>
      </c>
    </row>
    <row r="631" spans="1:10" x14ac:dyDescent="0.2">
      <c r="A631" s="4" t="s">
        <v>672</v>
      </c>
      <c r="B631" s="4">
        <v>1</v>
      </c>
      <c r="C631" s="4" t="s">
        <v>5</v>
      </c>
      <c r="D631" s="5">
        <v>0</v>
      </c>
      <c r="E631" s="9" t="str">
        <f t="shared" si="45"/>
        <v>Domingo</v>
      </c>
      <c r="F631" s="15" t="str">
        <f>IF($A631="","",IF(COUNTIF(Festivos!$A$2:$A$50,INT(DATE(VALUE(LEFT($A631,4)),VALUE(MID($A631,6,2)),VALUE(MID($A631,9,2)))+TIME(VALUE(MID($A631,12,2)),0,0)-1/24))&gt;0,"Sí","No"))</f>
        <v>No</v>
      </c>
      <c r="G631" s="15" t="str">
        <f t="shared" si="46"/>
        <v>P3</v>
      </c>
      <c r="H631" s="10">
        <f t="shared" si="47"/>
        <v>0</v>
      </c>
      <c r="I631" s="10">
        <f t="shared" si="48"/>
        <v>0</v>
      </c>
      <c r="J631" s="10">
        <f t="shared" si="49"/>
        <v>0</v>
      </c>
    </row>
    <row r="632" spans="1:10" x14ac:dyDescent="0.2">
      <c r="A632" s="2" t="s">
        <v>673</v>
      </c>
      <c r="B632" s="2">
        <v>1</v>
      </c>
      <c r="C632" s="2" t="s">
        <v>5</v>
      </c>
      <c r="D632" s="3">
        <v>0</v>
      </c>
      <c r="E632" s="9" t="str">
        <f t="shared" si="45"/>
        <v>Domingo</v>
      </c>
      <c r="F632" s="15" t="str">
        <f>IF($A632="","",IF(COUNTIF(Festivos!$A$2:$A$50,INT(DATE(VALUE(LEFT($A632,4)),VALUE(MID($A632,6,2)),VALUE(MID($A632,9,2)))+TIME(VALUE(MID($A632,12,2)),0,0)-1/24))&gt;0,"Sí","No"))</f>
        <v>No</v>
      </c>
      <c r="G632" s="15" t="str">
        <f t="shared" si="46"/>
        <v>P3</v>
      </c>
      <c r="H632" s="10">
        <f t="shared" si="47"/>
        <v>0</v>
      </c>
      <c r="I632" s="10">
        <f t="shared" si="48"/>
        <v>0</v>
      </c>
      <c r="J632" s="10">
        <f t="shared" si="49"/>
        <v>0</v>
      </c>
    </row>
    <row r="633" spans="1:10" x14ac:dyDescent="0.2">
      <c r="A633" s="4" t="s">
        <v>674</v>
      </c>
      <c r="B633" s="4">
        <v>1</v>
      </c>
      <c r="C633" s="4" t="s">
        <v>5</v>
      </c>
      <c r="D633" s="5">
        <v>0</v>
      </c>
      <c r="E633" s="9" t="str">
        <f t="shared" si="45"/>
        <v>Domingo</v>
      </c>
      <c r="F633" s="15" t="str">
        <f>IF($A633="","",IF(COUNTIF(Festivos!$A$2:$A$50,INT(DATE(VALUE(LEFT($A633,4)),VALUE(MID($A633,6,2)),VALUE(MID($A633,9,2)))+TIME(VALUE(MID($A633,12,2)),0,0)-1/24))&gt;0,"Sí","No"))</f>
        <v>No</v>
      </c>
      <c r="G633" s="15" t="str">
        <f t="shared" si="46"/>
        <v>P3</v>
      </c>
      <c r="H633" s="10">
        <f t="shared" si="47"/>
        <v>0</v>
      </c>
      <c r="I633" s="10">
        <f t="shared" si="48"/>
        <v>0</v>
      </c>
      <c r="J633" s="10">
        <f t="shared" si="49"/>
        <v>0</v>
      </c>
    </row>
    <row r="634" spans="1:10" x14ac:dyDescent="0.2">
      <c r="A634" s="2" t="s">
        <v>675</v>
      </c>
      <c r="B634" s="2">
        <v>1</v>
      </c>
      <c r="C634" s="2" t="s">
        <v>5</v>
      </c>
      <c r="D634" s="3">
        <v>0</v>
      </c>
      <c r="E634" s="9" t="str">
        <f t="shared" si="45"/>
        <v>Domingo</v>
      </c>
      <c r="F634" s="15" t="str">
        <f>IF($A634="","",IF(COUNTIF(Festivos!$A$2:$A$50,INT(DATE(VALUE(LEFT($A634,4)),VALUE(MID($A634,6,2)),VALUE(MID($A634,9,2)))+TIME(VALUE(MID($A634,12,2)),0,0)-1/24))&gt;0,"Sí","No"))</f>
        <v>No</v>
      </c>
      <c r="G634" s="15" t="str">
        <f t="shared" si="46"/>
        <v>P3</v>
      </c>
      <c r="H634" s="10">
        <f t="shared" si="47"/>
        <v>0</v>
      </c>
      <c r="I634" s="10">
        <f t="shared" si="48"/>
        <v>0</v>
      </c>
      <c r="J634" s="10">
        <f t="shared" si="49"/>
        <v>0</v>
      </c>
    </row>
    <row r="635" spans="1:10" x14ac:dyDescent="0.2">
      <c r="A635" s="4" t="s">
        <v>676</v>
      </c>
      <c r="B635" s="4">
        <v>1</v>
      </c>
      <c r="C635" s="4" t="s">
        <v>5</v>
      </c>
      <c r="D635" s="5">
        <v>0</v>
      </c>
      <c r="E635" s="9" t="str">
        <f t="shared" si="45"/>
        <v>Domingo</v>
      </c>
      <c r="F635" s="15" t="str">
        <f>IF($A635="","",IF(COUNTIF(Festivos!$A$2:$A$50,INT(DATE(VALUE(LEFT($A635,4)),VALUE(MID($A635,6,2)),VALUE(MID($A635,9,2)))+TIME(VALUE(MID($A635,12,2)),0,0)-1/24))&gt;0,"Sí","No"))</f>
        <v>No</v>
      </c>
      <c r="G635" s="15" t="str">
        <f t="shared" si="46"/>
        <v>P3</v>
      </c>
      <c r="H635" s="10">
        <f t="shared" si="47"/>
        <v>0</v>
      </c>
      <c r="I635" s="10">
        <f t="shared" si="48"/>
        <v>0</v>
      </c>
      <c r="J635" s="10">
        <f t="shared" si="49"/>
        <v>0</v>
      </c>
    </row>
    <row r="636" spans="1:10" x14ac:dyDescent="0.2">
      <c r="A636" s="2" t="s">
        <v>677</v>
      </c>
      <c r="B636" s="2">
        <v>1</v>
      </c>
      <c r="C636" s="2" t="s">
        <v>5</v>
      </c>
      <c r="D636" s="3">
        <v>5920</v>
      </c>
      <c r="E636" s="9" t="str">
        <f t="shared" si="45"/>
        <v>Domingo</v>
      </c>
      <c r="F636" s="15" t="str">
        <f>IF($A636="","",IF(COUNTIF(Festivos!$A$2:$A$50,INT(DATE(VALUE(LEFT($A636,4)),VALUE(MID($A636,6,2)),VALUE(MID($A636,9,2)))+TIME(VALUE(MID($A636,12,2)),0,0)-1/24))&gt;0,"Sí","No"))</f>
        <v>No</v>
      </c>
      <c r="G636" s="15" t="str">
        <f t="shared" si="46"/>
        <v>P3</v>
      </c>
      <c r="H636" s="10">
        <f t="shared" si="47"/>
        <v>0</v>
      </c>
      <c r="I636" s="10">
        <f t="shared" si="48"/>
        <v>0</v>
      </c>
      <c r="J636" s="10">
        <f t="shared" si="49"/>
        <v>5920</v>
      </c>
    </row>
    <row r="637" spans="1:10" x14ac:dyDescent="0.2">
      <c r="A637" s="4" t="s">
        <v>678</v>
      </c>
      <c r="B637" s="4">
        <v>1</v>
      </c>
      <c r="C637" s="4" t="s">
        <v>5</v>
      </c>
      <c r="D637" s="5">
        <v>17600</v>
      </c>
      <c r="E637" s="9" t="str">
        <f t="shared" si="45"/>
        <v>Domingo</v>
      </c>
      <c r="F637" s="15" t="str">
        <f>IF($A637="","",IF(COUNTIF(Festivos!$A$2:$A$50,INT(DATE(VALUE(LEFT($A637,4)),VALUE(MID($A637,6,2)),VALUE(MID($A637,9,2)))+TIME(VALUE(MID($A637,12,2)),0,0)-1/24))&gt;0,"Sí","No"))</f>
        <v>No</v>
      </c>
      <c r="G637" s="15" t="str">
        <f t="shared" si="46"/>
        <v>P3</v>
      </c>
      <c r="H637" s="10">
        <f t="shared" si="47"/>
        <v>0</v>
      </c>
      <c r="I637" s="10">
        <f t="shared" si="48"/>
        <v>0</v>
      </c>
      <c r="J637" s="10">
        <f t="shared" si="49"/>
        <v>17600</v>
      </c>
    </row>
    <row r="638" spans="1:10" x14ac:dyDescent="0.2">
      <c r="A638" s="2" t="s">
        <v>679</v>
      </c>
      <c r="B638" s="2">
        <v>1</v>
      </c>
      <c r="C638" s="2" t="s">
        <v>5</v>
      </c>
      <c r="D638" s="3">
        <v>38160</v>
      </c>
      <c r="E638" s="9" t="str">
        <f t="shared" si="45"/>
        <v>Domingo</v>
      </c>
      <c r="F638" s="15" t="str">
        <f>IF($A638="","",IF(COUNTIF(Festivos!$A$2:$A$50,INT(DATE(VALUE(LEFT($A638,4)),VALUE(MID($A638,6,2)),VALUE(MID($A638,9,2)))+TIME(VALUE(MID($A638,12,2)),0,0)-1/24))&gt;0,"Sí","No"))</f>
        <v>No</v>
      </c>
      <c r="G638" s="15" t="str">
        <f t="shared" si="46"/>
        <v>P3</v>
      </c>
      <c r="H638" s="10">
        <f t="shared" si="47"/>
        <v>0</v>
      </c>
      <c r="I638" s="10">
        <f t="shared" si="48"/>
        <v>0</v>
      </c>
      <c r="J638" s="10">
        <f t="shared" si="49"/>
        <v>38160</v>
      </c>
    </row>
    <row r="639" spans="1:10" x14ac:dyDescent="0.2">
      <c r="A639" s="4" t="s">
        <v>680</v>
      </c>
      <c r="B639" s="4">
        <v>1</v>
      </c>
      <c r="C639" s="4" t="s">
        <v>5</v>
      </c>
      <c r="D639" s="5">
        <v>47440</v>
      </c>
      <c r="E639" s="9" t="str">
        <f t="shared" si="45"/>
        <v>Domingo</v>
      </c>
      <c r="F639" s="15" t="str">
        <f>IF($A639="","",IF(COUNTIF(Festivos!$A$2:$A$50,INT(DATE(VALUE(LEFT($A639,4)),VALUE(MID($A639,6,2)),VALUE(MID($A639,9,2)))+TIME(VALUE(MID($A639,12,2)),0,0)-1/24))&gt;0,"Sí","No"))</f>
        <v>No</v>
      </c>
      <c r="G639" s="15" t="str">
        <f t="shared" si="46"/>
        <v>P3</v>
      </c>
      <c r="H639" s="10">
        <f t="shared" si="47"/>
        <v>0</v>
      </c>
      <c r="I639" s="10">
        <f t="shared" si="48"/>
        <v>0</v>
      </c>
      <c r="J639" s="10">
        <f t="shared" si="49"/>
        <v>47440</v>
      </c>
    </row>
    <row r="640" spans="1:10" x14ac:dyDescent="0.2">
      <c r="A640" s="2" t="s">
        <v>681</v>
      </c>
      <c r="B640" s="2">
        <v>1</v>
      </c>
      <c r="C640" s="2" t="s">
        <v>5</v>
      </c>
      <c r="D640" s="3">
        <v>44440</v>
      </c>
      <c r="E640" s="9" t="str">
        <f t="shared" si="45"/>
        <v>Domingo</v>
      </c>
      <c r="F640" s="15" t="str">
        <f>IF($A640="","",IF(COUNTIF(Festivos!$A$2:$A$50,INT(DATE(VALUE(LEFT($A640,4)),VALUE(MID($A640,6,2)),VALUE(MID($A640,9,2)))+TIME(VALUE(MID($A640,12,2)),0,0)-1/24))&gt;0,"Sí","No"))</f>
        <v>No</v>
      </c>
      <c r="G640" s="15" t="str">
        <f t="shared" si="46"/>
        <v>P3</v>
      </c>
      <c r="H640" s="10">
        <f t="shared" si="47"/>
        <v>0</v>
      </c>
      <c r="I640" s="10">
        <f t="shared" si="48"/>
        <v>0</v>
      </c>
      <c r="J640" s="10">
        <f t="shared" si="49"/>
        <v>44440</v>
      </c>
    </row>
    <row r="641" spans="1:10" x14ac:dyDescent="0.2">
      <c r="A641" s="4" t="s">
        <v>682</v>
      </c>
      <c r="B641" s="4">
        <v>1</v>
      </c>
      <c r="C641" s="4" t="s">
        <v>5</v>
      </c>
      <c r="D641" s="5">
        <v>64560</v>
      </c>
      <c r="E641" s="9" t="str">
        <f t="shared" si="45"/>
        <v>Domingo</v>
      </c>
      <c r="F641" s="15" t="str">
        <f>IF($A641="","",IF(COUNTIF(Festivos!$A$2:$A$50,INT(DATE(VALUE(LEFT($A641,4)),VALUE(MID($A641,6,2)),VALUE(MID($A641,9,2)))+TIME(VALUE(MID($A641,12,2)),0,0)-1/24))&gt;0,"Sí","No"))</f>
        <v>No</v>
      </c>
      <c r="G641" s="15" t="str">
        <f t="shared" si="46"/>
        <v>P3</v>
      </c>
      <c r="H641" s="10">
        <f t="shared" si="47"/>
        <v>0</v>
      </c>
      <c r="I641" s="10">
        <f t="shared" si="48"/>
        <v>0</v>
      </c>
      <c r="J641" s="10">
        <f t="shared" si="49"/>
        <v>64560</v>
      </c>
    </row>
    <row r="642" spans="1:10" x14ac:dyDescent="0.2">
      <c r="A642" s="2" t="s">
        <v>683</v>
      </c>
      <c r="B642" s="2">
        <v>1</v>
      </c>
      <c r="C642" s="2" t="s">
        <v>5</v>
      </c>
      <c r="D642" s="3">
        <v>65720</v>
      </c>
      <c r="E642" s="9" t="str">
        <f t="shared" si="45"/>
        <v>Domingo</v>
      </c>
      <c r="F642" s="15" t="str">
        <f>IF($A642="","",IF(COUNTIF(Festivos!$A$2:$A$50,INT(DATE(VALUE(LEFT($A642,4)),VALUE(MID($A642,6,2)),VALUE(MID($A642,9,2)))+TIME(VALUE(MID($A642,12,2)),0,0)-1/24))&gt;0,"Sí","No"))</f>
        <v>No</v>
      </c>
      <c r="G642" s="15" t="str">
        <f t="shared" si="46"/>
        <v>P3</v>
      </c>
      <c r="H642" s="10">
        <f t="shared" si="47"/>
        <v>0</v>
      </c>
      <c r="I642" s="10">
        <f t="shared" si="48"/>
        <v>0</v>
      </c>
      <c r="J642" s="10">
        <f t="shared" si="49"/>
        <v>65720</v>
      </c>
    </row>
    <row r="643" spans="1:10" x14ac:dyDescent="0.2">
      <c r="A643" s="4" t="s">
        <v>684</v>
      </c>
      <c r="B643" s="4">
        <v>1</v>
      </c>
      <c r="C643" s="4" t="s">
        <v>5</v>
      </c>
      <c r="D643" s="5">
        <v>59040</v>
      </c>
      <c r="E643" s="9" t="str">
        <f t="shared" si="45"/>
        <v>Domingo</v>
      </c>
      <c r="F643" s="15" t="str">
        <f>IF($A643="","",IF(COUNTIF(Festivos!$A$2:$A$50,INT(DATE(VALUE(LEFT($A643,4)),VALUE(MID($A643,6,2)),VALUE(MID($A643,9,2)))+TIME(VALUE(MID($A643,12,2)),0,0)-1/24))&gt;0,"Sí","No"))</f>
        <v>No</v>
      </c>
      <c r="G643" s="15" t="str">
        <f t="shared" si="46"/>
        <v>P3</v>
      </c>
      <c r="H643" s="10">
        <f t="shared" si="47"/>
        <v>0</v>
      </c>
      <c r="I643" s="10">
        <f t="shared" si="48"/>
        <v>0</v>
      </c>
      <c r="J643" s="10">
        <f t="shared" si="49"/>
        <v>59040</v>
      </c>
    </row>
    <row r="644" spans="1:10" x14ac:dyDescent="0.2">
      <c r="A644" s="2" t="s">
        <v>685</v>
      </c>
      <c r="B644" s="2">
        <v>1</v>
      </c>
      <c r="C644" s="2" t="s">
        <v>5</v>
      </c>
      <c r="D644" s="3">
        <v>47560</v>
      </c>
      <c r="E644" s="9" t="str">
        <f t="shared" ref="E644:E707" si="50">IF($A644="","",CHOOSE(WEEKDAY(INT(DATE(VALUE(LEFT($A644,4)),VALUE(MID($A644,6,2)),VALUE(MID($A644,9,2)))+TIME(VALUE(MID($A644,12,2)),0,0)-1/24),2),"Lunes","Martes","Miércoles","Jueves","Viernes","Sábado","Domingo"))</f>
        <v>Domingo</v>
      </c>
      <c r="F644" s="15" t="str">
        <f>IF($A644="","",IF(COUNTIF(Festivos!$A$2:$A$50,INT(DATE(VALUE(LEFT($A644,4)),VALUE(MID($A644,6,2)),VALUE(MID($A644,9,2)))+TIME(VALUE(MID($A644,12,2)),0,0)-1/24))&gt;0,"Sí","No"))</f>
        <v>No</v>
      </c>
      <c r="G644" s="15" t="str">
        <f t="shared" ref="G644:G707" si="51">IF($A644="","",IF(OR(WEEKDAY(INT(DATE(VALUE(LEFT($A644,4)),VALUE(MID($A644,6,2)),VALUE(MID($A644,9,2)))+TIME(VALUE(MID($A644,12,2)),0,0)-1/24),2)&gt;5,$F644="Sí"),"P3",IF(OR(AND(HOUR(DATE(VALUE(LEFT($A644,4)),VALUE(MID($A644,6,2)),VALUE(MID($A644,9,2)))+TIME(VALUE(MID($A644,12,2)),0,0)-1/24)&gt;=10,HOUR(DATE(VALUE(LEFT($A644,4)),VALUE(MID($A644,6,2)),VALUE(MID($A644,9,2)))+TIME(VALUE(MID($A644,12,2)),0,0)-1/24)&lt;14),AND(HOUR(DATE(VALUE(LEFT($A644,4)),VALUE(MID($A644,6,2)),VALUE(MID($A644,9,2)))+TIME(VALUE(MID($A644,12,2)),0,0)-1/24)&gt;=18,HOUR(DATE(VALUE(LEFT($A644,4)),VALUE(MID($A644,6,2)),VALUE(MID($A644,9,2)))+TIME(VALUE(MID($A644,12,2)),0,0)-1/24)&lt;22)),"P1",IF(OR(AND(HOUR(DATE(VALUE(LEFT($A644,4)),VALUE(MID($A644,6,2)),VALUE(MID($A644,9,2)))+TIME(VALUE(MID($A644,12,2)),0,0)-1/24)&gt;=8,HOUR(DATE(VALUE(LEFT($A644,4)),VALUE(MID($A644,6,2)),VALUE(MID($A644,9,2)))+TIME(VALUE(MID($A644,12,2)),0,0)-1/24)&lt;10),AND(HOUR(DATE(VALUE(LEFT($A644,4)),VALUE(MID($A644,6,2)),VALUE(MID($A644,9,2)))+TIME(VALUE(MID($A644,12,2)),0,0)-1/24)&gt;=14,HOUR(DATE(VALUE(LEFT($A644,4)),VALUE(MID($A644,6,2)),VALUE(MID($A644,9,2)))+TIME(VALUE(MID($A644,12,2)),0,0)-1/24)&lt;18),AND(HOUR(DATE(VALUE(LEFT($A644,4)),VALUE(MID($A644,6,2)),VALUE(MID($A644,9,2)))+TIME(VALUE(MID($A644,12,2)),0,0)-1/24)&gt;=22,HOUR(DATE(VALUE(LEFT($A644,4)),VALUE(MID($A644,6,2)),VALUE(MID($A644,9,2)))+TIME(VALUE(MID($A644,12,2)),0,0)-1/24)&lt;24)),"P2","P3"))))</f>
        <v>P3</v>
      </c>
      <c r="H644" s="10">
        <f t="shared" ref="H644:H707" si="52">IF($A644="","",IF($G644="P1",$D644,0))</f>
        <v>0</v>
      </c>
      <c r="I644" s="10">
        <f t="shared" ref="I644:I707" si="53">IF($A644="","",IF($G644="P2",$D644,0))</f>
        <v>0</v>
      </c>
      <c r="J644" s="10">
        <f t="shared" ref="J644:J707" si="54">IF($A644="","",IF($G644="P3",$D644,0))</f>
        <v>47560</v>
      </c>
    </row>
    <row r="645" spans="1:10" x14ac:dyDescent="0.2">
      <c r="A645" s="4" t="s">
        <v>686</v>
      </c>
      <c r="B645" s="4">
        <v>1</v>
      </c>
      <c r="C645" s="4" t="s">
        <v>5</v>
      </c>
      <c r="D645" s="5">
        <v>36440</v>
      </c>
      <c r="E645" s="9" t="str">
        <f t="shared" si="50"/>
        <v>Domingo</v>
      </c>
      <c r="F645" s="15" t="str">
        <f>IF($A645="","",IF(COUNTIF(Festivos!$A$2:$A$50,INT(DATE(VALUE(LEFT($A645,4)),VALUE(MID($A645,6,2)),VALUE(MID($A645,9,2)))+TIME(VALUE(MID($A645,12,2)),0,0)-1/24))&gt;0,"Sí","No"))</f>
        <v>No</v>
      </c>
      <c r="G645" s="15" t="str">
        <f t="shared" si="51"/>
        <v>P3</v>
      </c>
      <c r="H645" s="10">
        <f t="shared" si="52"/>
        <v>0</v>
      </c>
      <c r="I645" s="10">
        <f t="shared" si="53"/>
        <v>0</v>
      </c>
      <c r="J645" s="10">
        <f t="shared" si="54"/>
        <v>36440</v>
      </c>
    </row>
    <row r="646" spans="1:10" x14ac:dyDescent="0.2">
      <c r="A646" s="2" t="s">
        <v>687</v>
      </c>
      <c r="B646" s="2">
        <v>1</v>
      </c>
      <c r="C646" s="2" t="s">
        <v>5</v>
      </c>
      <c r="D646" s="3">
        <v>18840</v>
      </c>
      <c r="E646" s="9" t="str">
        <f t="shared" si="50"/>
        <v>Domingo</v>
      </c>
      <c r="F646" s="15" t="str">
        <f>IF($A646="","",IF(COUNTIF(Festivos!$A$2:$A$50,INT(DATE(VALUE(LEFT($A646,4)),VALUE(MID($A646,6,2)),VALUE(MID($A646,9,2)))+TIME(VALUE(MID($A646,12,2)),0,0)-1/24))&gt;0,"Sí","No"))</f>
        <v>No</v>
      </c>
      <c r="G646" s="15" t="str">
        <f t="shared" si="51"/>
        <v>P3</v>
      </c>
      <c r="H646" s="10">
        <f t="shared" si="52"/>
        <v>0</v>
      </c>
      <c r="I646" s="10">
        <f t="shared" si="53"/>
        <v>0</v>
      </c>
      <c r="J646" s="10">
        <f t="shared" si="54"/>
        <v>18840</v>
      </c>
    </row>
    <row r="647" spans="1:10" x14ac:dyDescent="0.2">
      <c r="A647" s="4" t="s">
        <v>688</v>
      </c>
      <c r="B647" s="4">
        <v>1</v>
      </c>
      <c r="C647" s="4" t="s">
        <v>5</v>
      </c>
      <c r="D647" s="5">
        <v>2720</v>
      </c>
      <c r="E647" s="9" t="str">
        <f t="shared" si="50"/>
        <v>Domingo</v>
      </c>
      <c r="F647" s="15" t="str">
        <f>IF($A647="","",IF(COUNTIF(Festivos!$A$2:$A$50,INT(DATE(VALUE(LEFT($A647,4)),VALUE(MID($A647,6,2)),VALUE(MID($A647,9,2)))+TIME(VALUE(MID($A647,12,2)),0,0)-1/24))&gt;0,"Sí","No"))</f>
        <v>No</v>
      </c>
      <c r="G647" s="15" t="str">
        <f t="shared" si="51"/>
        <v>P3</v>
      </c>
      <c r="H647" s="10">
        <f t="shared" si="52"/>
        <v>0</v>
      </c>
      <c r="I647" s="10">
        <f t="shared" si="53"/>
        <v>0</v>
      </c>
      <c r="J647" s="10">
        <f t="shared" si="54"/>
        <v>2720</v>
      </c>
    </row>
    <row r="648" spans="1:10" x14ac:dyDescent="0.2">
      <c r="A648" s="2" t="s">
        <v>689</v>
      </c>
      <c r="B648" s="2">
        <v>1</v>
      </c>
      <c r="C648" s="2" t="s">
        <v>5</v>
      </c>
      <c r="D648" s="3">
        <v>0</v>
      </c>
      <c r="E648" s="9" t="str">
        <f t="shared" si="50"/>
        <v>Domingo</v>
      </c>
      <c r="F648" s="15" t="str">
        <f>IF($A648="","",IF(COUNTIF(Festivos!$A$2:$A$50,INT(DATE(VALUE(LEFT($A648,4)),VALUE(MID($A648,6,2)),VALUE(MID($A648,9,2)))+TIME(VALUE(MID($A648,12,2)),0,0)-1/24))&gt;0,"Sí","No"))</f>
        <v>No</v>
      </c>
      <c r="G648" s="15" t="str">
        <f t="shared" si="51"/>
        <v>P3</v>
      </c>
      <c r="H648" s="10">
        <f t="shared" si="52"/>
        <v>0</v>
      </c>
      <c r="I648" s="10">
        <f t="shared" si="53"/>
        <v>0</v>
      </c>
      <c r="J648" s="10">
        <f t="shared" si="54"/>
        <v>0</v>
      </c>
    </row>
    <row r="649" spans="1:10" x14ac:dyDescent="0.2">
      <c r="A649" s="4" t="s">
        <v>690</v>
      </c>
      <c r="B649" s="4">
        <v>1</v>
      </c>
      <c r="C649" s="4" t="s">
        <v>5</v>
      </c>
      <c r="D649" s="5">
        <v>0</v>
      </c>
      <c r="E649" s="9" t="str">
        <f t="shared" si="50"/>
        <v>Domingo</v>
      </c>
      <c r="F649" s="15" t="str">
        <f>IF($A649="","",IF(COUNTIF(Festivos!$A$2:$A$50,INT(DATE(VALUE(LEFT($A649,4)),VALUE(MID($A649,6,2)),VALUE(MID($A649,9,2)))+TIME(VALUE(MID($A649,12,2)),0,0)-1/24))&gt;0,"Sí","No"))</f>
        <v>No</v>
      </c>
      <c r="G649" s="15" t="str">
        <f t="shared" si="51"/>
        <v>P3</v>
      </c>
      <c r="H649" s="10">
        <f t="shared" si="52"/>
        <v>0</v>
      </c>
      <c r="I649" s="10">
        <f t="shared" si="53"/>
        <v>0</v>
      </c>
      <c r="J649" s="10">
        <f t="shared" si="54"/>
        <v>0</v>
      </c>
    </row>
    <row r="650" spans="1:10" x14ac:dyDescent="0.2">
      <c r="A650" s="2" t="s">
        <v>691</v>
      </c>
      <c r="B650" s="2">
        <v>1</v>
      </c>
      <c r="C650" s="2" t="s">
        <v>5</v>
      </c>
      <c r="D650" s="3">
        <v>0</v>
      </c>
      <c r="E650" s="9" t="str">
        <f t="shared" si="50"/>
        <v>Domingo</v>
      </c>
      <c r="F650" s="15" t="str">
        <f>IF($A650="","",IF(COUNTIF(Festivos!$A$2:$A$50,INT(DATE(VALUE(LEFT($A650,4)),VALUE(MID($A650,6,2)),VALUE(MID($A650,9,2)))+TIME(VALUE(MID($A650,12,2)),0,0)-1/24))&gt;0,"Sí","No"))</f>
        <v>No</v>
      </c>
      <c r="G650" s="15" t="str">
        <f t="shared" si="51"/>
        <v>P3</v>
      </c>
      <c r="H650" s="10">
        <f t="shared" si="52"/>
        <v>0</v>
      </c>
      <c r="I650" s="10">
        <f t="shared" si="53"/>
        <v>0</v>
      </c>
      <c r="J650" s="10">
        <f t="shared" si="54"/>
        <v>0</v>
      </c>
    </row>
    <row r="651" spans="1:10" x14ac:dyDescent="0.2">
      <c r="A651" s="4" t="s">
        <v>692</v>
      </c>
      <c r="B651" s="4">
        <v>1</v>
      </c>
      <c r="C651" s="4" t="s">
        <v>5</v>
      </c>
      <c r="D651" s="5">
        <v>0</v>
      </c>
      <c r="E651" s="9" t="str">
        <f t="shared" si="50"/>
        <v>Domingo</v>
      </c>
      <c r="F651" s="15" t="str">
        <f>IF($A651="","",IF(COUNTIF(Festivos!$A$2:$A$50,INT(DATE(VALUE(LEFT($A651,4)),VALUE(MID($A651,6,2)),VALUE(MID($A651,9,2)))+TIME(VALUE(MID($A651,12,2)),0,0)-1/24))&gt;0,"Sí","No"))</f>
        <v>No</v>
      </c>
      <c r="G651" s="15" t="str">
        <f t="shared" si="51"/>
        <v>P3</v>
      </c>
      <c r="H651" s="10">
        <f t="shared" si="52"/>
        <v>0</v>
      </c>
      <c r="I651" s="10">
        <f t="shared" si="53"/>
        <v>0</v>
      </c>
      <c r="J651" s="10">
        <f t="shared" si="54"/>
        <v>0</v>
      </c>
    </row>
    <row r="652" spans="1:10" x14ac:dyDescent="0.2">
      <c r="A652" s="2" t="s">
        <v>693</v>
      </c>
      <c r="B652" s="2">
        <v>1</v>
      </c>
      <c r="C652" s="2" t="s">
        <v>5</v>
      </c>
      <c r="D652" s="3">
        <v>0</v>
      </c>
      <c r="E652" s="9" t="str">
        <f t="shared" si="50"/>
        <v>Lunes</v>
      </c>
      <c r="F652" s="15" t="str">
        <f>IF($A652="","",IF(COUNTIF(Festivos!$A$2:$A$50,INT(DATE(VALUE(LEFT($A652,4)),VALUE(MID($A652,6,2)),VALUE(MID($A652,9,2)))+TIME(VALUE(MID($A652,12,2)),0,0)-1/24))&gt;0,"Sí","No"))</f>
        <v>No</v>
      </c>
      <c r="G652" s="15" t="str">
        <f t="shared" si="51"/>
        <v>P3</v>
      </c>
      <c r="H652" s="10">
        <f t="shared" si="52"/>
        <v>0</v>
      </c>
      <c r="I652" s="10">
        <f t="shared" si="53"/>
        <v>0</v>
      </c>
      <c r="J652" s="10">
        <f t="shared" si="54"/>
        <v>0</v>
      </c>
    </row>
    <row r="653" spans="1:10" x14ac:dyDescent="0.2">
      <c r="A653" s="4" t="s">
        <v>694</v>
      </c>
      <c r="B653" s="4">
        <v>1</v>
      </c>
      <c r="C653" s="4" t="s">
        <v>5</v>
      </c>
      <c r="D653" s="5">
        <v>0</v>
      </c>
      <c r="E653" s="9" t="str">
        <f t="shared" si="50"/>
        <v>Lunes</v>
      </c>
      <c r="F653" s="15" t="str">
        <f>IF($A653="","",IF(COUNTIF(Festivos!$A$2:$A$50,INT(DATE(VALUE(LEFT($A653,4)),VALUE(MID($A653,6,2)),VALUE(MID($A653,9,2)))+TIME(VALUE(MID($A653,12,2)),0,0)-1/24))&gt;0,"Sí","No"))</f>
        <v>No</v>
      </c>
      <c r="G653" s="15" t="str">
        <f t="shared" si="51"/>
        <v>P3</v>
      </c>
      <c r="H653" s="10">
        <f t="shared" si="52"/>
        <v>0</v>
      </c>
      <c r="I653" s="10">
        <f t="shared" si="53"/>
        <v>0</v>
      </c>
      <c r="J653" s="10">
        <f t="shared" si="54"/>
        <v>0</v>
      </c>
    </row>
    <row r="654" spans="1:10" x14ac:dyDescent="0.2">
      <c r="A654" s="2" t="s">
        <v>695</v>
      </c>
      <c r="B654" s="2">
        <v>1</v>
      </c>
      <c r="C654" s="2" t="s">
        <v>5</v>
      </c>
      <c r="D654" s="3">
        <v>0</v>
      </c>
      <c r="E654" s="9" t="str">
        <f t="shared" si="50"/>
        <v>Lunes</v>
      </c>
      <c r="F654" s="15" t="str">
        <f>IF($A654="","",IF(COUNTIF(Festivos!$A$2:$A$50,INT(DATE(VALUE(LEFT($A654,4)),VALUE(MID($A654,6,2)),VALUE(MID($A654,9,2)))+TIME(VALUE(MID($A654,12,2)),0,0)-1/24))&gt;0,"Sí","No"))</f>
        <v>No</v>
      </c>
      <c r="G654" s="15" t="str">
        <f t="shared" si="51"/>
        <v>P3</v>
      </c>
      <c r="H654" s="10">
        <f t="shared" si="52"/>
        <v>0</v>
      </c>
      <c r="I654" s="10">
        <f t="shared" si="53"/>
        <v>0</v>
      </c>
      <c r="J654" s="10">
        <f t="shared" si="54"/>
        <v>0</v>
      </c>
    </row>
    <row r="655" spans="1:10" x14ac:dyDescent="0.2">
      <c r="A655" s="4" t="s">
        <v>696</v>
      </c>
      <c r="B655" s="4">
        <v>1</v>
      </c>
      <c r="C655" s="4" t="s">
        <v>5</v>
      </c>
      <c r="D655" s="5">
        <v>0</v>
      </c>
      <c r="E655" s="9" t="str">
        <f t="shared" si="50"/>
        <v>Lunes</v>
      </c>
      <c r="F655" s="15" t="str">
        <f>IF($A655="","",IF(COUNTIF(Festivos!$A$2:$A$50,INT(DATE(VALUE(LEFT($A655,4)),VALUE(MID($A655,6,2)),VALUE(MID($A655,9,2)))+TIME(VALUE(MID($A655,12,2)),0,0)-1/24))&gt;0,"Sí","No"))</f>
        <v>No</v>
      </c>
      <c r="G655" s="15" t="str">
        <f t="shared" si="51"/>
        <v>P3</v>
      </c>
      <c r="H655" s="10">
        <f t="shared" si="52"/>
        <v>0</v>
      </c>
      <c r="I655" s="10">
        <f t="shared" si="53"/>
        <v>0</v>
      </c>
      <c r="J655" s="10">
        <f t="shared" si="54"/>
        <v>0</v>
      </c>
    </row>
    <row r="656" spans="1:10" x14ac:dyDescent="0.2">
      <c r="A656" s="2" t="s">
        <v>697</v>
      </c>
      <c r="B656" s="2">
        <v>1</v>
      </c>
      <c r="C656" s="2" t="s">
        <v>5</v>
      </c>
      <c r="D656" s="3">
        <v>0</v>
      </c>
      <c r="E656" s="9" t="str">
        <f t="shared" si="50"/>
        <v>Lunes</v>
      </c>
      <c r="F656" s="15" t="str">
        <f>IF($A656="","",IF(COUNTIF(Festivos!$A$2:$A$50,INT(DATE(VALUE(LEFT($A656,4)),VALUE(MID($A656,6,2)),VALUE(MID($A656,9,2)))+TIME(VALUE(MID($A656,12,2)),0,0)-1/24))&gt;0,"Sí","No"))</f>
        <v>No</v>
      </c>
      <c r="G656" s="15" t="str">
        <f t="shared" si="51"/>
        <v>P3</v>
      </c>
      <c r="H656" s="10">
        <f t="shared" si="52"/>
        <v>0</v>
      </c>
      <c r="I656" s="10">
        <f t="shared" si="53"/>
        <v>0</v>
      </c>
      <c r="J656" s="10">
        <f t="shared" si="54"/>
        <v>0</v>
      </c>
    </row>
    <row r="657" spans="1:10" x14ac:dyDescent="0.2">
      <c r="A657" s="4" t="s">
        <v>698</v>
      </c>
      <c r="B657" s="4">
        <v>1</v>
      </c>
      <c r="C657" s="4" t="s">
        <v>5</v>
      </c>
      <c r="D657" s="5">
        <v>0</v>
      </c>
      <c r="E657" s="9" t="str">
        <f t="shared" si="50"/>
        <v>Lunes</v>
      </c>
      <c r="F657" s="15" t="str">
        <f>IF($A657="","",IF(COUNTIF(Festivos!$A$2:$A$50,INT(DATE(VALUE(LEFT($A657,4)),VALUE(MID($A657,6,2)),VALUE(MID($A657,9,2)))+TIME(VALUE(MID($A657,12,2)),0,0)-1/24))&gt;0,"Sí","No"))</f>
        <v>No</v>
      </c>
      <c r="G657" s="15" t="str">
        <f t="shared" si="51"/>
        <v>P3</v>
      </c>
      <c r="H657" s="10">
        <f t="shared" si="52"/>
        <v>0</v>
      </c>
      <c r="I657" s="10">
        <f t="shared" si="53"/>
        <v>0</v>
      </c>
      <c r="J657" s="10">
        <f t="shared" si="54"/>
        <v>0</v>
      </c>
    </row>
    <row r="658" spans="1:10" x14ac:dyDescent="0.2">
      <c r="A658" s="2" t="s">
        <v>699</v>
      </c>
      <c r="B658" s="2">
        <v>1</v>
      </c>
      <c r="C658" s="2" t="s">
        <v>5</v>
      </c>
      <c r="D658" s="3">
        <v>0</v>
      </c>
      <c r="E658" s="9" t="str">
        <f t="shared" si="50"/>
        <v>Lunes</v>
      </c>
      <c r="F658" s="15" t="str">
        <f>IF($A658="","",IF(COUNTIF(Festivos!$A$2:$A$50,INT(DATE(VALUE(LEFT($A658,4)),VALUE(MID($A658,6,2)),VALUE(MID($A658,9,2)))+TIME(VALUE(MID($A658,12,2)),0,0)-1/24))&gt;0,"Sí","No"))</f>
        <v>No</v>
      </c>
      <c r="G658" s="15" t="str">
        <f t="shared" si="51"/>
        <v>P3</v>
      </c>
      <c r="H658" s="10">
        <f t="shared" si="52"/>
        <v>0</v>
      </c>
      <c r="I658" s="10">
        <f t="shared" si="53"/>
        <v>0</v>
      </c>
      <c r="J658" s="10">
        <f t="shared" si="54"/>
        <v>0</v>
      </c>
    </row>
    <row r="659" spans="1:10" x14ac:dyDescent="0.2">
      <c r="A659" s="4" t="s">
        <v>700</v>
      </c>
      <c r="B659" s="4">
        <v>1</v>
      </c>
      <c r="C659" s="4" t="s">
        <v>5</v>
      </c>
      <c r="D659" s="5">
        <v>0</v>
      </c>
      <c r="E659" s="9" t="str">
        <f t="shared" si="50"/>
        <v>Lunes</v>
      </c>
      <c r="F659" s="15" t="str">
        <f>IF($A659="","",IF(COUNTIF(Festivos!$A$2:$A$50,INT(DATE(VALUE(LEFT($A659,4)),VALUE(MID($A659,6,2)),VALUE(MID($A659,9,2)))+TIME(VALUE(MID($A659,12,2)),0,0)-1/24))&gt;0,"Sí","No"))</f>
        <v>No</v>
      </c>
      <c r="G659" s="15" t="str">
        <f t="shared" si="51"/>
        <v>P3</v>
      </c>
      <c r="H659" s="10">
        <f t="shared" si="52"/>
        <v>0</v>
      </c>
      <c r="I659" s="10">
        <f t="shared" si="53"/>
        <v>0</v>
      </c>
      <c r="J659" s="10">
        <f t="shared" si="54"/>
        <v>0</v>
      </c>
    </row>
    <row r="660" spans="1:10" x14ac:dyDescent="0.2">
      <c r="A660" s="2" t="s">
        <v>701</v>
      </c>
      <c r="B660" s="2">
        <v>1</v>
      </c>
      <c r="C660" s="2" t="s">
        <v>6</v>
      </c>
      <c r="D660" s="3">
        <v>2480</v>
      </c>
      <c r="E660" s="9" t="str">
        <f t="shared" si="50"/>
        <v>Lunes</v>
      </c>
      <c r="F660" s="15" t="str">
        <f>IF($A660="","",IF(COUNTIF(Festivos!$A$2:$A$50,INT(DATE(VALUE(LEFT($A660,4)),VALUE(MID($A660,6,2)),VALUE(MID($A660,9,2)))+TIME(VALUE(MID($A660,12,2)),0,0)-1/24))&gt;0,"Sí","No"))</f>
        <v>No</v>
      </c>
      <c r="G660" s="15" t="str">
        <f t="shared" si="51"/>
        <v>P2</v>
      </c>
      <c r="H660" s="10">
        <f t="shared" si="52"/>
        <v>0</v>
      </c>
      <c r="I660" s="10">
        <f t="shared" si="53"/>
        <v>2480</v>
      </c>
      <c r="J660" s="10">
        <f t="shared" si="54"/>
        <v>0</v>
      </c>
    </row>
    <row r="661" spans="1:10" x14ac:dyDescent="0.2">
      <c r="A661" s="4" t="s">
        <v>702</v>
      </c>
      <c r="B661" s="4">
        <v>1</v>
      </c>
      <c r="C661" s="4" t="s">
        <v>7</v>
      </c>
      <c r="D661" s="5">
        <v>17200</v>
      </c>
      <c r="E661" s="9" t="str">
        <f t="shared" si="50"/>
        <v>Lunes</v>
      </c>
      <c r="F661" s="15" t="str">
        <f>IF($A661="","",IF(COUNTIF(Festivos!$A$2:$A$50,INT(DATE(VALUE(LEFT($A661,4)),VALUE(MID($A661,6,2)),VALUE(MID($A661,9,2)))+TIME(VALUE(MID($A661,12,2)),0,0)-1/24))&gt;0,"Sí","No"))</f>
        <v>No</v>
      </c>
      <c r="G661" s="15" t="str">
        <f t="shared" si="51"/>
        <v>P2</v>
      </c>
      <c r="H661" s="10">
        <f t="shared" si="52"/>
        <v>0</v>
      </c>
      <c r="I661" s="10">
        <f t="shared" si="53"/>
        <v>17200</v>
      </c>
      <c r="J661" s="10">
        <f t="shared" si="54"/>
        <v>0</v>
      </c>
    </row>
    <row r="662" spans="1:10" x14ac:dyDescent="0.2">
      <c r="A662" s="2" t="s">
        <v>703</v>
      </c>
      <c r="B662" s="2">
        <v>1</v>
      </c>
      <c r="C662" s="2" t="s">
        <v>7</v>
      </c>
      <c r="D662" s="3">
        <v>29280</v>
      </c>
      <c r="E662" s="9" t="str">
        <f t="shared" si="50"/>
        <v>Lunes</v>
      </c>
      <c r="F662" s="15" t="str">
        <f>IF($A662="","",IF(COUNTIF(Festivos!$A$2:$A$50,INT(DATE(VALUE(LEFT($A662,4)),VALUE(MID($A662,6,2)),VALUE(MID($A662,9,2)))+TIME(VALUE(MID($A662,12,2)),0,0)-1/24))&gt;0,"Sí","No"))</f>
        <v>No</v>
      </c>
      <c r="G662" s="15" t="str">
        <f t="shared" si="51"/>
        <v>P1</v>
      </c>
      <c r="H662" s="10">
        <f t="shared" si="52"/>
        <v>29280</v>
      </c>
      <c r="I662" s="10">
        <f t="shared" si="53"/>
        <v>0</v>
      </c>
      <c r="J662" s="10">
        <f t="shared" si="54"/>
        <v>0</v>
      </c>
    </row>
    <row r="663" spans="1:10" x14ac:dyDescent="0.2">
      <c r="A663" s="4" t="s">
        <v>704</v>
      </c>
      <c r="B663" s="4">
        <v>1</v>
      </c>
      <c r="C663" s="4" t="s">
        <v>7</v>
      </c>
      <c r="D663" s="5">
        <v>38200</v>
      </c>
      <c r="E663" s="9" t="str">
        <f t="shared" si="50"/>
        <v>Lunes</v>
      </c>
      <c r="F663" s="15" t="str">
        <f>IF($A663="","",IF(COUNTIF(Festivos!$A$2:$A$50,INT(DATE(VALUE(LEFT($A663,4)),VALUE(MID($A663,6,2)),VALUE(MID($A663,9,2)))+TIME(VALUE(MID($A663,12,2)),0,0)-1/24))&gt;0,"Sí","No"))</f>
        <v>No</v>
      </c>
      <c r="G663" s="15" t="str">
        <f t="shared" si="51"/>
        <v>P1</v>
      </c>
      <c r="H663" s="10">
        <f t="shared" si="52"/>
        <v>38200</v>
      </c>
      <c r="I663" s="10">
        <f t="shared" si="53"/>
        <v>0</v>
      </c>
      <c r="J663" s="10">
        <f t="shared" si="54"/>
        <v>0</v>
      </c>
    </row>
    <row r="664" spans="1:10" x14ac:dyDescent="0.2">
      <c r="A664" s="2" t="s">
        <v>705</v>
      </c>
      <c r="B664" s="2">
        <v>1</v>
      </c>
      <c r="C664" s="2" t="s">
        <v>7</v>
      </c>
      <c r="D664" s="3">
        <v>58400</v>
      </c>
      <c r="E664" s="9" t="str">
        <f t="shared" si="50"/>
        <v>Lunes</v>
      </c>
      <c r="F664" s="15" t="str">
        <f>IF($A664="","",IF(COUNTIF(Festivos!$A$2:$A$50,INT(DATE(VALUE(LEFT($A664,4)),VALUE(MID($A664,6,2)),VALUE(MID($A664,9,2)))+TIME(VALUE(MID($A664,12,2)),0,0)-1/24))&gt;0,"Sí","No"))</f>
        <v>No</v>
      </c>
      <c r="G664" s="15" t="str">
        <f t="shared" si="51"/>
        <v>P1</v>
      </c>
      <c r="H664" s="10">
        <f t="shared" si="52"/>
        <v>58400</v>
      </c>
      <c r="I664" s="10">
        <f t="shared" si="53"/>
        <v>0</v>
      </c>
      <c r="J664" s="10">
        <f t="shared" si="54"/>
        <v>0</v>
      </c>
    </row>
    <row r="665" spans="1:10" x14ac:dyDescent="0.2">
      <c r="A665" s="4" t="s">
        <v>706</v>
      </c>
      <c r="B665" s="4">
        <v>1</v>
      </c>
      <c r="C665" s="4" t="s">
        <v>7</v>
      </c>
      <c r="D665" s="5">
        <v>69280</v>
      </c>
      <c r="E665" s="9" t="str">
        <f t="shared" si="50"/>
        <v>Lunes</v>
      </c>
      <c r="F665" s="15" t="str">
        <f>IF($A665="","",IF(COUNTIF(Festivos!$A$2:$A$50,INT(DATE(VALUE(LEFT($A665,4)),VALUE(MID($A665,6,2)),VALUE(MID($A665,9,2)))+TIME(VALUE(MID($A665,12,2)),0,0)-1/24))&gt;0,"Sí","No"))</f>
        <v>No</v>
      </c>
      <c r="G665" s="15" t="str">
        <f t="shared" si="51"/>
        <v>P1</v>
      </c>
      <c r="H665" s="10">
        <f t="shared" si="52"/>
        <v>69280</v>
      </c>
      <c r="I665" s="10">
        <f t="shared" si="53"/>
        <v>0</v>
      </c>
      <c r="J665" s="10">
        <f t="shared" si="54"/>
        <v>0</v>
      </c>
    </row>
    <row r="666" spans="1:10" x14ac:dyDescent="0.2">
      <c r="A666" s="2" t="s">
        <v>707</v>
      </c>
      <c r="B666" s="2">
        <v>1</v>
      </c>
      <c r="C666" s="2" t="s">
        <v>6</v>
      </c>
      <c r="D666" s="3">
        <v>63440</v>
      </c>
      <c r="E666" s="9" t="str">
        <f t="shared" si="50"/>
        <v>Lunes</v>
      </c>
      <c r="F666" s="15" t="str">
        <f>IF($A666="","",IF(COUNTIF(Festivos!$A$2:$A$50,INT(DATE(VALUE(LEFT($A666,4)),VALUE(MID($A666,6,2)),VALUE(MID($A666,9,2)))+TIME(VALUE(MID($A666,12,2)),0,0)-1/24))&gt;0,"Sí","No"))</f>
        <v>No</v>
      </c>
      <c r="G666" s="15" t="str">
        <f t="shared" si="51"/>
        <v>P2</v>
      </c>
      <c r="H666" s="10">
        <f t="shared" si="52"/>
        <v>0</v>
      </c>
      <c r="I666" s="10">
        <f t="shared" si="53"/>
        <v>63440</v>
      </c>
      <c r="J666" s="10">
        <f t="shared" si="54"/>
        <v>0</v>
      </c>
    </row>
    <row r="667" spans="1:10" x14ac:dyDescent="0.2">
      <c r="A667" s="4" t="s">
        <v>708</v>
      </c>
      <c r="B667" s="4">
        <v>1</v>
      </c>
      <c r="C667" s="4" t="s">
        <v>6</v>
      </c>
      <c r="D667" s="5">
        <v>55680</v>
      </c>
      <c r="E667" s="9" t="str">
        <f t="shared" si="50"/>
        <v>Lunes</v>
      </c>
      <c r="F667" s="15" t="str">
        <f>IF($A667="","",IF(COUNTIF(Festivos!$A$2:$A$50,INT(DATE(VALUE(LEFT($A667,4)),VALUE(MID($A667,6,2)),VALUE(MID($A667,9,2)))+TIME(VALUE(MID($A667,12,2)),0,0)-1/24))&gt;0,"Sí","No"))</f>
        <v>No</v>
      </c>
      <c r="G667" s="15" t="str">
        <f t="shared" si="51"/>
        <v>P2</v>
      </c>
      <c r="H667" s="10">
        <f t="shared" si="52"/>
        <v>0</v>
      </c>
      <c r="I667" s="10">
        <f t="shared" si="53"/>
        <v>55680</v>
      </c>
      <c r="J667" s="10">
        <f t="shared" si="54"/>
        <v>0</v>
      </c>
    </row>
    <row r="668" spans="1:10" x14ac:dyDescent="0.2">
      <c r="A668" s="2" t="s">
        <v>709</v>
      </c>
      <c r="B668" s="2">
        <v>1</v>
      </c>
      <c r="C668" s="2" t="s">
        <v>6</v>
      </c>
      <c r="D668" s="3">
        <v>45840</v>
      </c>
      <c r="E668" s="9" t="str">
        <f t="shared" si="50"/>
        <v>Lunes</v>
      </c>
      <c r="F668" s="15" t="str">
        <f>IF($A668="","",IF(COUNTIF(Festivos!$A$2:$A$50,INT(DATE(VALUE(LEFT($A668,4)),VALUE(MID($A668,6,2)),VALUE(MID($A668,9,2)))+TIME(VALUE(MID($A668,12,2)),0,0)-1/24))&gt;0,"Sí","No"))</f>
        <v>No</v>
      </c>
      <c r="G668" s="15" t="str">
        <f t="shared" si="51"/>
        <v>P2</v>
      </c>
      <c r="H668" s="10">
        <f t="shared" si="52"/>
        <v>0</v>
      </c>
      <c r="I668" s="10">
        <f t="shared" si="53"/>
        <v>45840</v>
      </c>
      <c r="J668" s="10">
        <f t="shared" si="54"/>
        <v>0</v>
      </c>
    </row>
    <row r="669" spans="1:10" x14ac:dyDescent="0.2">
      <c r="A669" s="4" t="s">
        <v>710</v>
      </c>
      <c r="B669" s="4">
        <v>1</v>
      </c>
      <c r="C669" s="4" t="s">
        <v>6</v>
      </c>
      <c r="D669" s="5">
        <v>31440</v>
      </c>
      <c r="E669" s="9" t="str">
        <f t="shared" si="50"/>
        <v>Lunes</v>
      </c>
      <c r="F669" s="15" t="str">
        <f>IF($A669="","",IF(COUNTIF(Festivos!$A$2:$A$50,INT(DATE(VALUE(LEFT($A669,4)),VALUE(MID($A669,6,2)),VALUE(MID($A669,9,2)))+TIME(VALUE(MID($A669,12,2)),0,0)-1/24))&gt;0,"Sí","No"))</f>
        <v>No</v>
      </c>
      <c r="G669" s="15" t="str">
        <f t="shared" si="51"/>
        <v>P2</v>
      </c>
      <c r="H669" s="10">
        <f t="shared" si="52"/>
        <v>0</v>
      </c>
      <c r="I669" s="10">
        <f t="shared" si="53"/>
        <v>31440</v>
      </c>
      <c r="J669" s="10">
        <f t="shared" si="54"/>
        <v>0</v>
      </c>
    </row>
    <row r="670" spans="1:10" x14ac:dyDescent="0.2">
      <c r="A670" s="2" t="s">
        <v>711</v>
      </c>
      <c r="B670" s="2">
        <v>1</v>
      </c>
      <c r="C670" s="2" t="s">
        <v>7</v>
      </c>
      <c r="D670" s="3">
        <v>7480</v>
      </c>
      <c r="E670" s="9" t="str">
        <f t="shared" si="50"/>
        <v>Lunes</v>
      </c>
      <c r="F670" s="15" t="str">
        <f>IF($A670="","",IF(COUNTIF(Festivos!$A$2:$A$50,INT(DATE(VALUE(LEFT($A670,4)),VALUE(MID($A670,6,2)),VALUE(MID($A670,9,2)))+TIME(VALUE(MID($A670,12,2)),0,0)-1/24))&gt;0,"Sí","No"))</f>
        <v>No</v>
      </c>
      <c r="G670" s="15" t="str">
        <f t="shared" si="51"/>
        <v>P1</v>
      </c>
      <c r="H670" s="10">
        <f t="shared" si="52"/>
        <v>7480</v>
      </c>
      <c r="I670" s="10">
        <f t="shared" si="53"/>
        <v>0</v>
      </c>
      <c r="J670" s="10">
        <f t="shared" si="54"/>
        <v>0</v>
      </c>
    </row>
    <row r="671" spans="1:10" x14ac:dyDescent="0.2">
      <c r="A671" s="4" t="s">
        <v>712</v>
      </c>
      <c r="B671" s="4">
        <v>1</v>
      </c>
      <c r="C671" s="4" t="s">
        <v>7</v>
      </c>
      <c r="D671" s="5">
        <v>400</v>
      </c>
      <c r="E671" s="9" t="str">
        <f t="shared" si="50"/>
        <v>Lunes</v>
      </c>
      <c r="F671" s="15" t="str">
        <f>IF($A671="","",IF(COUNTIF(Festivos!$A$2:$A$50,INT(DATE(VALUE(LEFT($A671,4)),VALUE(MID($A671,6,2)),VALUE(MID($A671,9,2)))+TIME(VALUE(MID($A671,12,2)),0,0)-1/24))&gt;0,"Sí","No"))</f>
        <v>No</v>
      </c>
      <c r="G671" s="15" t="str">
        <f t="shared" si="51"/>
        <v>P1</v>
      </c>
      <c r="H671" s="10">
        <f t="shared" si="52"/>
        <v>400</v>
      </c>
      <c r="I671" s="10">
        <f t="shared" si="53"/>
        <v>0</v>
      </c>
      <c r="J671" s="10">
        <f t="shared" si="54"/>
        <v>0</v>
      </c>
    </row>
    <row r="672" spans="1:10" x14ac:dyDescent="0.2">
      <c r="A672" s="2" t="s">
        <v>713</v>
      </c>
      <c r="B672" s="2">
        <v>1</v>
      </c>
      <c r="C672" s="2" t="s">
        <v>7</v>
      </c>
      <c r="D672" s="3">
        <v>0</v>
      </c>
      <c r="E672" s="9" t="str">
        <f t="shared" si="50"/>
        <v>Lunes</v>
      </c>
      <c r="F672" s="15" t="str">
        <f>IF($A672="","",IF(COUNTIF(Festivos!$A$2:$A$50,INT(DATE(VALUE(LEFT($A672,4)),VALUE(MID($A672,6,2)),VALUE(MID($A672,9,2)))+TIME(VALUE(MID($A672,12,2)),0,0)-1/24))&gt;0,"Sí","No"))</f>
        <v>No</v>
      </c>
      <c r="G672" s="15" t="str">
        <f t="shared" si="51"/>
        <v>P1</v>
      </c>
      <c r="H672" s="10">
        <f t="shared" si="52"/>
        <v>0</v>
      </c>
      <c r="I672" s="10">
        <f t="shared" si="53"/>
        <v>0</v>
      </c>
      <c r="J672" s="10">
        <f t="shared" si="54"/>
        <v>0</v>
      </c>
    </row>
    <row r="673" spans="1:10" x14ac:dyDescent="0.2">
      <c r="A673" s="4" t="s">
        <v>714</v>
      </c>
      <c r="B673" s="4">
        <v>1</v>
      </c>
      <c r="C673" s="4" t="s">
        <v>7</v>
      </c>
      <c r="D673" s="5">
        <v>0</v>
      </c>
      <c r="E673" s="9" t="str">
        <f t="shared" si="50"/>
        <v>Lunes</v>
      </c>
      <c r="F673" s="15" t="str">
        <f>IF($A673="","",IF(COUNTIF(Festivos!$A$2:$A$50,INT(DATE(VALUE(LEFT($A673,4)),VALUE(MID($A673,6,2)),VALUE(MID($A673,9,2)))+TIME(VALUE(MID($A673,12,2)),0,0)-1/24))&gt;0,"Sí","No"))</f>
        <v>No</v>
      </c>
      <c r="G673" s="15" t="str">
        <f t="shared" si="51"/>
        <v>P1</v>
      </c>
      <c r="H673" s="10">
        <f t="shared" si="52"/>
        <v>0</v>
      </c>
      <c r="I673" s="10">
        <f t="shared" si="53"/>
        <v>0</v>
      </c>
      <c r="J673" s="10">
        <f t="shared" si="54"/>
        <v>0</v>
      </c>
    </row>
    <row r="674" spans="1:10" x14ac:dyDescent="0.2">
      <c r="A674" s="2" t="s">
        <v>715</v>
      </c>
      <c r="B674" s="2">
        <v>1</v>
      </c>
      <c r="C674" s="2" t="s">
        <v>6</v>
      </c>
      <c r="D674" s="3">
        <v>0</v>
      </c>
      <c r="E674" s="9" t="str">
        <f t="shared" si="50"/>
        <v>Lunes</v>
      </c>
      <c r="F674" s="15" t="str">
        <f>IF($A674="","",IF(COUNTIF(Festivos!$A$2:$A$50,INT(DATE(VALUE(LEFT($A674,4)),VALUE(MID($A674,6,2)),VALUE(MID($A674,9,2)))+TIME(VALUE(MID($A674,12,2)),0,0)-1/24))&gt;0,"Sí","No"))</f>
        <v>No</v>
      </c>
      <c r="G674" s="15" t="str">
        <f t="shared" si="51"/>
        <v>P2</v>
      </c>
      <c r="H674" s="10">
        <f t="shared" si="52"/>
        <v>0</v>
      </c>
      <c r="I674" s="10">
        <f t="shared" si="53"/>
        <v>0</v>
      </c>
      <c r="J674" s="10">
        <f t="shared" si="54"/>
        <v>0</v>
      </c>
    </row>
    <row r="675" spans="1:10" x14ac:dyDescent="0.2">
      <c r="A675" s="4" t="s">
        <v>716</v>
      </c>
      <c r="B675" s="4">
        <v>1</v>
      </c>
      <c r="C675" s="4" t="s">
        <v>6</v>
      </c>
      <c r="D675" s="5">
        <v>0</v>
      </c>
      <c r="E675" s="9" t="str">
        <f t="shared" si="50"/>
        <v>Lunes</v>
      </c>
      <c r="F675" s="15" t="str">
        <f>IF($A675="","",IF(COUNTIF(Festivos!$A$2:$A$50,INT(DATE(VALUE(LEFT($A675,4)),VALUE(MID($A675,6,2)),VALUE(MID($A675,9,2)))+TIME(VALUE(MID($A675,12,2)),0,0)-1/24))&gt;0,"Sí","No"))</f>
        <v>No</v>
      </c>
      <c r="G675" s="15" t="str">
        <f t="shared" si="51"/>
        <v>P2</v>
      </c>
      <c r="H675" s="10">
        <f t="shared" si="52"/>
        <v>0</v>
      </c>
      <c r="I675" s="10">
        <f t="shared" si="53"/>
        <v>0</v>
      </c>
      <c r="J675" s="10">
        <f t="shared" si="54"/>
        <v>0</v>
      </c>
    </row>
    <row r="676" spans="1:10" x14ac:dyDescent="0.2">
      <c r="A676" s="2" t="s">
        <v>717</v>
      </c>
      <c r="B676" s="2">
        <v>1</v>
      </c>
      <c r="C676" s="2" t="s">
        <v>5</v>
      </c>
      <c r="D676" s="3">
        <v>0</v>
      </c>
      <c r="E676" s="9" t="str">
        <f t="shared" si="50"/>
        <v>Martes</v>
      </c>
      <c r="F676" s="15" t="str">
        <f>IF($A676="","",IF(COUNTIF(Festivos!$A$2:$A$50,INT(DATE(VALUE(LEFT($A676,4)),VALUE(MID($A676,6,2)),VALUE(MID($A676,9,2)))+TIME(VALUE(MID($A676,12,2)),0,0)-1/24))&gt;0,"Sí","No"))</f>
        <v>No</v>
      </c>
      <c r="G676" s="15" t="str">
        <f t="shared" si="51"/>
        <v>P3</v>
      </c>
      <c r="H676" s="10">
        <f t="shared" si="52"/>
        <v>0</v>
      </c>
      <c r="I676" s="10">
        <f t="shared" si="53"/>
        <v>0</v>
      </c>
      <c r="J676" s="10">
        <f t="shared" si="54"/>
        <v>0</v>
      </c>
    </row>
    <row r="677" spans="1:10" x14ac:dyDescent="0.2">
      <c r="A677" s="4" t="s">
        <v>718</v>
      </c>
      <c r="B677" s="4">
        <v>1</v>
      </c>
      <c r="C677" s="4" t="s">
        <v>5</v>
      </c>
      <c r="D677" s="5">
        <v>0</v>
      </c>
      <c r="E677" s="9" t="str">
        <f t="shared" si="50"/>
        <v>Martes</v>
      </c>
      <c r="F677" s="15" t="str">
        <f>IF($A677="","",IF(COUNTIF(Festivos!$A$2:$A$50,INT(DATE(VALUE(LEFT($A677,4)),VALUE(MID($A677,6,2)),VALUE(MID($A677,9,2)))+TIME(VALUE(MID($A677,12,2)),0,0)-1/24))&gt;0,"Sí","No"))</f>
        <v>No</v>
      </c>
      <c r="G677" s="15" t="str">
        <f t="shared" si="51"/>
        <v>P3</v>
      </c>
      <c r="H677" s="10">
        <f t="shared" si="52"/>
        <v>0</v>
      </c>
      <c r="I677" s="10">
        <f t="shared" si="53"/>
        <v>0</v>
      </c>
      <c r="J677" s="10">
        <f t="shared" si="54"/>
        <v>0</v>
      </c>
    </row>
    <row r="678" spans="1:10" x14ac:dyDescent="0.2">
      <c r="A678" s="2" t="s">
        <v>719</v>
      </c>
      <c r="B678" s="2">
        <v>1</v>
      </c>
      <c r="C678" s="2" t="s">
        <v>5</v>
      </c>
      <c r="D678" s="3">
        <v>0</v>
      </c>
      <c r="E678" s="9" t="str">
        <f t="shared" si="50"/>
        <v>Martes</v>
      </c>
      <c r="F678" s="15" t="str">
        <f>IF($A678="","",IF(COUNTIF(Festivos!$A$2:$A$50,INT(DATE(VALUE(LEFT($A678,4)),VALUE(MID($A678,6,2)),VALUE(MID($A678,9,2)))+TIME(VALUE(MID($A678,12,2)),0,0)-1/24))&gt;0,"Sí","No"))</f>
        <v>No</v>
      </c>
      <c r="G678" s="15" t="str">
        <f t="shared" si="51"/>
        <v>P3</v>
      </c>
      <c r="H678" s="10">
        <f t="shared" si="52"/>
        <v>0</v>
      </c>
      <c r="I678" s="10">
        <f t="shared" si="53"/>
        <v>0</v>
      </c>
      <c r="J678" s="10">
        <f t="shared" si="54"/>
        <v>0</v>
      </c>
    </row>
    <row r="679" spans="1:10" x14ac:dyDescent="0.2">
      <c r="A679" s="4" t="s">
        <v>720</v>
      </c>
      <c r="B679" s="4">
        <v>1</v>
      </c>
      <c r="C679" s="4" t="s">
        <v>5</v>
      </c>
      <c r="D679" s="5">
        <v>0</v>
      </c>
      <c r="E679" s="9" t="str">
        <f t="shared" si="50"/>
        <v>Martes</v>
      </c>
      <c r="F679" s="15" t="str">
        <f>IF($A679="","",IF(COUNTIF(Festivos!$A$2:$A$50,INT(DATE(VALUE(LEFT($A679,4)),VALUE(MID($A679,6,2)),VALUE(MID($A679,9,2)))+TIME(VALUE(MID($A679,12,2)),0,0)-1/24))&gt;0,"Sí","No"))</f>
        <v>No</v>
      </c>
      <c r="G679" s="15" t="str">
        <f t="shared" si="51"/>
        <v>P3</v>
      </c>
      <c r="H679" s="10">
        <f t="shared" si="52"/>
        <v>0</v>
      </c>
      <c r="I679" s="10">
        <f t="shared" si="53"/>
        <v>0</v>
      </c>
      <c r="J679" s="10">
        <f t="shared" si="54"/>
        <v>0</v>
      </c>
    </row>
    <row r="680" spans="1:10" x14ac:dyDescent="0.2">
      <c r="A680" s="2" t="s">
        <v>721</v>
      </c>
      <c r="B680" s="2">
        <v>1</v>
      </c>
      <c r="C680" s="2" t="s">
        <v>5</v>
      </c>
      <c r="D680" s="3">
        <v>0</v>
      </c>
      <c r="E680" s="9" t="str">
        <f t="shared" si="50"/>
        <v>Martes</v>
      </c>
      <c r="F680" s="15" t="str">
        <f>IF($A680="","",IF(COUNTIF(Festivos!$A$2:$A$50,INT(DATE(VALUE(LEFT($A680,4)),VALUE(MID($A680,6,2)),VALUE(MID($A680,9,2)))+TIME(VALUE(MID($A680,12,2)),0,0)-1/24))&gt;0,"Sí","No"))</f>
        <v>No</v>
      </c>
      <c r="G680" s="15" t="str">
        <f t="shared" si="51"/>
        <v>P3</v>
      </c>
      <c r="H680" s="10">
        <f t="shared" si="52"/>
        <v>0</v>
      </c>
      <c r="I680" s="10">
        <f t="shared" si="53"/>
        <v>0</v>
      </c>
      <c r="J680" s="10">
        <f t="shared" si="54"/>
        <v>0</v>
      </c>
    </row>
    <row r="681" spans="1:10" x14ac:dyDescent="0.2">
      <c r="A681" s="4" t="s">
        <v>722</v>
      </c>
      <c r="B681" s="4">
        <v>1</v>
      </c>
      <c r="C681" s="4" t="s">
        <v>5</v>
      </c>
      <c r="D681" s="5">
        <v>0</v>
      </c>
      <c r="E681" s="9" t="str">
        <f t="shared" si="50"/>
        <v>Martes</v>
      </c>
      <c r="F681" s="15" t="str">
        <f>IF($A681="","",IF(COUNTIF(Festivos!$A$2:$A$50,INT(DATE(VALUE(LEFT($A681,4)),VALUE(MID($A681,6,2)),VALUE(MID($A681,9,2)))+TIME(VALUE(MID($A681,12,2)),0,0)-1/24))&gt;0,"Sí","No"))</f>
        <v>No</v>
      </c>
      <c r="G681" s="15" t="str">
        <f t="shared" si="51"/>
        <v>P3</v>
      </c>
      <c r="H681" s="10">
        <f t="shared" si="52"/>
        <v>0</v>
      </c>
      <c r="I681" s="10">
        <f t="shared" si="53"/>
        <v>0</v>
      </c>
      <c r="J681" s="10">
        <f t="shared" si="54"/>
        <v>0</v>
      </c>
    </row>
    <row r="682" spans="1:10" x14ac:dyDescent="0.2">
      <c r="A682" s="2" t="s">
        <v>723</v>
      </c>
      <c r="B682" s="2">
        <v>1</v>
      </c>
      <c r="C682" s="2" t="s">
        <v>5</v>
      </c>
      <c r="D682" s="3">
        <v>0</v>
      </c>
      <c r="E682" s="9" t="str">
        <f t="shared" si="50"/>
        <v>Martes</v>
      </c>
      <c r="F682" s="15" t="str">
        <f>IF($A682="","",IF(COUNTIF(Festivos!$A$2:$A$50,INT(DATE(VALUE(LEFT($A682,4)),VALUE(MID($A682,6,2)),VALUE(MID($A682,9,2)))+TIME(VALUE(MID($A682,12,2)),0,0)-1/24))&gt;0,"Sí","No"))</f>
        <v>No</v>
      </c>
      <c r="G682" s="15" t="str">
        <f t="shared" si="51"/>
        <v>P3</v>
      </c>
      <c r="H682" s="10">
        <f t="shared" si="52"/>
        <v>0</v>
      </c>
      <c r="I682" s="10">
        <f t="shared" si="53"/>
        <v>0</v>
      </c>
      <c r="J682" s="10">
        <f t="shared" si="54"/>
        <v>0</v>
      </c>
    </row>
    <row r="683" spans="1:10" x14ac:dyDescent="0.2">
      <c r="A683" s="4" t="s">
        <v>724</v>
      </c>
      <c r="B683" s="4">
        <v>1</v>
      </c>
      <c r="C683" s="4" t="s">
        <v>5</v>
      </c>
      <c r="D683" s="5">
        <v>0</v>
      </c>
      <c r="E683" s="9" t="str">
        <f t="shared" si="50"/>
        <v>Martes</v>
      </c>
      <c r="F683" s="15" t="str">
        <f>IF($A683="","",IF(COUNTIF(Festivos!$A$2:$A$50,INT(DATE(VALUE(LEFT($A683,4)),VALUE(MID($A683,6,2)),VALUE(MID($A683,9,2)))+TIME(VALUE(MID($A683,12,2)),0,0)-1/24))&gt;0,"Sí","No"))</f>
        <v>No</v>
      </c>
      <c r="G683" s="15" t="str">
        <f t="shared" si="51"/>
        <v>P3</v>
      </c>
      <c r="H683" s="10">
        <f t="shared" si="52"/>
        <v>0</v>
      </c>
      <c r="I683" s="10">
        <f t="shared" si="53"/>
        <v>0</v>
      </c>
      <c r="J683" s="10">
        <f t="shared" si="54"/>
        <v>0</v>
      </c>
    </row>
    <row r="684" spans="1:10" x14ac:dyDescent="0.2">
      <c r="A684" s="2" t="s">
        <v>725</v>
      </c>
      <c r="B684" s="2">
        <v>1</v>
      </c>
      <c r="C684" s="2" t="s">
        <v>6</v>
      </c>
      <c r="D684" s="3">
        <v>3080</v>
      </c>
      <c r="E684" s="9" t="str">
        <f t="shared" si="50"/>
        <v>Martes</v>
      </c>
      <c r="F684" s="15" t="str">
        <f>IF($A684="","",IF(COUNTIF(Festivos!$A$2:$A$50,INT(DATE(VALUE(LEFT($A684,4)),VALUE(MID($A684,6,2)),VALUE(MID($A684,9,2)))+TIME(VALUE(MID($A684,12,2)),0,0)-1/24))&gt;0,"Sí","No"))</f>
        <v>No</v>
      </c>
      <c r="G684" s="15" t="str">
        <f t="shared" si="51"/>
        <v>P2</v>
      </c>
      <c r="H684" s="10">
        <f t="shared" si="52"/>
        <v>0</v>
      </c>
      <c r="I684" s="10">
        <f t="shared" si="53"/>
        <v>3080</v>
      </c>
      <c r="J684" s="10">
        <f t="shared" si="54"/>
        <v>0</v>
      </c>
    </row>
    <row r="685" spans="1:10" x14ac:dyDescent="0.2">
      <c r="A685" s="4" t="s">
        <v>726</v>
      </c>
      <c r="B685" s="4">
        <v>1</v>
      </c>
      <c r="C685" s="4" t="s">
        <v>7</v>
      </c>
      <c r="D685" s="5">
        <v>15480</v>
      </c>
      <c r="E685" s="9" t="str">
        <f t="shared" si="50"/>
        <v>Martes</v>
      </c>
      <c r="F685" s="15" t="str">
        <f>IF($A685="","",IF(COUNTIF(Festivos!$A$2:$A$50,INT(DATE(VALUE(LEFT($A685,4)),VALUE(MID($A685,6,2)),VALUE(MID($A685,9,2)))+TIME(VALUE(MID($A685,12,2)),0,0)-1/24))&gt;0,"Sí","No"))</f>
        <v>No</v>
      </c>
      <c r="G685" s="15" t="str">
        <f t="shared" si="51"/>
        <v>P2</v>
      </c>
      <c r="H685" s="10">
        <f t="shared" si="52"/>
        <v>0</v>
      </c>
      <c r="I685" s="10">
        <f t="shared" si="53"/>
        <v>15480</v>
      </c>
      <c r="J685" s="10">
        <f t="shared" si="54"/>
        <v>0</v>
      </c>
    </row>
    <row r="686" spans="1:10" x14ac:dyDescent="0.2">
      <c r="A686" s="2" t="s">
        <v>727</v>
      </c>
      <c r="B686" s="2">
        <v>1</v>
      </c>
      <c r="C686" s="2" t="s">
        <v>7</v>
      </c>
      <c r="D686" s="3">
        <v>19960</v>
      </c>
      <c r="E686" s="9" t="str">
        <f t="shared" si="50"/>
        <v>Martes</v>
      </c>
      <c r="F686" s="15" t="str">
        <f>IF($A686="","",IF(COUNTIF(Festivos!$A$2:$A$50,INT(DATE(VALUE(LEFT($A686,4)),VALUE(MID($A686,6,2)),VALUE(MID($A686,9,2)))+TIME(VALUE(MID($A686,12,2)),0,0)-1/24))&gt;0,"Sí","No"))</f>
        <v>No</v>
      </c>
      <c r="G686" s="15" t="str">
        <f t="shared" si="51"/>
        <v>P1</v>
      </c>
      <c r="H686" s="10">
        <f t="shared" si="52"/>
        <v>19960</v>
      </c>
      <c r="I686" s="10">
        <f t="shared" si="53"/>
        <v>0</v>
      </c>
      <c r="J686" s="10">
        <f t="shared" si="54"/>
        <v>0</v>
      </c>
    </row>
    <row r="687" spans="1:10" x14ac:dyDescent="0.2">
      <c r="A687" s="4" t="s">
        <v>728</v>
      </c>
      <c r="B687" s="4">
        <v>1</v>
      </c>
      <c r="C687" s="4" t="s">
        <v>7</v>
      </c>
      <c r="D687" s="5">
        <v>46520</v>
      </c>
      <c r="E687" s="9" t="str">
        <f t="shared" si="50"/>
        <v>Martes</v>
      </c>
      <c r="F687" s="15" t="str">
        <f>IF($A687="","",IF(COUNTIF(Festivos!$A$2:$A$50,INT(DATE(VALUE(LEFT($A687,4)),VALUE(MID($A687,6,2)),VALUE(MID($A687,9,2)))+TIME(VALUE(MID($A687,12,2)),0,0)-1/24))&gt;0,"Sí","No"))</f>
        <v>No</v>
      </c>
      <c r="G687" s="15" t="str">
        <f t="shared" si="51"/>
        <v>P1</v>
      </c>
      <c r="H687" s="10">
        <f t="shared" si="52"/>
        <v>46520</v>
      </c>
      <c r="I687" s="10">
        <f t="shared" si="53"/>
        <v>0</v>
      </c>
      <c r="J687" s="10">
        <f t="shared" si="54"/>
        <v>0</v>
      </c>
    </row>
    <row r="688" spans="1:10" x14ac:dyDescent="0.2">
      <c r="A688" s="2" t="s">
        <v>729</v>
      </c>
      <c r="B688" s="2">
        <v>1</v>
      </c>
      <c r="C688" s="2" t="s">
        <v>7</v>
      </c>
      <c r="D688" s="3">
        <v>44000</v>
      </c>
      <c r="E688" s="9" t="str">
        <f t="shared" si="50"/>
        <v>Martes</v>
      </c>
      <c r="F688" s="15" t="str">
        <f>IF($A688="","",IF(COUNTIF(Festivos!$A$2:$A$50,INT(DATE(VALUE(LEFT($A688,4)),VALUE(MID($A688,6,2)),VALUE(MID($A688,9,2)))+TIME(VALUE(MID($A688,12,2)),0,0)-1/24))&gt;0,"Sí","No"))</f>
        <v>No</v>
      </c>
      <c r="G688" s="15" t="str">
        <f t="shared" si="51"/>
        <v>P1</v>
      </c>
      <c r="H688" s="10">
        <f t="shared" si="52"/>
        <v>44000</v>
      </c>
      <c r="I688" s="10">
        <f t="shared" si="53"/>
        <v>0</v>
      </c>
      <c r="J688" s="10">
        <f t="shared" si="54"/>
        <v>0</v>
      </c>
    </row>
    <row r="689" spans="1:10" x14ac:dyDescent="0.2">
      <c r="A689" s="4" t="s">
        <v>730</v>
      </c>
      <c r="B689" s="4">
        <v>1</v>
      </c>
      <c r="C689" s="4" t="s">
        <v>7</v>
      </c>
      <c r="D689" s="5">
        <v>67640</v>
      </c>
      <c r="E689" s="9" t="str">
        <f t="shared" si="50"/>
        <v>Martes</v>
      </c>
      <c r="F689" s="15" t="str">
        <f>IF($A689="","",IF(COUNTIF(Festivos!$A$2:$A$50,INT(DATE(VALUE(LEFT($A689,4)),VALUE(MID($A689,6,2)),VALUE(MID($A689,9,2)))+TIME(VALUE(MID($A689,12,2)),0,0)-1/24))&gt;0,"Sí","No"))</f>
        <v>No</v>
      </c>
      <c r="G689" s="15" t="str">
        <f t="shared" si="51"/>
        <v>P1</v>
      </c>
      <c r="H689" s="10">
        <f t="shared" si="52"/>
        <v>67640</v>
      </c>
      <c r="I689" s="10">
        <f t="shared" si="53"/>
        <v>0</v>
      </c>
      <c r="J689" s="10">
        <f t="shared" si="54"/>
        <v>0</v>
      </c>
    </row>
    <row r="690" spans="1:10" x14ac:dyDescent="0.2">
      <c r="A690" s="2" t="s">
        <v>731</v>
      </c>
      <c r="B690" s="2">
        <v>1</v>
      </c>
      <c r="C690" s="2" t="s">
        <v>6</v>
      </c>
      <c r="D690" s="3">
        <v>64080</v>
      </c>
      <c r="E690" s="9" t="str">
        <f t="shared" si="50"/>
        <v>Martes</v>
      </c>
      <c r="F690" s="15" t="str">
        <f>IF($A690="","",IF(COUNTIF(Festivos!$A$2:$A$50,INT(DATE(VALUE(LEFT($A690,4)),VALUE(MID($A690,6,2)),VALUE(MID($A690,9,2)))+TIME(VALUE(MID($A690,12,2)),0,0)-1/24))&gt;0,"Sí","No"))</f>
        <v>No</v>
      </c>
      <c r="G690" s="15" t="str">
        <f t="shared" si="51"/>
        <v>P2</v>
      </c>
      <c r="H690" s="10">
        <f t="shared" si="52"/>
        <v>0</v>
      </c>
      <c r="I690" s="10">
        <f t="shared" si="53"/>
        <v>64080</v>
      </c>
      <c r="J690" s="10">
        <f t="shared" si="54"/>
        <v>0</v>
      </c>
    </row>
    <row r="691" spans="1:10" x14ac:dyDescent="0.2">
      <c r="A691" s="4" t="s">
        <v>732</v>
      </c>
      <c r="B691" s="4">
        <v>1</v>
      </c>
      <c r="C691" s="4" t="s">
        <v>6</v>
      </c>
      <c r="D691" s="5">
        <v>58920</v>
      </c>
      <c r="E691" s="9" t="str">
        <f t="shared" si="50"/>
        <v>Martes</v>
      </c>
      <c r="F691" s="15" t="str">
        <f>IF($A691="","",IF(COUNTIF(Festivos!$A$2:$A$50,INT(DATE(VALUE(LEFT($A691,4)),VALUE(MID($A691,6,2)),VALUE(MID($A691,9,2)))+TIME(VALUE(MID($A691,12,2)),0,0)-1/24))&gt;0,"Sí","No"))</f>
        <v>No</v>
      </c>
      <c r="G691" s="15" t="str">
        <f t="shared" si="51"/>
        <v>P2</v>
      </c>
      <c r="H691" s="10">
        <f t="shared" si="52"/>
        <v>0</v>
      </c>
      <c r="I691" s="10">
        <f t="shared" si="53"/>
        <v>58920</v>
      </c>
      <c r="J691" s="10">
        <f t="shared" si="54"/>
        <v>0</v>
      </c>
    </row>
    <row r="692" spans="1:10" x14ac:dyDescent="0.2">
      <c r="A692" s="2" t="s">
        <v>733</v>
      </c>
      <c r="B692" s="2">
        <v>1</v>
      </c>
      <c r="C692" s="2" t="s">
        <v>6</v>
      </c>
      <c r="D692" s="3">
        <v>47200</v>
      </c>
      <c r="E692" s="9" t="str">
        <f t="shared" si="50"/>
        <v>Martes</v>
      </c>
      <c r="F692" s="15" t="str">
        <f>IF($A692="","",IF(COUNTIF(Festivos!$A$2:$A$50,INT(DATE(VALUE(LEFT($A692,4)),VALUE(MID($A692,6,2)),VALUE(MID($A692,9,2)))+TIME(VALUE(MID($A692,12,2)),0,0)-1/24))&gt;0,"Sí","No"))</f>
        <v>No</v>
      </c>
      <c r="G692" s="15" t="str">
        <f t="shared" si="51"/>
        <v>P2</v>
      </c>
      <c r="H692" s="10">
        <f t="shared" si="52"/>
        <v>0</v>
      </c>
      <c r="I692" s="10">
        <f t="shared" si="53"/>
        <v>47200</v>
      </c>
      <c r="J692" s="10">
        <f t="shared" si="54"/>
        <v>0</v>
      </c>
    </row>
    <row r="693" spans="1:10" x14ac:dyDescent="0.2">
      <c r="A693" s="4" t="s">
        <v>734</v>
      </c>
      <c r="B693" s="4">
        <v>1</v>
      </c>
      <c r="C693" s="4" t="s">
        <v>6</v>
      </c>
      <c r="D693" s="5">
        <v>28160</v>
      </c>
      <c r="E693" s="9" t="str">
        <f t="shared" si="50"/>
        <v>Martes</v>
      </c>
      <c r="F693" s="15" t="str">
        <f>IF($A693="","",IF(COUNTIF(Festivos!$A$2:$A$50,INT(DATE(VALUE(LEFT($A693,4)),VALUE(MID($A693,6,2)),VALUE(MID($A693,9,2)))+TIME(VALUE(MID($A693,12,2)),0,0)-1/24))&gt;0,"Sí","No"))</f>
        <v>No</v>
      </c>
      <c r="G693" s="15" t="str">
        <f t="shared" si="51"/>
        <v>P2</v>
      </c>
      <c r="H693" s="10">
        <f t="shared" si="52"/>
        <v>0</v>
      </c>
      <c r="I693" s="10">
        <f t="shared" si="53"/>
        <v>28160</v>
      </c>
      <c r="J693" s="10">
        <f t="shared" si="54"/>
        <v>0</v>
      </c>
    </row>
    <row r="694" spans="1:10" x14ac:dyDescent="0.2">
      <c r="A694" s="2" t="s">
        <v>735</v>
      </c>
      <c r="B694" s="2">
        <v>1</v>
      </c>
      <c r="C694" s="2" t="s">
        <v>7</v>
      </c>
      <c r="D694" s="3">
        <v>9960</v>
      </c>
      <c r="E694" s="9" t="str">
        <f t="shared" si="50"/>
        <v>Martes</v>
      </c>
      <c r="F694" s="15" t="str">
        <f>IF($A694="","",IF(COUNTIF(Festivos!$A$2:$A$50,INT(DATE(VALUE(LEFT($A694,4)),VALUE(MID($A694,6,2)),VALUE(MID($A694,9,2)))+TIME(VALUE(MID($A694,12,2)),0,0)-1/24))&gt;0,"Sí","No"))</f>
        <v>No</v>
      </c>
      <c r="G694" s="15" t="str">
        <f t="shared" si="51"/>
        <v>P1</v>
      </c>
      <c r="H694" s="10">
        <f t="shared" si="52"/>
        <v>9960</v>
      </c>
      <c r="I694" s="10">
        <f t="shared" si="53"/>
        <v>0</v>
      </c>
      <c r="J694" s="10">
        <f t="shared" si="54"/>
        <v>0</v>
      </c>
    </row>
    <row r="695" spans="1:10" x14ac:dyDescent="0.2">
      <c r="A695" s="4" t="s">
        <v>736</v>
      </c>
      <c r="B695" s="4">
        <v>1</v>
      </c>
      <c r="C695" s="4" t="s">
        <v>7</v>
      </c>
      <c r="D695" s="5">
        <v>1960</v>
      </c>
      <c r="E695" s="9" t="str">
        <f t="shared" si="50"/>
        <v>Martes</v>
      </c>
      <c r="F695" s="15" t="str">
        <f>IF($A695="","",IF(COUNTIF(Festivos!$A$2:$A$50,INT(DATE(VALUE(LEFT($A695,4)),VALUE(MID($A695,6,2)),VALUE(MID($A695,9,2)))+TIME(VALUE(MID($A695,12,2)),0,0)-1/24))&gt;0,"Sí","No"))</f>
        <v>No</v>
      </c>
      <c r="G695" s="15" t="str">
        <f t="shared" si="51"/>
        <v>P1</v>
      </c>
      <c r="H695" s="10">
        <f t="shared" si="52"/>
        <v>1960</v>
      </c>
      <c r="I695" s="10">
        <f t="shared" si="53"/>
        <v>0</v>
      </c>
      <c r="J695" s="10">
        <f t="shared" si="54"/>
        <v>0</v>
      </c>
    </row>
    <row r="696" spans="1:10" x14ac:dyDescent="0.2">
      <c r="A696" s="2" t="s">
        <v>737</v>
      </c>
      <c r="B696" s="2">
        <v>1</v>
      </c>
      <c r="C696" s="2" t="s">
        <v>7</v>
      </c>
      <c r="D696" s="3">
        <v>0</v>
      </c>
      <c r="E696" s="9" t="str">
        <f t="shared" si="50"/>
        <v>Martes</v>
      </c>
      <c r="F696" s="15" t="str">
        <f>IF($A696="","",IF(COUNTIF(Festivos!$A$2:$A$50,INT(DATE(VALUE(LEFT($A696,4)),VALUE(MID($A696,6,2)),VALUE(MID($A696,9,2)))+TIME(VALUE(MID($A696,12,2)),0,0)-1/24))&gt;0,"Sí","No"))</f>
        <v>No</v>
      </c>
      <c r="G696" s="15" t="str">
        <f t="shared" si="51"/>
        <v>P1</v>
      </c>
      <c r="H696" s="10">
        <f t="shared" si="52"/>
        <v>0</v>
      </c>
      <c r="I696" s="10">
        <f t="shared" si="53"/>
        <v>0</v>
      </c>
      <c r="J696" s="10">
        <f t="shared" si="54"/>
        <v>0</v>
      </c>
    </row>
    <row r="697" spans="1:10" x14ac:dyDescent="0.2">
      <c r="A697" s="4" t="s">
        <v>738</v>
      </c>
      <c r="B697" s="4">
        <v>1</v>
      </c>
      <c r="C697" s="4" t="s">
        <v>7</v>
      </c>
      <c r="D697" s="5">
        <v>0</v>
      </c>
      <c r="E697" s="9" t="str">
        <f t="shared" si="50"/>
        <v>Martes</v>
      </c>
      <c r="F697" s="15" t="str">
        <f>IF($A697="","",IF(COUNTIF(Festivos!$A$2:$A$50,INT(DATE(VALUE(LEFT($A697,4)),VALUE(MID($A697,6,2)),VALUE(MID($A697,9,2)))+TIME(VALUE(MID($A697,12,2)),0,0)-1/24))&gt;0,"Sí","No"))</f>
        <v>No</v>
      </c>
      <c r="G697" s="15" t="str">
        <f t="shared" si="51"/>
        <v>P1</v>
      </c>
      <c r="H697" s="10">
        <f t="shared" si="52"/>
        <v>0</v>
      </c>
      <c r="I697" s="10">
        <f t="shared" si="53"/>
        <v>0</v>
      </c>
      <c r="J697" s="10">
        <f t="shared" si="54"/>
        <v>0</v>
      </c>
    </row>
    <row r="698" spans="1:10" x14ac:dyDescent="0.2">
      <c r="A698" s="2" t="s">
        <v>739</v>
      </c>
      <c r="B698" s="2">
        <v>1</v>
      </c>
      <c r="C698" s="2" t="s">
        <v>6</v>
      </c>
      <c r="D698" s="3">
        <v>0</v>
      </c>
      <c r="E698" s="9" t="str">
        <f t="shared" si="50"/>
        <v>Martes</v>
      </c>
      <c r="F698" s="15" t="str">
        <f>IF($A698="","",IF(COUNTIF(Festivos!$A$2:$A$50,INT(DATE(VALUE(LEFT($A698,4)),VALUE(MID($A698,6,2)),VALUE(MID($A698,9,2)))+TIME(VALUE(MID($A698,12,2)),0,0)-1/24))&gt;0,"Sí","No"))</f>
        <v>No</v>
      </c>
      <c r="G698" s="15" t="str">
        <f t="shared" si="51"/>
        <v>P2</v>
      </c>
      <c r="H698" s="10">
        <f t="shared" si="52"/>
        <v>0</v>
      </c>
      <c r="I698" s="10">
        <f t="shared" si="53"/>
        <v>0</v>
      </c>
      <c r="J698" s="10">
        <f t="shared" si="54"/>
        <v>0</v>
      </c>
    </row>
    <row r="699" spans="1:10" x14ac:dyDescent="0.2">
      <c r="A699" s="4" t="s">
        <v>740</v>
      </c>
      <c r="B699" s="4">
        <v>1</v>
      </c>
      <c r="C699" s="4" t="s">
        <v>6</v>
      </c>
      <c r="D699" s="5">
        <v>0</v>
      </c>
      <c r="E699" s="9" t="str">
        <f t="shared" si="50"/>
        <v>Martes</v>
      </c>
      <c r="F699" s="15" t="str">
        <f>IF($A699="","",IF(COUNTIF(Festivos!$A$2:$A$50,INT(DATE(VALUE(LEFT($A699,4)),VALUE(MID($A699,6,2)),VALUE(MID($A699,9,2)))+TIME(VALUE(MID($A699,12,2)),0,0)-1/24))&gt;0,"Sí","No"))</f>
        <v>No</v>
      </c>
      <c r="G699" s="15" t="str">
        <f t="shared" si="51"/>
        <v>P2</v>
      </c>
      <c r="H699" s="10">
        <f t="shared" si="52"/>
        <v>0</v>
      </c>
      <c r="I699" s="10">
        <f t="shared" si="53"/>
        <v>0</v>
      </c>
      <c r="J699" s="10">
        <f t="shared" si="54"/>
        <v>0</v>
      </c>
    </row>
    <row r="700" spans="1:10" x14ac:dyDescent="0.2">
      <c r="A700" s="2" t="s">
        <v>741</v>
      </c>
      <c r="B700" s="2">
        <v>1</v>
      </c>
      <c r="C700" s="2" t="s">
        <v>5</v>
      </c>
      <c r="D700" s="3">
        <v>0</v>
      </c>
      <c r="E700" s="9" t="str">
        <f t="shared" si="50"/>
        <v>Miércoles</v>
      </c>
      <c r="F700" s="15" t="str">
        <f>IF($A700="","",IF(COUNTIF(Festivos!$A$2:$A$50,INT(DATE(VALUE(LEFT($A700,4)),VALUE(MID($A700,6,2)),VALUE(MID($A700,9,2)))+TIME(VALUE(MID($A700,12,2)),0,0)-1/24))&gt;0,"Sí","No"))</f>
        <v>No</v>
      </c>
      <c r="G700" s="15" t="str">
        <f t="shared" si="51"/>
        <v>P3</v>
      </c>
      <c r="H700" s="10">
        <f t="shared" si="52"/>
        <v>0</v>
      </c>
      <c r="I700" s="10">
        <f t="shared" si="53"/>
        <v>0</v>
      </c>
      <c r="J700" s="10">
        <f t="shared" si="54"/>
        <v>0</v>
      </c>
    </row>
    <row r="701" spans="1:10" x14ac:dyDescent="0.2">
      <c r="A701" s="4" t="s">
        <v>742</v>
      </c>
      <c r="B701" s="4">
        <v>1</v>
      </c>
      <c r="C701" s="4" t="s">
        <v>5</v>
      </c>
      <c r="D701" s="5">
        <v>0</v>
      </c>
      <c r="E701" s="9" t="str">
        <f t="shared" si="50"/>
        <v>Miércoles</v>
      </c>
      <c r="F701" s="15" t="str">
        <f>IF($A701="","",IF(COUNTIF(Festivos!$A$2:$A$50,INT(DATE(VALUE(LEFT($A701,4)),VALUE(MID($A701,6,2)),VALUE(MID($A701,9,2)))+TIME(VALUE(MID($A701,12,2)),0,0)-1/24))&gt;0,"Sí","No"))</f>
        <v>No</v>
      </c>
      <c r="G701" s="15" t="str">
        <f t="shared" si="51"/>
        <v>P3</v>
      </c>
      <c r="H701" s="10">
        <f t="shared" si="52"/>
        <v>0</v>
      </c>
      <c r="I701" s="10">
        <f t="shared" si="53"/>
        <v>0</v>
      </c>
      <c r="J701" s="10">
        <f t="shared" si="54"/>
        <v>0</v>
      </c>
    </row>
    <row r="702" spans="1:10" x14ac:dyDescent="0.2">
      <c r="A702" s="2" t="s">
        <v>743</v>
      </c>
      <c r="B702" s="2">
        <v>1</v>
      </c>
      <c r="C702" s="2" t="s">
        <v>5</v>
      </c>
      <c r="D702" s="3">
        <v>0</v>
      </c>
      <c r="E702" s="9" t="str">
        <f t="shared" si="50"/>
        <v>Miércoles</v>
      </c>
      <c r="F702" s="15" t="str">
        <f>IF($A702="","",IF(COUNTIF(Festivos!$A$2:$A$50,INT(DATE(VALUE(LEFT($A702,4)),VALUE(MID($A702,6,2)),VALUE(MID($A702,9,2)))+TIME(VALUE(MID($A702,12,2)),0,0)-1/24))&gt;0,"Sí","No"))</f>
        <v>No</v>
      </c>
      <c r="G702" s="15" t="str">
        <f t="shared" si="51"/>
        <v>P3</v>
      </c>
      <c r="H702" s="10">
        <f t="shared" si="52"/>
        <v>0</v>
      </c>
      <c r="I702" s="10">
        <f t="shared" si="53"/>
        <v>0</v>
      </c>
      <c r="J702" s="10">
        <f t="shared" si="54"/>
        <v>0</v>
      </c>
    </row>
    <row r="703" spans="1:10" x14ac:dyDescent="0.2">
      <c r="A703" s="4" t="s">
        <v>744</v>
      </c>
      <c r="B703" s="4">
        <v>1</v>
      </c>
      <c r="C703" s="4" t="s">
        <v>5</v>
      </c>
      <c r="D703" s="5">
        <v>0</v>
      </c>
      <c r="E703" s="9" t="str">
        <f t="shared" si="50"/>
        <v>Miércoles</v>
      </c>
      <c r="F703" s="15" t="str">
        <f>IF($A703="","",IF(COUNTIF(Festivos!$A$2:$A$50,INT(DATE(VALUE(LEFT($A703,4)),VALUE(MID($A703,6,2)),VALUE(MID($A703,9,2)))+TIME(VALUE(MID($A703,12,2)),0,0)-1/24))&gt;0,"Sí","No"))</f>
        <v>No</v>
      </c>
      <c r="G703" s="15" t="str">
        <f t="shared" si="51"/>
        <v>P3</v>
      </c>
      <c r="H703" s="10">
        <f t="shared" si="52"/>
        <v>0</v>
      </c>
      <c r="I703" s="10">
        <f t="shared" si="53"/>
        <v>0</v>
      </c>
      <c r="J703" s="10">
        <f t="shared" si="54"/>
        <v>0</v>
      </c>
    </row>
    <row r="704" spans="1:10" x14ac:dyDescent="0.2">
      <c r="A704" s="2" t="s">
        <v>745</v>
      </c>
      <c r="B704" s="2">
        <v>1</v>
      </c>
      <c r="C704" s="2" t="s">
        <v>5</v>
      </c>
      <c r="D704" s="3">
        <v>0</v>
      </c>
      <c r="E704" s="9" t="str">
        <f t="shared" si="50"/>
        <v>Miércoles</v>
      </c>
      <c r="F704" s="15" t="str">
        <f>IF($A704="","",IF(COUNTIF(Festivos!$A$2:$A$50,INT(DATE(VALUE(LEFT($A704,4)),VALUE(MID($A704,6,2)),VALUE(MID($A704,9,2)))+TIME(VALUE(MID($A704,12,2)),0,0)-1/24))&gt;0,"Sí","No"))</f>
        <v>No</v>
      </c>
      <c r="G704" s="15" t="str">
        <f t="shared" si="51"/>
        <v>P3</v>
      </c>
      <c r="H704" s="10">
        <f t="shared" si="52"/>
        <v>0</v>
      </c>
      <c r="I704" s="10">
        <f t="shared" si="53"/>
        <v>0</v>
      </c>
      <c r="J704" s="10">
        <f t="shared" si="54"/>
        <v>0</v>
      </c>
    </row>
    <row r="705" spans="1:10" x14ac:dyDescent="0.2">
      <c r="A705" s="4" t="s">
        <v>746</v>
      </c>
      <c r="B705" s="4">
        <v>1</v>
      </c>
      <c r="C705" s="4" t="s">
        <v>5</v>
      </c>
      <c r="D705" s="5">
        <v>0</v>
      </c>
      <c r="E705" s="9" t="str">
        <f t="shared" si="50"/>
        <v>Miércoles</v>
      </c>
      <c r="F705" s="15" t="str">
        <f>IF($A705="","",IF(COUNTIF(Festivos!$A$2:$A$50,INT(DATE(VALUE(LEFT($A705,4)),VALUE(MID($A705,6,2)),VALUE(MID($A705,9,2)))+TIME(VALUE(MID($A705,12,2)),0,0)-1/24))&gt;0,"Sí","No"))</f>
        <v>No</v>
      </c>
      <c r="G705" s="15" t="str">
        <f t="shared" si="51"/>
        <v>P3</v>
      </c>
      <c r="H705" s="10">
        <f t="shared" si="52"/>
        <v>0</v>
      </c>
      <c r="I705" s="10">
        <f t="shared" si="53"/>
        <v>0</v>
      </c>
      <c r="J705" s="10">
        <f t="shared" si="54"/>
        <v>0</v>
      </c>
    </row>
    <row r="706" spans="1:10" x14ac:dyDescent="0.2">
      <c r="A706" s="2" t="s">
        <v>747</v>
      </c>
      <c r="B706" s="2">
        <v>1</v>
      </c>
      <c r="C706" s="2" t="s">
        <v>5</v>
      </c>
      <c r="D706" s="3">
        <v>0</v>
      </c>
      <c r="E706" s="9" t="str">
        <f t="shared" si="50"/>
        <v>Miércoles</v>
      </c>
      <c r="F706" s="15" t="str">
        <f>IF($A706="","",IF(COUNTIF(Festivos!$A$2:$A$50,INT(DATE(VALUE(LEFT($A706,4)),VALUE(MID($A706,6,2)),VALUE(MID($A706,9,2)))+TIME(VALUE(MID($A706,12,2)),0,0)-1/24))&gt;0,"Sí","No"))</f>
        <v>No</v>
      </c>
      <c r="G706" s="15" t="str">
        <f t="shared" si="51"/>
        <v>P3</v>
      </c>
      <c r="H706" s="10">
        <f t="shared" si="52"/>
        <v>0</v>
      </c>
      <c r="I706" s="10">
        <f t="shared" si="53"/>
        <v>0</v>
      </c>
      <c r="J706" s="10">
        <f t="shared" si="54"/>
        <v>0</v>
      </c>
    </row>
    <row r="707" spans="1:10" x14ac:dyDescent="0.2">
      <c r="A707" s="4" t="s">
        <v>748</v>
      </c>
      <c r="B707" s="4">
        <v>1</v>
      </c>
      <c r="C707" s="4" t="s">
        <v>5</v>
      </c>
      <c r="D707" s="5">
        <v>0</v>
      </c>
      <c r="E707" s="9" t="str">
        <f t="shared" si="50"/>
        <v>Miércoles</v>
      </c>
      <c r="F707" s="15" t="str">
        <f>IF($A707="","",IF(COUNTIF(Festivos!$A$2:$A$50,INT(DATE(VALUE(LEFT($A707,4)),VALUE(MID($A707,6,2)),VALUE(MID($A707,9,2)))+TIME(VALUE(MID($A707,12,2)),0,0)-1/24))&gt;0,"Sí","No"))</f>
        <v>No</v>
      </c>
      <c r="G707" s="15" t="str">
        <f t="shared" si="51"/>
        <v>P3</v>
      </c>
      <c r="H707" s="10">
        <f t="shared" si="52"/>
        <v>0</v>
      </c>
      <c r="I707" s="10">
        <f t="shared" si="53"/>
        <v>0</v>
      </c>
      <c r="J707" s="10">
        <f t="shared" si="54"/>
        <v>0</v>
      </c>
    </row>
    <row r="708" spans="1:10" x14ac:dyDescent="0.2">
      <c r="A708" s="2" t="s">
        <v>749</v>
      </c>
      <c r="B708" s="2">
        <v>1</v>
      </c>
      <c r="C708" s="2" t="s">
        <v>6</v>
      </c>
      <c r="D708" s="3">
        <v>3120</v>
      </c>
      <c r="E708" s="9" t="str">
        <f t="shared" ref="E708:E771" si="55">IF($A708="","",CHOOSE(WEEKDAY(INT(DATE(VALUE(LEFT($A708,4)),VALUE(MID($A708,6,2)),VALUE(MID($A708,9,2)))+TIME(VALUE(MID($A708,12,2)),0,0)-1/24),2),"Lunes","Martes","Miércoles","Jueves","Viernes","Sábado","Domingo"))</f>
        <v>Miércoles</v>
      </c>
      <c r="F708" s="15" t="str">
        <f>IF($A708="","",IF(COUNTIF(Festivos!$A$2:$A$50,INT(DATE(VALUE(LEFT($A708,4)),VALUE(MID($A708,6,2)),VALUE(MID($A708,9,2)))+TIME(VALUE(MID($A708,12,2)),0,0)-1/24))&gt;0,"Sí","No"))</f>
        <v>No</v>
      </c>
      <c r="G708" s="15" t="str">
        <f t="shared" ref="G708:G771" si="56">IF($A708="","",IF(OR(WEEKDAY(INT(DATE(VALUE(LEFT($A708,4)),VALUE(MID($A708,6,2)),VALUE(MID($A708,9,2)))+TIME(VALUE(MID($A708,12,2)),0,0)-1/24),2)&gt;5,$F708="Sí"),"P3",IF(OR(AND(HOUR(DATE(VALUE(LEFT($A708,4)),VALUE(MID($A708,6,2)),VALUE(MID($A708,9,2)))+TIME(VALUE(MID($A708,12,2)),0,0)-1/24)&gt;=10,HOUR(DATE(VALUE(LEFT($A708,4)),VALUE(MID($A708,6,2)),VALUE(MID($A708,9,2)))+TIME(VALUE(MID($A708,12,2)),0,0)-1/24)&lt;14),AND(HOUR(DATE(VALUE(LEFT($A708,4)),VALUE(MID($A708,6,2)),VALUE(MID($A708,9,2)))+TIME(VALUE(MID($A708,12,2)),0,0)-1/24)&gt;=18,HOUR(DATE(VALUE(LEFT($A708,4)),VALUE(MID($A708,6,2)),VALUE(MID($A708,9,2)))+TIME(VALUE(MID($A708,12,2)),0,0)-1/24)&lt;22)),"P1",IF(OR(AND(HOUR(DATE(VALUE(LEFT($A708,4)),VALUE(MID($A708,6,2)),VALUE(MID($A708,9,2)))+TIME(VALUE(MID($A708,12,2)),0,0)-1/24)&gt;=8,HOUR(DATE(VALUE(LEFT($A708,4)),VALUE(MID($A708,6,2)),VALUE(MID($A708,9,2)))+TIME(VALUE(MID($A708,12,2)),0,0)-1/24)&lt;10),AND(HOUR(DATE(VALUE(LEFT($A708,4)),VALUE(MID($A708,6,2)),VALUE(MID($A708,9,2)))+TIME(VALUE(MID($A708,12,2)),0,0)-1/24)&gt;=14,HOUR(DATE(VALUE(LEFT($A708,4)),VALUE(MID($A708,6,2)),VALUE(MID($A708,9,2)))+TIME(VALUE(MID($A708,12,2)),0,0)-1/24)&lt;18),AND(HOUR(DATE(VALUE(LEFT($A708,4)),VALUE(MID($A708,6,2)),VALUE(MID($A708,9,2)))+TIME(VALUE(MID($A708,12,2)),0,0)-1/24)&gt;=22,HOUR(DATE(VALUE(LEFT($A708,4)),VALUE(MID($A708,6,2)),VALUE(MID($A708,9,2)))+TIME(VALUE(MID($A708,12,2)),0,0)-1/24)&lt;24)),"P2","P3"))))</f>
        <v>P2</v>
      </c>
      <c r="H708" s="10">
        <f t="shared" ref="H708:H771" si="57">IF($A708="","",IF($G708="P1",$D708,0))</f>
        <v>0</v>
      </c>
      <c r="I708" s="10">
        <f t="shared" ref="I708:I771" si="58">IF($A708="","",IF($G708="P2",$D708,0))</f>
        <v>3120</v>
      </c>
      <c r="J708" s="10">
        <f t="shared" ref="J708:J771" si="59">IF($A708="","",IF($G708="P3",$D708,0))</f>
        <v>0</v>
      </c>
    </row>
    <row r="709" spans="1:10" x14ac:dyDescent="0.2">
      <c r="A709" s="4" t="s">
        <v>750</v>
      </c>
      <c r="B709" s="4">
        <v>1</v>
      </c>
      <c r="C709" s="4" t="s">
        <v>7</v>
      </c>
      <c r="D709" s="5">
        <v>13920</v>
      </c>
      <c r="E709" s="9" t="str">
        <f t="shared" si="55"/>
        <v>Miércoles</v>
      </c>
      <c r="F709" s="15" t="str">
        <f>IF($A709="","",IF(COUNTIF(Festivos!$A$2:$A$50,INT(DATE(VALUE(LEFT($A709,4)),VALUE(MID($A709,6,2)),VALUE(MID($A709,9,2)))+TIME(VALUE(MID($A709,12,2)),0,0)-1/24))&gt;0,"Sí","No"))</f>
        <v>No</v>
      </c>
      <c r="G709" s="15" t="str">
        <f t="shared" si="56"/>
        <v>P2</v>
      </c>
      <c r="H709" s="10">
        <f t="shared" si="57"/>
        <v>0</v>
      </c>
      <c r="I709" s="10">
        <f t="shared" si="58"/>
        <v>13920</v>
      </c>
      <c r="J709" s="10">
        <f t="shared" si="59"/>
        <v>0</v>
      </c>
    </row>
    <row r="710" spans="1:10" x14ac:dyDescent="0.2">
      <c r="A710" s="2" t="s">
        <v>751</v>
      </c>
      <c r="B710" s="2">
        <v>1</v>
      </c>
      <c r="C710" s="2" t="s">
        <v>7</v>
      </c>
      <c r="D710" s="3">
        <v>35000</v>
      </c>
      <c r="E710" s="9" t="str">
        <f t="shared" si="55"/>
        <v>Miércoles</v>
      </c>
      <c r="F710" s="15" t="str">
        <f>IF($A710="","",IF(COUNTIF(Festivos!$A$2:$A$50,INT(DATE(VALUE(LEFT($A710,4)),VALUE(MID($A710,6,2)),VALUE(MID($A710,9,2)))+TIME(VALUE(MID($A710,12,2)),0,0)-1/24))&gt;0,"Sí","No"))</f>
        <v>No</v>
      </c>
      <c r="G710" s="15" t="str">
        <f t="shared" si="56"/>
        <v>P1</v>
      </c>
      <c r="H710" s="10">
        <f t="shared" si="57"/>
        <v>35000</v>
      </c>
      <c r="I710" s="10">
        <f t="shared" si="58"/>
        <v>0</v>
      </c>
      <c r="J710" s="10">
        <f t="shared" si="59"/>
        <v>0</v>
      </c>
    </row>
    <row r="711" spans="1:10" x14ac:dyDescent="0.2">
      <c r="A711" s="4" t="s">
        <v>752</v>
      </c>
      <c r="B711" s="4">
        <v>1</v>
      </c>
      <c r="C711" s="4" t="s">
        <v>7</v>
      </c>
      <c r="D711" s="5">
        <v>31760</v>
      </c>
      <c r="E711" s="9" t="str">
        <f t="shared" si="55"/>
        <v>Miércoles</v>
      </c>
      <c r="F711" s="15" t="str">
        <f>IF($A711="","",IF(COUNTIF(Festivos!$A$2:$A$50,INT(DATE(VALUE(LEFT($A711,4)),VALUE(MID($A711,6,2)),VALUE(MID($A711,9,2)))+TIME(VALUE(MID($A711,12,2)),0,0)-1/24))&gt;0,"Sí","No"))</f>
        <v>No</v>
      </c>
      <c r="G711" s="15" t="str">
        <f t="shared" si="56"/>
        <v>P1</v>
      </c>
      <c r="H711" s="10">
        <f t="shared" si="57"/>
        <v>31760</v>
      </c>
      <c r="I711" s="10">
        <f t="shared" si="58"/>
        <v>0</v>
      </c>
      <c r="J711" s="10">
        <f t="shared" si="59"/>
        <v>0</v>
      </c>
    </row>
    <row r="712" spans="1:10" x14ac:dyDescent="0.2">
      <c r="A712" s="2" t="s">
        <v>753</v>
      </c>
      <c r="B712" s="2">
        <v>1</v>
      </c>
      <c r="C712" s="2" t="s">
        <v>7</v>
      </c>
      <c r="D712" s="3">
        <v>44880</v>
      </c>
      <c r="E712" s="9" t="str">
        <f t="shared" si="55"/>
        <v>Miércoles</v>
      </c>
      <c r="F712" s="15" t="str">
        <f>IF($A712="","",IF(COUNTIF(Festivos!$A$2:$A$50,INT(DATE(VALUE(LEFT($A712,4)),VALUE(MID($A712,6,2)),VALUE(MID($A712,9,2)))+TIME(VALUE(MID($A712,12,2)),0,0)-1/24))&gt;0,"Sí","No"))</f>
        <v>No</v>
      </c>
      <c r="G712" s="15" t="str">
        <f t="shared" si="56"/>
        <v>P1</v>
      </c>
      <c r="H712" s="10">
        <f t="shared" si="57"/>
        <v>44880</v>
      </c>
      <c r="I712" s="10">
        <f t="shared" si="58"/>
        <v>0</v>
      </c>
      <c r="J712" s="10">
        <f t="shared" si="59"/>
        <v>0</v>
      </c>
    </row>
    <row r="713" spans="1:10" x14ac:dyDescent="0.2">
      <c r="A713" s="4" t="s">
        <v>754</v>
      </c>
      <c r="B713" s="4">
        <v>1</v>
      </c>
      <c r="C713" s="4" t="s">
        <v>7</v>
      </c>
      <c r="D713" s="5">
        <v>51320</v>
      </c>
      <c r="E713" s="9" t="str">
        <f t="shared" si="55"/>
        <v>Miércoles</v>
      </c>
      <c r="F713" s="15" t="str">
        <f>IF($A713="","",IF(COUNTIF(Festivos!$A$2:$A$50,INT(DATE(VALUE(LEFT($A713,4)),VALUE(MID($A713,6,2)),VALUE(MID($A713,9,2)))+TIME(VALUE(MID($A713,12,2)),0,0)-1/24))&gt;0,"Sí","No"))</f>
        <v>No</v>
      </c>
      <c r="G713" s="15" t="str">
        <f t="shared" si="56"/>
        <v>P1</v>
      </c>
      <c r="H713" s="10">
        <f t="shared" si="57"/>
        <v>51320</v>
      </c>
      <c r="I713" s="10">
        <f t="shared" si="58"/>
        <v>0</v>
      </c>
      <c r="J713" s="10">
        <f t="shared" si="59"/>
        <v>0</v>
      </c>
    </row>
    <row r="714" spans="1:10" x14ac:dyDescent="0.2">
      <c r="A714" s="2" t="s">
        <v>755</v>
      </c>
      <c r="B714" s="2">
        <v>1</v>
      </c>
      <c r="C714" s="2" t="s">
        <v>6</v>
      </c>
      <c r="D714" s="3">
        <v>55880</v>
      </c>
      <c r="E714" s="9" t="str">
        <f t="shared" si="55"/>
        <v>Miércoles</v>
      </c>
      <c r="F714" s="15" t="str">
        <f>IF($A714="","",IF(COUNTIF(Festivos!$A$2:$A$50,INT(DATE(VALUE(LEFT($A714,4)),VALUE(MID($A714,6,2)),VALUE(MID($A714,9,2)))+TIME(VALUE(MID($A714,12,2)),0,0)-1/24))&gt;0,"Sí","No"))</f>
        <v>No</v>
      </c>
      <c r="G714" s="15" t="str">
        <f t="shared" si="56"/>
        <v>P2</v>
      </c>
      <c r="H714" s="10">
        <f t="shared" si="57"/>
        <v>0</v>
      </c>
      <c r="I714" s="10">
        <f t="shared" si="58"/>
        <v>55880</v>
      </c>
      <c r="J714" s="10">
        <f t="shared" si="59"/>
        <v>0</v>
      </c>
    </row>
    <row r="715" spans="1:10" x14ac:dyDescent="0.2">
      <c r="A715" s="4" t="s">
        <v>756</v>
      </c>
      <c r="B715" s="4">
        <v>1</v>
      </c>
      <c r="C715" s="4" t="s">
        <v>6</v>
      </c>
      <c r="D715" s="5">
        <v>40720</v>
      </c>
      <c r="E715" s="9" t="str">
        <f t="shared" si="55"/>
        <v>Miércoles</v>
      </c>
      <c r="F715" s="15" t="str">
        <f>IF($A715="","",IF(COUNTIF(Festivos!$A$2:$A$50,INT(DATE(VALUE(LEFT($A715,4)),VALUE(MID($A715,6,2)),VALUE(MID($A715,9,2)))+TIME(VALUE(MID($A715,12,2)),0,0)-1/24))&gt;0,"Sí","No"))</f>
        <v>No</v>
      </c>
      <c r="G715" s="15" t="str">
        <f t="shared" si="56"/>
        <v>P2</v>
      </c>
      <c r="H715" s="10">
        <f t="shared" si="57"/>
        <v>0</v>
      </c>
      <c r="I715" s="10">
        <f t="shared" si="58"/>
        <v>40720</v>
      </c>
      <c r="J715" s="10">
        <f t="shared" si="59"/>
        <v>0</v>
      </c>
    </row>
    <row r="716" spans="1:10" x14ac:dyDescent="0.2">
      <c r="A716" s="2" t="s">
        <v>757</v>
      </c>
      <c r="B716" s="2">
        <v>1</v>
      </c>
      <c r="C716" s="2" t="s">
        <v>6</v>
      </c>
      <c r="D716" s="3">
        <v>19880</v>
      </c>
      <c r="E716" s="9" t="str">
        <f t="shared" si="55"/>
        <v>Miércoles</v>
      </c>
      <c r="F716" s="15" t="str">
        <f>IF($A716="","",IF(COUNTIF(Festivos!$A$2:$A$50,INT(DATE(VALUE(LEFT($A716,4)),VALUE(MID($A716,6,2)),VALUE(MID($A716,9,2)))+TIME(VALUE(MID($A716,12,2)),0,0)-1/24))&gt;0,"Sí","No"))</f>
        <v>No</v>
      </c>
      <c r="G716" s="15" t="str">
        <f t="shared" si="56"/>
        <v>P2</v>
      </c>
      <c r="H716" s="10">
        <f t="shared" si="57"/>
        <v>0</v>
      </c>
      <c r="I716" s="10">
        <f t="shared" si="58"/>
        <v>19880</v>
      </c>
      <c r="J716" s="10">
        <f t="shared" si="59"/>
        <v>0</v>
      </c>
    </row>
    <row r="717" spans="1:10" x14ac:dyDescent="0.2">
      <c r="A717" s="4" t="s">
        <v>758</v>
      </c>
      <c r="B717" s="4">
        <v>1</v>
      </c>
      <c r="C717" s="4" t="s">
        <v>6</v>
      </c>
      <c r="D717" s="5">
        <v>11440</v>
      </c>
      <c r="E717" s="9" t="str">
        <f t="shared" si="55"/>
        <v>Miércoles</v>
      </c>
      <c r="F717" s="15" t="str">
        <f>IF($A717="","",IF(COUNTIF(Festivos!$A$2:$A$50,INT(DATE(VALUE(LEFT($A717,4)),VALUE(MID($A717,6,2)),VALUE(MID($A717,9,2)))+TIME(VALUE(MID($A717,12,2)),0,0)-1/24))&gt;0,"Sí","No"))</f>
        <v>No</v>
      </c>
      <c r="G717" s="15" t="str">
        <f t="shared" si="56"/>
        <v>P2</v>
      </c>
      <c r="H717" s="10">
        <f t="shared" si="57"/>
        <v>0</v>
      </c>
      <c r="I717" s="10">
        <f t="shared" si="58"/>
        <v>11440</v>
      </c>
      <c r="J717" s="10">
        <f t="shared" si="59"/>
        <v>0</v>
      </c>
    </row>
    <row r="718" spans="1:10" x14ac:dyDescent="0.2">
      <c r="A718" s="2" t="s">
        <v>759</v>
      </c>
      <c r="B718" s="2">
        <v>1</v>
      </c>
      <c r="C718" s="2" t="s">
        <v>7</v>
      </c>
      <c r="D718" s="3">
        <v>4720</v>
      </c>
      <c r="E718" s="9" t="str">
        <f t="shared" si="55"/>
        <v>Miércoles</v>
      </c>
      <c r="F718" s="15" t="str">
        <f>IF($A718="","",IF(COUNTIF(Festivos!$A$2:$A$50,INT(DATE(VALUE(LEFT($A718,4)),VALUE(MID($A718,6,2)),VALUE(MID($A718,9,2)))+TIME(VALUE(MID($A718,12,2)),0,0)-1/24))&gt;0,"Sí","No"))</f>
        <v>No</v>
      </c>
      <c r="G718" s="15" t="str">
        <f t="shared" si="56"/>
        <v>P1</v>
      </c>
      <c r="H718" s="10">
        <f t="shared" si="57"/>
        <v>4720</v>
      </c>
      <c r="I718" s="10">
        <f t="shared" si="58"/>
        <v>0</v>
      </c>
      <c r="J718" s="10">
        <f t="shared" si="59"/>
        <v>0</v>
      </c>
    </row>
    <row r="719" spans="1:10" x14ac:dyDescent="0.2">
      <c r="A719" s="4" t="s">
        <v>760</v>
      </c>
      <c r="B719" s="4">
        <v>1</v>
      </c>
      <c r="C719" s="4" t="s">
        <v>7</v>
      </c>
      <c r="D719" s="5">
        <v>320</v>
      </c>
      <c r="E719" s="9" t="str">
        <f t="shared" si="55"/>
        <v>Miércoles</v>
      </c>
      <c r="F719" s="15" t="str">
        <f>IF($A719="","",IF(COUNTIF(Festivos!$A$2:$A$50,INT(DATE(VALUE(LEFT($A719,4)),VALUE(MID($A719,6,2)),VALUE(MID($A719,9,2)))+TIME(VALUE(MID($A719,12,2)),0,0)-1/24))&gt;0,"Sí","No"))</f>
        <v>No</v>
      </c>
      <c r="G719" s="15" t="str">
        <f t="shared" si="56"/>
        <v>P1</v>
      </c>
      <c r="H719" s="10">
        <f t="shared" si="57"/>
        <v>320</v>
      </c>
      <c r="I719" s="10">
        <f t="shared" si="58"/>
        <v>0</v>
      </c>
      <c r="J719" s="10">
        <f t="shared" si="59"/>
        <v>0</v>
      </c>
    </row>
    <row r="720" spans="1:10" x14ac:dyDescent="0.2">
      <c r="A720" s="2" t="s">
        <v>761</v>
      </c>
      <c r="B720" s="2">
        <v>1</v>
      </c>
      <c r="C720" s="2" t="s">
        <v>7</v>
      </c>
      <c r="D720" s="3">
        <v>0</v>
      </c>
      <c r="E720" s="9" t="str">
        <f t="shared" si="55"/>
        <v>Miércoles</v>
      </c>
      <c r="F720" s="15" t="str">
        <f>IF($A720="","",IF(COUNTIF(Festivos!$A$2:$A$50,INT(DATE(VALUE(LEFT($A720,4)),VALUE(MID($A720,6,2)),VALUE(MID($A720,9,2)))+TIME(VALUE(MID($A720,12,2)),0,0)-1/24))&gt;0,"Sí","No"))</f>
        <v>No</v>
      </c>
      <c r="G720" s="15" t="str">
        <f t="shared" si="56"/>
        <v>P1</v>
      </c>
      <c r="H720" s="10">
        <f t="shared" si="57"/>
        <v>0</v>
      </c>
      <c r="I720" s="10">
        <f t="shared" si="58"/>
        <v>0</v>
      </c>
      <c r="J720" s="10">
        <f t="shared" si="59"/>
        <v>0</v>
      </c>
    </row>
    <row r="721" spans="1:10" x14ac:dyDescent="0.2">
      <c r="A721" s="4" t="s">
        <v>762</v>
      </c>
      <c r="B721" s="4">
        <v>1</v>
      </c>
      <c r="C721" s="4" t="s">
        <v>7</v>
      </c>
      <c r="D721" s="5">
        <v>0</v>
      </c>
      <c r="E721" s="9" t="str">
        <f t="shared" si="55"/>
        <v>Miércoles</v>
      </c>
      <c r="F721" s="15" t="str">
        <f>IF($A721="","",IF(COUNTIF(Festivos!$A$2:$A$50,INT(DATE(VALUE(LEFT($A721,4)),VALUE(MID($A721,6,2)),VALUE(MID($A721,9,2)))+TIME(VALUE(MID($A721,12,2)),0,0)-1/24))&gt;0,"Sí","No"))</f>
        <v>No</v>
      </c>
      <c r="G721" s="15" t="str">
        <f t="shared" si="56"/>
        <v>P1</v>
      </c>
      <c r="H721" s="10">
        <f t="shared" si="57"/>
        <v>0</v>
      </c>
      <c r="I721" s="10">
        <f t="shared" si="58"/>
        <v>0</v>
      </c>
      <c r="J721" s="10">
        <f t="shared" si="59"/>
        <v>0</v>
      </c>
    </row>
    <row r="722" spans="1:10" x14ac:dyDescent="0.2">
      <c r="A722" s="2" t="s">
        <v>763</v>
      </c>
      <c r="B722" s="2">
        <v>1</v>
      </c>
      <c r="C722" s="2" t="s">
        <v>6</v>
      </c>
      <c r="D722" s="3">
        <v>0</v>
      </c>
      <c r="E722" s="9" t="str">
        <f t="shared" si="55"/>
        <v>Miércoles</v>
      </c>
      <c r="F722" s="15" t="str">
        <f>IF($A722="","",IF(COUNTIF(Festivos!$A$2:$A$50,INT(DATE(VALUE(LEFT($A722,4)),VALUE(MID($A722,6,2)),VALUE(MID($A722,9,2)))+TIME(VALUE(MID($A722,12,2)),0,0)-1/24))&gt;0,"Sí","No"))</f>
        <v>No</v>
      </c>
      <c r="G722" s="15" t="str">
        <f t="shared" si="56"/>
        <v>P2</v>
      </c>
      <c r="H722" s="10">
        <f t="shared" si="57"/>
        <v>0</v>
      </c>
      <c r="I722" s="10">
        <f t="shared" si="58"/>
        <v>0</v>
      </c>
      <c r="J722" s="10">
        <f t="shared" si="59"/>
        <v>0</v>
      </c>
    </row>
    <row r="723" spans="1:10" x14ac:dyDescent="0.2">
      <c r="A723" s="6" t="s">
        <v>764</v>
      </c>
      <c r="B723" s="6">
        <v>1</v>
      </c>
      <c r="C723" s="6" t="s">
        <v>6</v>
      </c>
      <c r="D723" s="7">
        <v>0</v>
      </c>
      <c r="E723" s="9" t="str">
        <f t="shared" si="55"/>
        <v>Miércoles</v>
      </c>
      <c r="F723" s="15" t="str">
        <f>IF($A723="","",IF(COUNTIF(Festivos!$A$2:$A$50,INT(DATE(VALUE(LEFT($A723,4)),VALUE(MID($A723,6,2)),VALUE(MID($A723,9,2)))+TIME(VALUE(MID($A723,12,2)),0,0)-1/24))&gt;0,"Sí","No"))</f>
        <v>No</v>
      </c>
      <c r="G723" s="15" t="str">
        <f t="shared" si="56"/>
        <v>P2</v>
      </c>
      <c r="H723" s="10">
        <f t="shared" si="57"/>
        <v>0</v>
      </c>
      <c r="I723" s="10">
        <f t="shared" si="58"/>
        <v>0</v>
      </c>
      <c r="J723" s="10">
        <f t="shared" si="59"/>
        <v>0</v>
      </c>
    </row>
    <row r="724" spans="1:10" x14ac:dyDescent="0.2">
      <c r="A724" s="2"/>
      <c r="B724" s="2"/>
      <c r="C724" s="2"/>
      <c r="D724" s="3"/>
      <c r="E724" s="9" t="str">
        <f t="shared" si="55"/>
        <v/>
      </c>
      <c r="F724" s="15" t="str">
        <f>IF($A724="","",IF(COUNTIF(Festivos!$A$2:$A$50,INT(DATE(VALUE(LEFT($A724,4)),VALUE(MID($A724,6,2)),VALUE(MID($A724,9,2)))+TIME(VALUE(MID($A724,12,2)),0,0)-1/24))&gt;0,"Sí","No"))</f>
        <v/>
      </c>
      <c r="G724" s="15" t="str">
        <f t="shared" si="56"/>
        <v/>
      </c>
      <c r="H724" s="10" t="str">
        <f t="shared" si="57"/>
        <v/>
      </c>
      <c r="I724" s="10" t="str">
        <f t="shared" si="58"/>
        <v/>
      </c>
      <c r="J724" s="10" t="str">
        <f t="shared" si="59"/>
        <v/>
      </c>
    </row>
    <row r="725" spans="1:10" x14ac:dyDescent="0.2">
      <c r="A725" s="4"/>
      <c r="B725" s="4"/>
      <c r="C725" s="4"/>
      <c r="D725" s="5"/>
      <c r="E725" s="9" t="str">
        <f t="shared" si="55"/>
        <v/>
      </c>
      <c r="F725" s="15" t="str">
        <f>IF($A725="","",IF(COUNTIF(Festivos!$A$2:$A$50,INT(DATE(VALUE(LEFT($A725,4)),VALUE(MID($A725,6,2)),VALUE(MID($A725,9,2)))+TIME(VALUE(MID($A725,12,2)),0,0)-1/24))&gt;0,"Sí","No"))</f>
        <v/>
      </c>
      <c r="G725" s="15" t="str">
        <f t="shared" si="56"/>
        <v/>
      </c>
      <c r="H725" s="10" t="str">
        <f t="shared" si="57"/>
        <v/>
      </c>
      <c r="I725" s="10" t="str">
        <f t="shared" si="58"/>
        <v/>
      </c>
      <c r="J725" s="10" t="str">
        <f t="shared" si="59"/>
        <v/>
      </c>
    </row>
    <row r="726" spans="1:10" x14ac:dyDescent="0.2">
      <c r="A726" s="2"/>
      <c r="B726" s="2"/>
      <c r="C726" s="2"/>
      <c r="D726" s="3"/>
      <c r="E726" s="9" t="str">
        <f t="shared" si="55"/>
        <v/>
      </c>
      <c r="F726" s="15" t="str">
        <f>IF($A726="","",IF(COUNTIF(Festivos!$A$2:$A$50,INT(DATE(VALUE(LEFT($A726,4)),VALUE(MID($A726,6,2)),VALUE(MID($A726,9,2)))+TIME(VALUE(MID($A726,12,2)),0,0)-1/24))&gt;0,"Sí","No"))</f>
        <v/>
      </c>
      <c r="G726" s="15" t="str">
        <f t="shared" si="56"/>
        <v/>
      </c>
      <c r="H726" s="10" t="str">
        <f t="shared" si="57"/>
        <v/>
      </c>
      <c r="I726" s="10" t="str">
        <f t="shared" si="58"/>
        <v/>
      </c>
      <c r="J726" s="10" t="str">
        <f t="shared" si="59"/>
        <v/>
      </c>
    </row>
    <row r="727" spans="1:10" x14ac:dyDescent="0.2">
      <c r="A727" s="4"/>
      <c r="B727" s="4"/>
      <c r="C727" s="4"/>
      <c r="D727" s="5"/>
      <c r="E727" s="9" t="str">
        <f t="shared" si="55"/>
        <v/>
      </c>
      <c r="F727" s="15" t="str">
        <f>IF($A727="","",IF(COUNTIF(Festivos!$A$2:$A$50,INT(DATE(VALUE(LEFT($A727,4)),VALUE(MID($A727,6,2)),VALUE(MID($A727,9,2)))+TIME(VALUE(MID($A727,12,2)),0,0)-1/24))&gt;0,"Sí","No"))</f>
        <v/>
      </c>
      <c r="G727" s="15" t="str">
        <f t="shared" si="56"/>
        <v/>
      </c>
      <c r="H727" s="10" t="str">
        <f t="shared" si="57"/>
        <v/>
      </c>
      <c r="I727" s="10" t="str">
        <f t="shared" si="58"/>
        <v/>
      </c>
      <c r="J727" s="10" t="str">
        <f t="shared" si="59"/>
        <v/>
      </c>
    </row>
    <row r="728" spans="1:10" x14ac:dyDescent="0.2">
      <c r="A728" s="2"/>
      <c r="B728" s="2"/>
      <c r="C728" s="2"/>
      <c r="D728" s="3"/>
      <c r="E728" s="9" t="str">
        <f t="shared" si="55"/>
        <v/>
      </c>
      <c r="F728" s="15" t="str">
        <f>IF($A728="","",IF(COUNTIF(Festivos!$A$2:$A$50,INT(DATE(VALUE(LEFT($A728,4)),VALUE(MID($A728,6,2)),VALUE(MID($A728,9,2)))+TIME(VALUE(MID($A728,12,2)),0,0)-1/24))&gt;0,"Sí","No"))</f>
        <v/>
      </c>
      <c r="G728" s="15" t="str">
        <f t="shared" si="56"/>
        <v/>
      </c>
      <c r="H728" s="10" t="str">
        <f t="shared" si="57"/>
        <v/>
      </c>
      <c r="I728" s="10" t="str">
        <f t="shared" si="58"/>
        <v/>
      </c>
      <c r="J728" s="10" t="str">
        <f t="shared" si="59"/>
        <v/>
      </c>
    </row>
    <row r="729" spans="1:10" x14ac:dyDescent="0.2">
      <c r="A729" s="4"/>
      <c r="B729" s="4"/>
      <c r="C729" s="4"/>
      <c r="D729" s="5"/>
      <c r="E729" s="9" t="str">
        <f t="shared" si="55"/>
        <v/>
      </c>
      <c r="F729" s="15" t="str">
        <f>IF($A729="","",IF(COUNTIF(Festivos!$A$2:$A$50,INT(DATE(VALUE(LEFT($A729,4)),VALUE(MID($A729,6,2)),VALUE(MID($A729,9,2)))+TIME(VALUE(MID($A729,12,2)),0,0)-1/24))&gt;0,"Sí","No"))</f>
        <v/>
      </c>
      <c r="G729" s="15" t="str">
        <f t="shared" si="56"/>
        <v/>
      </c>
      <c r="H729" s="10" t="str">
        <f t="shared" si="57"/>
        <v/>
      </c>
      <c r="I729" s="10" t="str">
        <f t="shared" si="58"/>
        <v/>
      </c>
      <c r="J729" s="10" t="str">
        <f t="shared" si="59"/>
        <v/>
      </c>
    </row>
    <row r="730" spans="1:10" x14ac:dyDescent="0.2">
      <c r="A730" s="2"/>
      <c r="B730" s="2"/>
      <c r="C730" s="2"/>
      <c r="D730" s="3"/>
      <c r="E730" s="9" t="str">
        <f t="shared" si="55"/>
        <v/>
      </c>
      <c r="F730" s="15" t="str">
        <f>IF($A730="","",IF(COUNTIF(Festivos!$A$2:$A$50,INT(DATE(VALUE(LEFT($A730,4)),VALUE(MID($A730,6,2)),VALUE(MID($A730,9,2)))+TIME(VALUE(MID($A730,12,2)),0,0)-1/24))&gt;0,"Sí","No"))</f>
        <v/>
      </c>
      <c r="G730" s="15" t="str">
        <f t="shared" si="56"/>
        <v/>
      </c>
      <c r="H730" s="10" t="str">
        <f t="shared" si="57"/>
        <v/>
      </c>
      <c r="I730" s="10" t="str">
        <f t="shared" si="58"/>
        <v/>
      </c>
      <c r="J730" s="10" t="str">
        <f t="shared" si="59"/>
        <v/>
      </c>
    </row>
    <row r="731" spans="1:10" x14ac:dyDescent="0.2">
      <c r="A731" s="4"/>
      <c r="B731" s="4"/>
      <c r="C731" s="4"/>
      <c r="D731" s="5"/>
      <c r="E731" s="9" t="str">
        <f t="shared" si="55"/>
        <v/>
      </c>
      <c r="F731" s="15" t="str">
        <f>IF($A731="","",IF(COUNTIF(Festivos!$A$2:$A$50,INT(DATE(VALUE(LEFT($A731,4)),VALUE(MID($A731,6,2)),VALUE(MID($A731,9,2)))+TIME(VALUE(MID($A731,12,2)),0,0)-1/24))&gt;0,"Sí","No"))</f>
        <v/>
      </c>
      <c r="G731" s="15" t="str">
        <f t="shared" si="56"/>
        <v/>
      </c>
      <c r="H731" s="10" t="str">
        <f t="shared" si="57"/>
        <v/>
      </c>
      <c r="I731" s="10" t="str">
        <f t="shared" si="58"/>
        <v/>
      </c>
      <c r="J731" s="10" t="str">
        <f t="shared" si="59"/>
        <v/>
      </c>
    </row>
    <row r="732" spans="1:10" x14ac:dyDescent="0.2">
      <c r="A732" s="2"/>
      <c r="B732" s="2"/>
      <c r="C732" s="2"/>
      <c r="D732" s="3"/>
      <c r="E732" s="9" t="str">
        <f t="shared" si="55"/>
        <v/>
      </c>
      <c r="F732" s="15" t="str">
        <f>IF($A732="","",IF(COUNTIF(Festivos!$A$2:$A$50,INT(DATE(VALUE(LEFT($A732,4)),VALUE(MID($A732,6,2)),VALUE(MID($A732,9,2)))+TIME(VALUE(MID($A732,12,2)),0,0)-1/24))&gt;0,"Sí","No"))</f>
        <v/>
      </c>
      <c r="G732" s="15" t="str">
        <f t="shared" si="56"/>
        <v/>
      </c>
      <c r="H732" s="10" t="str">
        <f t="shared" si="57"/>
        <v/>
      </c>
      <c r="I732" s="10" t="str">
        <f t="shared" si="58"/>
        <v/>
      </c>
      <c r="J732" s="10" t="str">
        <f t="shared" si="59"/>
        <v/>
      </c>
    </row>
    <row r="733" spans="1:10" x14ac:dyDescent="0.2">
      <c r="A733" s="4"/>
      <c r="B733" s="4"/>
      <c r="C733" s="4"/>
      <c r="D733" s="5"/>
      <c r="E733" s="9" t="str">
        <f t="shared" si="55"/>
        <v/>
      </c>
      <c r="F733" s="15" t="str">
        <f>IF($A733="","",IF(COUNTIF(Festivos!$A$2:$A$50,INT(DATE(VALUE(LEFT($A733,4)),VALUE(MID($A733,6,2)),VALUE(MID($A733,9,2)))+TIME(VALUE(MID($A733,12,2)),0,0)-1/24))&gt;0,"Sí","No"))</f>
        <v/>
      </c>
      <c r="G733" s="15" t="str">
        <f t="shared" si="56"/>
        <v/>
      </c>
      <c r="H733" s="10" t="str">
        <f t="shared" si="57"/>
        <v/>
      </c>
      <c r="I733" s="10" t="str">
        <f t="shared" si="58"/>
        <v/>
      </c>
      <c r="J733" s="10" t="str">
        <f t="shared" si="59"/>
        <v/>
      </c>
    </row>
    <row r="734" spans="1:10" x14ac:dyDescent="0.2">
      <c r="A734" s="2"/>
      <c r="B734" s="2"/>
      <c r="C734" s="2"/>
      <c r="D734" s="3"/>
      <c r="E734" s="9" t="str">
        <f t="shared" si="55"/>
        <v/>
      </c>
      <c r="F734" s="15" t="str">
        <f>IF($A734="","",IF(COUNTIF(Festivos!$A$2:$A$50,INT(DATE(VALUE(LEFT($A734,4)),VALUE(MID($A734,6,2)),VALUE(MID($A734,9,2)))+TIME(VALUE(MID($A734,12,2)),0,0)-1/24))&gt;0,"Sí","No"))</f>
        <v/>
      </c>
      <c r="G734" s="15" t="str">
        <f t="shared" si="56"/>
        <v/>
      </c>
      <c r="H734" s="10" t="str">
        <f t="shared" si="57"/>
        <v/>
      </c>
      <c r="I734" s="10" t="str">
        <f t="shared" si="58"/>
        <v/>
      </c>
      <c r="J734" s="10" t="str">
        <f t="shared" si="59"/>
        <v/>
      </c>
    </row>
    <row r="735" spans="1:10" x14ac:dyDescent="0.2">
      <c r="A735" s="4"/>
      <c r="B735" s="4"/>
      <c r="C735" s="4"/>
      <c r="D735" s="5"/>
      <c r="E735" s="9" t="str">
        <f t="shared" si="55"/>
        <v/>
      </c>
      <c r="F735" s="15" t="str">
        <f>IF($A735="","",IF(COUNTIF(Festivos!$A$2:$A$50,INT(DATE(VALUE(LEFT($A735,4)),VALUE(MID($A735,6,2)),VALUE(MID($A735,9,2)))+TIME(VALUE(MID($A735,12,2)),0,0)-1/24))&gt;0,"Sí","No"))</f>
        <v/>
      </c>
      <c r="G735" s="15" t="str">
        <f t="shared" si="56"/>
        <v/>
      </c>
      <c r="H735" s="10" t="str">
        <f t="shared" si="57"/>
        <v/>
      </c>
      <c r="I735" s="10" t="str">
        <f t="shared" si="58"/>
        <v/>
      </c>
      <c r="J735" s="10" t="str">
        <f t="shared" si="59"/>
        <v/>
      </c>
    </row>
    <row r="736" spans="1:10" x14ac:dyDescent="0.2">
      <c r="A736" s="2"/>
      <c r="B736" s="2"/>
      <c r="C736" s="2"/>
      <c r="D736" s="3"/>
      <c r="E736" s="9" t="str">
        <f t="shared" si="55"/>
        <v/>
      </c>
      <c r="F736" s="15" t="str">
        <f>IF($A736="","",IF(COUNTIF(Festivos!$A$2:$A$50,INT(DATE(VALUE(LEFT($A736,4)),VALUE(MID($A736,6,2)),VALUE(MID($A736,9,2)))+TIME(VALUE(MID($A736,12,2)),0,0)-1/24))&gt;0,"Sí","No"))</f>
        <v/>
      </c>
      <c r="G736" s="15" t="str">
        <f t="shared" si="56"/>
        <v/>
      </c>
      <c r="H736" s="10" t="str">
        <f t="shared" si="57"/>
        <v/>
      </c>
      <c r="I736" s="10" t="str">
        <f t="shared" si="58"/>
        <v/>
      </c>
      <c r="J736" s="10" t="str">
        <f t="shared" si="59"/>
        <v/>
      </c>
    </row>
    <row r="737" spans="1:10" x14ac:dyDescent="0.2">
      <c r="A737" s="4"/>
      <c r="B737" s="4"/>
      <c r="C737" s="4"/>
      <c r="D737" s="5"/>
      <c r="E737" s="9" t="str">
        <f t="shared" si="55"/>
        <v/>
      </c>
      <c r="F737" s="15" t="str">
        <f>IF($A737="","",IF(COUNTIF(Festivos!$A$2:$A$50,INT(DATE(VALUE(LEFT($A737,4)),VALUE(MID($A737,6,2)),VALUE(MID($A737,9,2)))+TIME(VALUE(MID($A737,12,2)),0,0)-1/24))&gt;0,"Sí","No"))</f>
        <v/>
      </c>
      <c r="G737" s="15" t="str">
        <f t="shared" si="56"/>
        <v/>
      </c>
      <c r="H737" s="10" t="str">
        <f t="shared" si="57"/>
        <v/>
      </c>
      <c r="I737" s="10" t="str">
        <f t="shared" si="58"/>
        <v/>
      </c>
      <c r="J737" s="10" t="str">
        <f t="shared" si="59"/>
        <v/>
      </c>
    </row>
    <row r="738" spans="1:10" x14ac:dyDescent="0.2">
      <c r="A738" s="2"/>
      <c r="B738" s="2"/>
      <c r="C738" s="2"/>
      <c r="D738" s="3"/>
      <c r="E738" s="9" t="str">
        <f t="shared" si="55"/>
        <v/>
      </c>
      <c r="F738" s="15" t="str">
        <f>IF($A738="","",IF(COUNTIF(Festivos!$A$2:$A$50,INT(DATE(VALUE(LEFT($A738,4)),VALUE(MID($A738,6,2)),VALUE(MID($A738,9,2)))+TIME(VALUE(MID($A738,12,2)),0,0)-1/24))&gt;0,"Sí","No"))</f>
        <v/>
      </c>
      <c r="G738" s="15" t="str">
        <f t="shared" si="56"/>
        <v/>
      </c>
      <c r="H738" s="10" t="str">
        <f t="shared" si="57"/>
        <v/>
      </c>
      <c r="I738" s="10" t="str">
        <f t="shared" si="58"/>
        <v/>
      </c>
      <c r="J738" s="10" t="str">
        <f t="shared" si="59"/>
        <v/>
      </c>
    </row>
    <row r="739" spans="1:10" x14ac:dyDescent="0.2">
      <c r="A739" s="4"/>
      <c r="B739" s="4"/>
      <c r="C739" s="4"/>
      <c r="D739" s="5"/>
      <c r="E739" s="9" t="str">
        <f t="shared" si="55"/>
        <v/>
      </c>
      <c r="F739" s="15" t="str">
        <f>IF($A739="","",IF(COUNTIF(Festivos!$A$2:$A$50,INT(DATE(VALUE(LEFT($A739,4)),VALUE(MID($A739,6,2)),VALUE(MID($A739,9,2)))+TIME(VALUE(MID($A739,12,2)),0,0)-1/24))&gt;0,"Sí","No"))</f>
        <v/>
      </c>
      <c r="G739" s="15" t="str">
        <f t="shared" si="56"/>
        <v/>
      </c>
      <c r="H739" s="10" t="str">
        <f t="shared" si="57"/>
        <v/>
      </c>
      <c r="I739" s="10" t="str">
        <f t="shared" si="58"/>
        <v/>
      </c>
      <c r="J739" s="10" t="str">
        <f t="shared" si="59"/>
        <v/>
      </c>
    </row>
    <row r="740" spans="1:10" x14ac:dyDescent="0.2">
      <c r="A740" s="2"/>
      <c r="B740" s="2"/>
      <c r="C740" s="2"/>
      <c r="D740" s="3"/>
      <c r="E740" s="9" t="str">
        <f t="shared" si="55"/>
        <v/>
      </c>
      <c r="F740" s="15" t="str">
        <f>IF($A740="","",IF(COUNTIF(Festivos!$A$2:$A$50,INT(DATE(VALUE(LEFT($A740,4)),VALUE(MID($A740,6,2)),VALUE(MID($A740,9,2)))+TIME(VALUE(MID($A740,12,2)),0,0)-1/24))&gt;0,"Sí","No"))</f>
        <v/>
      </c>
      <c r="G740" s="15" t="str">
        <f t="shared" si="56"/>
        <v/>
      </c>
      <c r="H740" s="10" t="str">
        <f t="shared" si="57"/>
        <v/>
      </c>
      <c r="I740" s="10" t="str">
        <f t="shared" si="58"/>
        <v/>
      </c>
      <c r="J740" s="10" t="str">
        <f t="shared" si="59"/>
        <v/>
      </c>
    </row>
    <row r="741" spans="1:10" x14ac:dyDescent="0.2">
      <c r="A741" s="4"/>
      <c r="B741" s="4"/>
      <c r="C741" s="4"/>
      <c r="D741" s="5"/>
      <c r="E741" s="9" t="str">
        <f t="shared" si="55"/>
        <v/>
      </c>
      <c r="F741" s="15" t="str">
        <f>IF($A741="","",IF(COUNTIF(Festivos!$A$2:$A$50,INT(DATE(VALUE(LEFT($A741,4)),VALUE(MID($A741,6,2)),VALUE(MID($A741,9,2)))+TIME(VALUE(MID($A741,12,2)),0,0)-1/24))&gt;0,"Sí","No"))</f>
        <v/>
      </c>
      <c r="G741" s="15" t="str">
        <f t="shared" si="56"/>
        <v/>
      </c>
      <c r="H741" s="10" t="str">
        <f t="shared" si="57"/>
        <v/>
      </c>
      <c r="I741" s="10" t="str">
        <f t="shared" si="58"/>
        <v/>
      </c>
      <c r="J741" s="10" t="str">
        <f t="shared" si="59"/>
        <v/>
      </c>
    </row>
    <row r="742" spans="1:10" x14ac:dyDescent="0.2">
      <c r="A742" s="2"/>
      <c r="B742" s="2"/>
      <c r="C742" s="2"/>
      <c r="D742" s="3"/>
      <c r="E742" s="9" t="str">
        <f t="shared" si="55"/>
        <v/>
      </c>
      <c r="F742" s="15" t="str">
        <f>IF($A742="","",IF(COUNTIF(Festivos!$A$2:$A$50,INT(DATE(VALUE(LEFT($A742,4)),VALUE(MID($A742,6,2)),VALUE(MID($A742,9,2)))+TIME(VALUE(MID($A742,12,2)),0,0)-1/24))&gt;0,"Sí","No"))</f>
        <v/>
      </c>
      <c r="G742" s="15" t="str">
        <f t="shared" si="56"/>
        <v/>
      </c>
      <c r="H742" s="10" t="str">
        <f t="shared" si="57"/>
        <v/>
      </c>
      <c r="I742" s="10" t="str">
        <f t="shared" si="58"/>
        <v/>
      </c>
      <c r="J742" s="10" t="str">
        <f t="shared" si="59"/>
        <v/>
      </c>
    </row>
    <row r="743" spans="1:10" x14ac:dyDescent="0.2">
      <c r="A743" s="4"/>
      <c r="B743" s="4"/>
      <c r="C743" s="4"/>
      <c r="D743" s="5"/>
      <c r="E743" s="9" t="str">
        <f t="shared" si="55"/>
        <v/>
      </c>
      <c r="F743" s="15" t="str">
        <f>IF($A743="","",IF(COUNTIF(Festivos!$A$2:$A$50,INT(DATE(VALUE(LEFT($A743,4)),VALUE(MID($A743,6,2)),VALUE(MID($A743,9,2)))+TIME(VALUE(MID($A743,12,2)),0,0)-1/24))&gt;0,"Sí","No"))</f>
        <v/>
      </c>
      <c r="G743" s="15" t="str">
        <f t="shared" si="56"/>
        <v/>
      </c>
      <c r="H743" s="10" t="str">
        <f t="shared" si="57"/>
        <v/>
      </c>
      <c r="I743" s="10" t="str">
        <f t="shared" si="58"/>
        <v/>
      </c>
      <c r="J743" s="10" t="str">
        <f t="shared" si="59"/>
        <v/>
      </c>
    </row>
    <row r="744" spans="1:10" x14ac:dyDescent="0.2">
      <c r="A744" s="2"/>
      <c r="B744" s="2"/>
      <c r="C744" s="2"/>
      <c r="D744" s="3"/>
      <c r="E744" s="9" t="str">
        <f t="shared" si="55"/>
        <v/>
      </c>
      <c r="F744" s="15" t="str">
        <f>IF($A744="","",IF(COUNTIF(Festivos!$A$2:$A$50,INT(DATE(VALUE(LEFT($A744,4)),VALUE(MID($A744,6,2)),VALUE(MID($A744,9,2)))+TIME(VALUE(MID($A744,12,2)),0,0)-1/24))&gt;0,"Sí","No"))</f>
        <v/>
      </c>
      <c r="G744" s="15" t="str">
        <f t="shared" si="56"/>
        <v/>
      </c>
      <c r="H744" s="10" t="str">
        <f t="shared" si="57"/>
        <v/>
      </c>
      <c r="I744" s="10" t="str">
        <f t="shared" si="58"/>
        <v/>
      </c>
      <c r="J744" s="10" t="str">
        <f t="shared" si="59"/>
        <v/>
      </c>
    </row>
    <row r="745" spans="1:10" x14ac:dyDescent="0.2">
      <c r="A745" s="4"/>
      <c r="B745" s="4"/>
      <c r="C745" s="4"/>
      <c r="D745" s="5"/>
      <c r="E745" s="9" t="str">
        <f t="shared" si="55"/>
        <v/>
      </c>
      <c r="F745" s="15" t="str">
        <f>IF($A745="","",IF(COUNTIF(Festivos!$A$2:$A$50,INT(DATE(VALUE(LEFT($A745,4)),VALUE(MID($A745,6,2)),VALUE(MID($A745,9,2)))+TIME(VALUE(MID($A745,12,2)),0,0)-1/24))&gt;0,"Sí","No"))</f>
        <v/>
      </c>
      <c r="G745" s="15" t="str">
        <f t="shared" si="56"/>
        <v/>
      </c>
      <c r="H745" s="10" t="str">
        <f t="shared" si="57"/>
        <v/>
      </c>
      <c r="I745" s="10" t="str">
        <f t="shared" si="58"/>
        <v/>
      </c>
      <c r="J745" s="10" t="str">
        <f t="shared" si="59"/>
        <v/>
      </c>
    </row>
    <row r="746" spans="1:10" x14ac:dyDescent="0.2">
      <c r="A746" s="2"/>
      <c r="B746" s="2"/>
      <c r="C746" s="2"/>
      <c r="D746" s="3"/>
      <c r="E746" s="9" t="str">
        <f t="shared" si="55"/>
        <v/>
      </c>
      <c r="F746" s="15" t="str">
        <f>IF($A746="","",IF(COUNTIF(Festivos!$A$2:$A$50,INT(DATE(VALUE(LEFT($A746,4)),VALUE(MID($A746,6,2)),VALUE(MID($A746,9,2)))+TIME(VALUE(MID($A746,12,2)),0,0)-1/24))&gt;0,"Sí","No"))</f>
        <v/>
      </c>
      <c r="G746" s="15" t="str">
        <f t="shared" si="56"/>
        <v/>
      </c>
      <c r="H746" s="10" t="str">
        <f t="shared" si="57"/>
        <v/>
      </c>
      <c r="I746" s="10" t="str">
        <f t="shared" si="58"/>
        <v/>
      </c>
      <c r="J746" s="10" t="str">
        <f t="shared" si="59"/>
        <v/>
      </c>
    </row>
    <row r="747" spans="1:10" x14ac:dyDescent="0.2">
      <c r="A747" s="6"/>
      <c r="B747" s="6"/>
      <c r="C747" s="6"/>
      <c r="D747" s="7"/>
      <c r="E747" s="9" t="str">
        <f t="shared" si="55"/>
        <v/>
      </c>
      <c r="F747" s="15" t="str">
        <f>IF($A747="","",IF(COUNTIF(Festivos!$A$2:$A$50,INT(DATE(VALUE(LEFT($A747,4)),VALUE(MID($A747,6,2)),VALUE(MID($A747,9,2)))+TIME(VALUE(MID($A747,12,2)),0,0)-1/24))&gt;0,"Sí","No"))</f>
        <v/>
      </c>
      <c r="G747" s="15" t="str">
        <f t="shared" si="56"/>
        <v/>
      </c>
      <c r="H747" s="10" t="str">
        <f t="shared" si="57"/>
        <v/>
      </c>
      <c r="I747" s="10" t="str">
        <f t="shared" si="58"/>
        <v/>
      </c>
      <c r="J747" s="10" t="str">
        <f t="shared" si="59"/>
        <v/>
      </c>
    </row>
    <row r="748" spans="1:10" x14ac:dyDescent="0.2">
      <c r="E748" s="9" t="str">
        <f t="shared" si="55"/>
        <v/>
      </c>
      <c r="F748" s="9" t="str">
        <f>IF($A748="","",IF(COUNTIF(Festivos!$A$2:$A$50,INT(DATE(VALUE(LEFT($A748,4)),VALUE(MID($A748,6,2)),VALUE(MID($A748,9,2)))+TIME(VALUE(MID($A748,12,2)),0,0)-1/24))&gt;0,"Sí","No"))</f>
        <v/>
      </c>
      <c r="G748" s="9" t="str">
        <f t="shared" si="56"/>
        <v/>
      </c>
      <c r="H748" s="10" t="str">
        <f t="shared" si="57"/>
        <v/>
      </c>
      <c r="I748" s="10" t="str">
        <f t="shared" si="58"/>
        <v/>
      </c>
      <c r="J748" s="10" t="str">
        <f t="shared" si="59"/>
        <v/>
      </c>
    </row>
    <row r="749" spans="1:10" x14ac:dyDescent="0.2">
      <c r="E749" s="9" t="str">
        <f t="shared" si="55"/>
        <v/>
      </c>
      <c r="F749" s="9" t="str">
        <f>IF($A749="","",IF(COUNTIF(Festivos!$A$2:$A$50,INT(DATE(VALUE(LEFT($A749,4)),VALUE(MID($A749,6,2)),VALUE(MID($A749,9,2)))+TIME(VALUE(MID($A749,12,2)),0,0)-1/24))&gt;0,"Sí","No"))</f>
        <v/>
      </c>
      <c r="G749" s="9" t="str">
        <f t="shared" si="56"/>
        <v/>
      </c>
      <c r="H749" s="10" t="str">
        <f t="shared" si="57"/>
        <v/>
      </c>
      <c r="I749" s="10" t="str">
        <f t="shared" si="58"/>
        <v/>
      </c>
      <c r="J749" s="10" t="str">
        <f t="shared" si="59"/>
        <v/>
      </c>
    </row>
    <row r="750" spans="1:10" ht="16" x14ac:dyDescent="0.2">
      <c r="A750" s="26"/>
      <c r="B750" s="26"/>
      <c r="E750" s="9" t="str">
        <f t="shared" si="55"/>
        <v/>
      </c>
      <c r="F750" s="9" t="str">
        <f>IF($A750="","",IF(COUNTIF(Festivos!$A$2:$A$50,INT(DATE(VALUE(LEFT($A750,4)),VALUE(MID($A750,6,2)),VALUE(MID($A750,9,2)))+TIME(VALUE(MID($A750,12,2)),0,0)-1/24))&gt;0,"Sí","No"))</f>
        <v/>
      </c>
      <c r="G750" s="9" t="str">
        <f t="shared" si="56"/>
        <v/>
      </c>
      <c r="H750" s="10" t="str">
        <f t="shared" si="57"/>
        <v/>
      </c>
      <c r="I750" s="10" t="str">
        <f t="shared" si="58"/>
        <v/>
      </c>
      <c r="J750" s="10" t="str">
        <f t="shared" si="59"/>
        <v/>
      </c>
    </row>
    <row r="751" spans="1:10" x14ac:dyDescent="0.2">
      <c r="A751" s="8"/>
      <c r="B751" s="8"/>
      <c r="E751" s="9" t="str">
        <f t="shared" si="55"/>
        <v/>
      </c>
      <c r="F751" s="9" t="str">
        <f>IF($A751="","",IF(COUNTIF(Festivos!$A$2:$A$50,INT(DATE(VALUE(LEFT($A751,4)),VALUE(MID($A751,6,2)),VALUE(MID($A751,9,2)))+TIME(VALUE(MID($A751,12,2)),0,0)-1/24))&gt;0,"Sí","No"))</f>
        <v/>
      </c>
      <c r="G751" s="9" t="str">
        <f t="shared" si="56"/>
        <v/>
      </c>
      <c r="H751" s="10" t="str">
        <f t="shared" si="57"/>
        <v/>
      </c>
      <c r="I751" s="10" t="str">
        <f t="shared" si="58"/>
        <v/>
      </c>
      <c r="J751" s="10" t="str">
        <f t="shared" si="59"/>
        <v/>
      </c>
    </row>
    <row r="752" spans="1:10" x14ac:dyDescent="0.2">
      <c r="A752" s="10"/>
      <c r="B752" s="12"/>
      <c r="E752" s="9" t="str">
        <f t="shared" si="55"/>
        <v/>
      </c>
      <c r="F752" s="9" t="str">
        <f>IF($A752="","",IF(COUNTIF(Festivos!$A$2:$A$50,INT(DATE(VALUE(LEFT($A752,4)),VALUE(MID($A752,6,2)),VALUE(MID($A752,9,2)))+TIME(VALUE(MID($A752,12,2)),0,0)-1/24))&gt;0,"Sí","No"))</f>
        <v/>
      </c>
      <c r="G752" s="9" t="str">
        <f t="shared" si="56"/>
        <v/>
      </c>
      <c r="H752" s="10" t="str">
        <f t="shared" si="57"/>
        <v/>
      </c>
      <c r="I752" s="10" t="str">
        <f t="shared" si="58"/>
        <v/>
      </c>
      <c r="J752" s="10" t="str">
        <f t="shared" si="59"/>
        <v/>
      </c>
    </row>
    <row r="753" spans="1:10" x14ac:dyDescent="0.2">
      <c r="A753" s="10"/>
      <c r="B753" s="12"/>
      <c r="E753" s="9" t="str">
        <f t="shared" si="55"/>
        <v/>
      </c>
      <c r="F753" s="9" t="str">
        <f>IF($A753="","",IF(COUNTIF(Festivos!$A$2:$A$50,INT(DATE(VALUE(LEFT($A753,4)),VALUE(MID($A753,6,2)),VALUE(MID($A753,9,2)))+TIME(VALUE(MID($A753,12,2)),0,0)-1/24))&gt;0,"Sí","No"))</f>
        <v/>
      </c>
      <c r="G753" s="9" t="str">
        <f t="shared" si="56"/>
        <v/>
      </c>
      <c r="H753" s="10" t="str">
        <f t="shared" si="57"/>
        <v/>
      </c>
      <c r="I753" s="10" t="str">
        <f t="shared" si="58"/>
        <v/>
      </c>
      <c r="J753" s="10" t="str">
        <f t="shared" si="59"/>
        <v/>
      </c>
    </row>
    <row r="754" spans="1:10" x14ac:dyDescent="0.2">
      <c r="A754" s="10"/>
      <c r="B754" s="12"/>
      <c r="E754" s="9" t="str">
        <f t="shared" si="55"/>
        <v/>
      </c>
      <c r="F754" s="9" t="str">
        <f>IF($A754="","",IF(COUNTIF(Festivos!$A$2:$A$50,INT(DATE(VALUE(LEFT($A754,4)),VALUE(MID($A754,6,2)),VALUE(MID($A754,9,2)))+TIME(VALUE(MID($A754,12,2)),0,0)-1/24))&gt;0,"Sí","No"))</f>
        <v/>
      </c>
      <c r="G754" s="9" t="str">
        <f t="shared" si="56"/>
        <v/>
      </c>
      <c r="H754" s="10" t="str">
        <f t="shared" si="57"/>
        <v/>
      </c>
      <c r="I754" s="10" t="str">
        <f t="shared" si="58"/>
        <v/>
      </c>
      <c r="J754" s="10" t="str">
        <f t="shared" si="59"/>
        <v/>
      </c>
    </row>
    <row r="755" spans="1:10" x14ac:dyDescent="0.2">
      <c r="A755" s="11"/>
      <c r="B755" s="13"/>
      <c r="E755" s="9" t="str">
        <f t="shared" si="55"/>
        <v/>
      </c>
      <c r="F755" s="9" t="str">
        <f>IF($A755="","",IF(COUNTIF(Festivos!$A$2:$A$50,INT(DATE(VALUE(LEFT($A755,4)),VALUE(MID($A755,6,2)),VALUE(MID($A755,9,2)))+TIME(VALUE(MID($A755,12,2)),0,0)-1/24))&gt;0,"Sí","No"))</f>
        <v/>
      </c>
      <c r="G755" s="9" t="str">
        <f t="shared" si="56"/>
        <v/>
      </c>
      <c r="H755" s="10" t="str">
        <f t="shared" si="57"/>
        <v/>
      </c>
      <c r="I755" s="10" t="str">
        <f t="shared" si="58"/>
        <v/>
      </c>
      <c r="J755" s="10" t="str">
        <f t="shared" si="59"/>
        <v/>
      </c>
    </row>
    <row r="756" spans="1:10" x14ac:dyDescent="0.2">
      <c r="E756" s="9" t="str">
        <f t="shared" si="55"/>
        <v/>
      </c>
      <c r="F756" s="9" t="str">
        <f>IF($A756="","",IF(COUNTIF(Festivos!$A$2:$A$50,INT(DATE(VALUE(LEFT($A756,4)),VALUE(MID($A756,6,2)),VALUE(MID($A756,9,2)))+TIME(VALUE(MID($A756,12,2)),0,0)-1/24))&gt;0,"Sí","No"))</f>
        <v/>
      </c>
      <c r="G756" s="9" t="str">
        <f t="shared" si="56"/>
        <v/>
      </c>
      <c r="H756" s="10" t="str">
        <f t="shared" si="57"/>
        <v/>
      </c>
      <c r="I756" s="10" t="str">
        <f t="shared" si="58"/>
        <v/>
      </c>
      <c r="J756" s="10" t="str">
        <f t="shared" si="59"/>
        <v/>
      </c>
    </row>
    <row r="757" spans="1:10" x14ac:dyDescent="0.2">
      <c r="E757" s="9" t="str">
        <f t="shared" si="55"/>
        <v/>
      </c>
      <c r="F757" s="9" t="str">
        <f>IF($A757="","",IF(COUNTIF(Festivos!$A$2:$A$50,INT(DATE(VALUE(LEFT($A757,4)),VALUE(MID($A757,6,2)),VALUE(MID($A757,9,2)))+TIME(VALUE(MID($A757,12,2)),0,0)-1/24))&gt;0,"Sí","No"))</f>
        <v/>
      </c>
      <c r="G757" s="9" t="str">
        <f t="shared" si="56"/>
        <v/>
      </c>
      <c r="H757" s="10" t="str">
        <f t="shared" si="57"/>
        <v/>
      </c>
      <c r="I757" s="10" t="str">
        <f t="shared" si="58"/>
        <v/>
      </c>
      <c r="J757" s="10" t="str">
        <f t="shared" si="59"/>
        <v/>
      </c>
    </row>
    <row r="758" spans="1:10" x14ac:dyDescent="0.2">
      <c r="E758" s="9" t="str">
        <f t="shared" si="55"/>
        <v/>
      </c>
      <c r="F758" s="9" t="str">
        <f>IF($A758="","",IF(COUNTIF(Festivos!$A$2:$A$50,INT(DATE(VALUE(LEFT($A758,4)),VALUE(MID($A758,6,2)),VALUE(MID($A758,9,2)))+TIME(VALUE(MID($A758,12,2)),0,0)-1/24))&gt;0,"Sí","No"))</f>
        <v/>
      </c>
      <c r="G758" s="9" t="str">
        <f t="shared" si="56"/>
        <v/>
      </c>
      <c r="H758" s="10" t="str">
        <f t="shared" si="57"/>
        <v/>
      </c>
      <c r="I758" s="10" t="str">
        <f t="shared" si="58"/>
        <v/>
      </c>
      <c r="J758" s="10" t="str">
        <f t="shared" si="59"/>
        <v/>
      </c>
    </row>
    <row r="759" spans="1:10" x14ac:dyDescent="0.2">
      <c r="E759" s="9" t="str">
        <f t="shared" si="55"/>
        <v/>
      </c>
      <c r="F759" s="9" t="str">
        <f>IF($A759="","",IF(COUNTIF(Festivos!$A$2:$A$50,INT(DATE(VALUE(LEFT($A759,4)),VALUE(MID($A759,6,2)),VALUE(MID($A759,9,2)))+TIME(VALUE(MID($A759,12,2)),0,0)-1/24))&gt;0,"Sí","No"))</f>
        <v/>
      </c>
      <c r="G759" s="9" t="str">
        <f t="shared" si="56"/>
        <v/>
      </c>
      <c r="H759" s="10" t="str">
        <f t="shared" si="57"/>
        <v/>
      </c>
      <c r="I759" s="10" t="str">
        <f t="shared" si="58"/>
        <v/>
      </c>
      <c r="J759" s="10" t="str">
        <f t="shared" si="59"/>
        <v/>
      </c>
    </row>
    <row r="760" spans="1:10" x14ac:dyDescent="0.2">
      <c r="E760" s="9" t="str">
        <f t="shared" si="55"/>
        <v/>
      </c>
      <c r="F760" s="9" t="str">
        <f>IF($A760="","",IF(COUNTIF(Festivos!$A$2:$A$50,INT(DATE(VALUE(LEFT($A760,4)),VALUE(MID($A760,6,2)),VALUE(MID($A760,9,2)))+TIME(VALUE(MID($A760,12,2)),0,0)-1/24))&gt;0,"Sí","No"))</f>
        <v/>
      </c>
      <c r="G760" s="9" t="str">
        <f t="shared" si="56"/>
        <v/>
      </c>
      <c r="H760" s="10" t="str">
        <f t="shared" si="57"/>
        <v/>
      </c>
      <c r="I760" s="10" t="str">
        <f t="shared" si="58"/>
        <v/>
      </c>
      <c r="J760" s="10" t="str">
        <f t="shared" si="59"/>
        <v/>
      </c>
    </row>
    <row r="761" spans="1:10" x14ac:dyDescent="0.2">
      <c r="E761" s="9" t="str">
        <f t="shared" si="55"/>
        <v/>
      </c>
      <c r="F761" s="9" t="str">
        <f>IF($A761="","",IF(COUNTIF(Festivos!$A$2:$A$50,INT(DATE(VALUE(LEFT($A761,4)),VALUE(MID($A761,6,2)),VALUE(MID($A761,9,2)))+TIME(VALUE(MID($A761,12,2)),0,0)-1/24))&gt;0,"Sí","No"))</f>
        <v/>
      </c>
      <c r="G761" s="9" t="str">
        <f t="shared" si="56"/>
        <v/>
      </c>
      <c r="H761" s="10" t="str">
        <f t="shared" si="57"/>
        <v/>
      </c>
      <c r="I761" s="10" t="str">
        <f t="shared" si="58"/>
        <v/>
      </c>
      <c r="J761" s="10" t="str">
        <f t="shared" si="59"/>
        <v/>
      </c>
    </row>
    <row r="762" spans="1:10" x14ac:dyDescent="0.2">
      <c r="E762" s="9" t="str">
        <f t="shared" si="55"/>
        <v/>
      </c>
      <c r="F762" s="9" t="str">
        <f>IF($A762="","",IF(COUNTIF(Festivos!$A$2:$A$50,INT(DATE(VALUE(LEFT($A762,4)),VALUE(MID($A762,6,2)),VALUE(MID($A762,9,2)))+TIME(VALUE(MID($A762,12,2)),0,0)-1/24))&gt;0,"Sí","No"))</f>
        <v/>
      </c>
      <c r="G762" s="9" t="str">
        <f t="shared" si="56"/>
        <v/>
      </c>
      <c r="H762" s="10" t="str">
        <f t="shared" si="57"/>
        <v/>
      </c>
      <c r="I762" s="10" t="str">
        <f t="shared" si="58"/>
        <v/>
      </c>
      <c r="J762" s="10" t="str">
        <f t="shared" si="59"/>
        <v/>
      </c>
    </row>
    <row r="763" spans="1:10" x14ac:dyDescent="0.2">
      <c r="E763" s="9" t="str">
        <f t="shared" si="55"/>
        <v/>
      </c>
      <c r="F763" s="9" t="str">
        <f>IF($A763="","",IF(COUNTIF(Festivos!$A$2:$A$50,INT(DATE(VALUE(LEFT($A763,4)),VALUE(MID($A763,6,2)),VALUE(MID($A763,9,2)))+TIME(VALUE(MID($A763,12,2)),0,0)-1/24))&gt;0,"Sí","No"))</f>
        <v/>
      </c>
      <c r="G763" s="9" t="str">
        <f t="shared" si="56"/>
        <v/>
      </c>
      <c r="H763" s="10" t="str">
        <f t="shared" si="57"/>
        <v/>
      </c>
      <c r="I763" s="10" t="str">
        <f t="shared" si="58"/>
        <v/>
      </c>
      <c r="J763" s="10" t="str">
        <f t="shared" si="59"/>
        <v/>
      </c>
    </row>
    <row r="764" spans="1:10" x14ac:dyDescent="0.2">
      <c r="E764" s="9" t="str">
        <f t="shared" si="55"/>
        <v/>
      </c>
      <c r="F764" s="9" t="str">
        <f>IF($A764="","",IF(COUNTIF(Festivos!$A$2:$A$50,INT(DATE(VALUE(LEFT($A764,4)),VALUE(MID($A764,6,2)),VALUE(MID($A764,9,2)))+TIME(VALUE(MID($A764,12,2)),0,0)-1/24))&gt;0,"Sí","No"))</f>
        <v/>
      </c>
      <c r="G764" s="9" t="str">
        <f t="shared" si="56"/>
        <v/>
      </c>
      <c r="H764" s="10" t="str">
        <f t="shared" si="57"/>
        <v/>
      </c>
      <c r="I764" s="10" t="str">
        <f t="shared" si="58"/>
        <v/>
      </c>
      <c r="J764" s="10" t="str">
        <f t="shared" si="59"/>
        <v/>
      </c>
    </row>
    <row r="765" spans="1:10" x14ac:dyDescent="0.2">
      <c r="E765" s="9" t="str">
        <f t="shared" si="55"/>
        <v/>
      </c>
      <c r="F765" s="9" t="str">
        <f>IF($A765="","",IF(COUNTIF(Festivos!$A$2:$A$50,INT(DATE(VALUE(LEFT($A765,4)),VALUE(MID($A765,6,2)),VALUE(MID($A765,9,2)))+TIME(VALUE(MID($A765,12,2)),0,0)-1/24))&gt;0,"Sí","No"))</f>
        <v/>
      </c>
      <c r="G765" s="9" t="str">
        <f t="shared" si="56"/>
        <v/>
      </c>
      <c r="H765" s="10" t="str">
        <f t="shared" si="57"/>
        <v/>
      </c>
      <c r="I765" s="10" t="str">
        <f t="shared" si="58"/>
        <v/>
      </c>
      <c r="J765" s="10" t="str">
        <f t="shared" si="59"/>
        <v/>
      </c>
    </row>
    <row r="766" spans="1:10" x14ac:dyDescent="0.2">
      <c r="E766" s="9" t="str">
        <f t="shared" si="55"/>
        <v/>
      </c>
      <c r="F766" s="9" t="str">
        <f>IF($A766="","",IF(COUNTIF(Festivos!$A$2:$A$50,INT(DATE(VALUE(LEFT($A766,4)),VALUE(MID($A766,6,2)),VALUE(MID($A766,9,2)))+TIME(VALUE(MID($A766,12,2)),0,0)-1/24))&gt;0,"Sí","No"))</f>
        <v/>
      </c>
      <c r="G766" s="9" t="str">
        <f t="shared" si="56"/>
        <v/>
      </c>
      <c r="H766" s="10" t="str">
        <f t="shared" si="57"/>
        <v/>
      </c>
      <c r="I766" s="10" t="str">
        <f t="shared" si="58"/>
        <v/>
      </c>
      <c r="J766" s="10" t="str">
        <f t="shared" si="59"/>
        <v/>
      </c>
    </row>
    <row r="767" spans="1:10" x14ac:dyDescent="0.2">
      <c r="E767" s="9" t="str">
        <f t="shared" si="55"/>
        <v/>
      </c>
      <c r="F767" s="9" t="str">
        <f>IF($A767="","",IF(COUNTIF(Festivos!$A$2:$A$50,INT(DATE(VALUE(LEFT($A767,4)),VALUE(MID($A767,6,2)),VALUE(MID($A767,9,2)))+TIME(VALUE(MID($A767,12,2)),0,0)-1/24))&gt;0,"Sí","No"))</f>
        <v/>
      </c>
      <c r="G767" s="9" t="str">
        <f t="shared" si="56"/>
        <v/>
      </c>
      <c r="H767" s="10" t="str">
        <f t="shared" si="57"/>
        <v/>
      </c>
      <c r="I767" s="10" t="str">
        <f t="shared" si="58"/>
        <v/>
      </c>
      <c r="J767" s="10" t="str">
        <f t="shared" si="59"/>
        <v/>
      </c>
    </row>
    <row r="768" spans="1:10" x14ac:dyDescent="0.2">
      <c r="E768" s="9" t="str">
        <f t="shared" si="55"/>
        <v/>
      </c>
      <c r="F768" s="9" t="str">
        <f>IF($A768="","",IF(COUNTIF(Festivos!$A$2:$A$50,INT(DATE(VALUE(LEFT($A768,4)),VALUE(MID($A768,6,2)),VALUE(MID($A768,9,2)))+TIME(VALUE(MID($A768,12,2)),0,0)-1/24))&gt;0,"Sí","No"))</f>
        <v/>
      </c>
      <c r="G768" s="9" t="str">
        <f t="shared" si="56"/>
        <v/>
      </c>
      <c r="H768" s="10" t="str">
        <f t="shared" si="57"/>
        <v/>
      </c>
      <c r="I768" s="10" t="str">
        <f t="shared" si="58"/>
        <v/>
      </c>
      <c r="J768" s="10" t="str">
        <f t="shared" si="59"/>
        <v/>
      </c>
    </row>
    <row r="769" spans="5:10" x14ac:dyDescent="0.2">
      <c r="E769" s="9" t="str">
        <f t="shared" si="55"/>
        <v/>
      </c>
      <c r="F769" s="9" t="str">
        <f>IF($A769="","",IF(COUNTIF(Festivos!$A$2:$A$50,INT(DATE(VALUE(LEFT($A769,4)),VALUE(MID($A769,6,2)),VALUE(MID($A769,9,2)))+TIME(VALUE(MID($A769,12,2)),0,0)-1/24))&gt;0,"Sí","No"))</f>
        <v/>
      </c>
      <c r="G769" s="9" t="str">
        <f t="shared" si="56"/>
        <v/>
      </c>
      <c r="H769" s="10" t="str">
        <f t="shared" si="57"/>
        <v/>
      </c>
      <c r="I769" s="10" t="str">
        <f t="shared" si="58"/>
        <v/>
      </c>
      <c r="J769" s="10" t="str">
        <f t="shared" si="59"/>
        <v/>
      </c>
    </row>
    <row r="770" spans="5:10" x14ac:dyDescent="0.2">
      <c r="E770" s="9" t="str">
        <f t="shared" si="55"/>
        <v/>
      </c>
      <c r="F770" s="9" t="str">
        <f>IF($A770="","",IF(COUNTIF(Festivos!$A$2:$A$50,INT(DATE(VALUE(LEFT($A770,4)),VALUE(MID($A770,6,2)),VALUE(MID($A770,9,2)))+TIME(VALUE(MID($A770,12,2)),0,0)-1/24))&gt;0,"Sí","No"))</f>
        <v/>
      </c>
      <c r="G770" s="9" t="str">
        <f t="shared" si="56"/>
        <v/>
      </c>
      <c r="H770" s="10" t="str">
        <f t="shared" si="57"/>
        <v/>
      </c>
      <c r="I770" s="10" t="str">
        <f t="shared" si="58"/>
        <v/>
      </c>
      <c r="J770" s="10" t="str">
        <f t="shared" si="59"/>
        <v/>
      </c>
    </row>
    <row r="771" spans="5:10" x14ac:dyDescent="0.2">
      <c r="E771" s="9" t="str">
        <f t="shared" si="55"/>
        <v/>
      </c>
      <c r="F771" s="9" t="str">
        <f>IF($A771="","",IF(COUNTIF(Festivos!$A$2:$A$50,INT(DATE(VALUE(LEFT($A771,4)),VALUE(MID($A771,6,2)),VALUE(MID($A771,9,2)))+TIME(VALUE(MID($A771,12,2)),0,0)-1/24))&gt;0,"Sí","No"))</f>
        <v/>
      </c>
      <c r="G771" s="9" t="str">
        <f t="shared" si="56"/>
        <v/>
      </c>
      <c r="H771" s="10" t="str">
        <f t="shared" si="57"/>
        <v/>
      </c>
      <c r="I771" s="10" t="str">
        <f t="shared" si="58"/>
        <v/>
      </c>
      <c r="J771" s="10" t="str">
        <f t="shared" si="59"/>
        <v/>
      </c>
    </row>
    <row r="772" spans="5:10" x14ac:dyDescent="0.2">
      <c r="E772" s="9" t="str">
        <f t="shared" ref="E772:E835" si="60">IF($A772="","",CHOOSE(WEEKDAY(INT(DATE(VALUE(LEFT($A772,4)),VALUE(MID($A772,6,2)),VALUE(MID($A772,9,2)))+TIME(VALUE(MID($A772,12,2)),0,0)-1/24),2),"Lunes","Martes","Miércoles","Jueves","Viernes","Sábado","Domingo"))</f>
        <v/>
      </c>
      <c r="F772" s="9" t="str">
        <f>IF($A772="","",IF(COUNTIF(Festivos!$A$2:$A$50,INT(DATE(VALUE(LEFT($A772,4)),VALUE(MID($A772,6,2)),VALUE(MID($A772,9,2)))+TIME(VALUE(MID($A772,12,2)),0,0)-1/24))&gt;0,"Sí","No"))</f>
        <v/>
      </c>
      <c r="G772" s="9" t="str">
        <f t="shared" ref="G772:G835" si="61">IF($A772="","",IF(OR(WEEKDAY(INT(DATE(VALUE(LEFT($A772,4)),VALUE(MID($A772,6,2)),VALUE(MID($A772,9,2)))+TIME(VALUE(MID($A772,12,2)),0,0)-1/24),2)&gt;5,$F772="Sí"),"P3",IF(OR(AND(HOUR(DATE(VALUE(LEFT($A772,4)),VALUE(MID($A772,6,2)),VALUE(MID($A772,9,2)))+TIME(VALUE(MID($A772,12,2)),0,0)-1/24)&gt;=10,HOUR(DATE(VALUE(LEFT($A772,4)),VALUE(MID($A772,6,2)),VALUE(MID($A772,9,2)))+TIME(VALUE(MID($A772,12,2)),0,0)-1/24)&lt;14),AND(HOUR(DATE(VALUE(LEFT($A772,4)),VALUE(MID($A772,6,2)),VALUE(MID($A772,9,2)))+TIME(VALUE(MID($A772,12,2)),0,0)-1/24)&gt;=18,HOUR(DATE(VALUE(LEFT($A772,4)),VALUE(MID($A772,6,2)),VALUE(MID($A772,9,2)))+TIME(VALUE(MID($A772,12,2)),0,0)-1/24)&lt;22)),"P1",IF(OR(AND(HOUR(DATE(VALUE(LEFT($A772,4)),VALUE(MID($A772,6,2)),VALUE(MID($A772,9,2)))+TIME(VALUE(MID($A772,12,2)),0,0)-1/24)&gt;=8,HOUR(DATE(VALUE(LEFT($A772,4)),VALUE(MID($A772,6,2)),VALUE(MID($A772,9,2)))+TIME(VALUE(MID($A772,12,2)),0,0)-1/24)&lt;10),AND(HOUR(DATE(VALUE(LEFT($A772,4)),VALUE(MID($A772,6,2)),VALUE(MID($A772,9,2)))+TIME(VALUE(MID($A772,12,2)),0,0)-1/24)&gt;=14,HOUR(DATE(VALUE(LEFT($A772,4)),VALUE(MID($A772,6,2)),VALUE(MID($A772,9,2)))+TIME(VALUE(MID($A772,12,2)),0,0)-1/24)&lt;18),AND(HOUR(DATE(VALUE(LEFT($A772,4)),VALUE(MID($A772,6,2)),VALUE(MID($A772,9,2)))+TIME(VALUE(MID($A772,12,2)),0,0)-1/24)&gt;=22,HOUR(DATE(VALUE(LEFT($A772,4)),VALUE(MID($A772,6,2)),VALUE(MID($A772,9,2)))+TIME(VALUE(MID($A772,12,2)),0,0)-1/24)&lt;24)),"P2","P3"))))</f>
        <v/>
      </c>
      <c r="H772" s="10" t="str">
        <f t="shared" ref="H772:H835" si="62">IF($A772="","",IF($G772="P1",$D772,0))</f>
        <v/>
      </c>
      <c r="I772" s="10" t="str">
        <f t="shared" ref="I772:I835" si="63">IF($A772="","",IF($G772="P2",$D772,0))</f>
        <v/>
      </c>
      <c r="J772" s="10" t="str">
        <f t="shared" ref="J772:J835" si="64">IF($A772="","",IF($G772="P3",$D772,0))</f>
        <v/>
      </c>
    </row>
    <row r="773" spans="5:10" x14ac:dyDescent="0.2">
      <c r="E773" s="9" t="str">
        <f t="shared" si="60"/>
        <v/>
      </c>
      <c r="F773" s="9" t="str">
        <f>IF($A773="","",IF(COUNTIF(Festivos!$A$2:$A$50,INT(DATE(VALUE(LEFT($A773,4)),VALUE(MID($A773,6,2)),VALUE(MID($A773,9,2)))+TIME(VALUE(MID($A773,12,2)),0,0)-1/24))&gt;0,"Sí","No"))</f>
        <v/>
      </c>
      <c r="G773" s="9" t="str">
        <f t="shared" si="61"/>
        <v/>
      </c>
      <c r="H773" s="10" t="str">
        <f t="shared" si="62"/>
        <v/>
      </c>
      <c r="I773" s="10" t="str">
        <f t="shared" si="63"/>
        <v/>
      </c>
      <c r="J773" s="10" t="str">
        <f t="shared" si="64"/>
        <v/>
      </c>
    </row>
    <row r="774" spans="5:10" x14ac:dyDescent="0.2">
      <c r="E774" s="9" t="str">
        <f t="shared" si="60"/>
        <v/>
      </c>
      <c r="F774" s="9" t="str">
        <f>IF($A774="","",IF(COUNTIF(Festivos!$A$2:$A$50,INT(DATE(VALUE(LEFT($A774,4)),VALUE(MID($A774,6,2)),VALUE(MID($A774,9,2)))+TIME(VALUE(MID($A774,12,2)),0,0)-1/24))&gt;0,"Sí","No"))</f>
        <v/>
      </c>
      <c r="G774" s="9" t="str">
        <f t="shared" si="61"/>
        <v/>
      </c>
      <c r="H774" s="10" t="str">
        <f t="shared" si="62"/>
        <v/>
      </c>
      <c r="I774" s="10" t="str">
        <f t="shared" si="63"/>
        <v/>
      </c>
      <c r="J774" s="10" t="str">
        <f t="shared" si="64"/>
        <v/>
      </c>
    </row>
    <row r="775" spans="5:10" x14ac:dyDescent="0.2">
      <c r="E775" s="9" t="str">
        <f t="shared" si="60"/>
        <v/>
      </c>
      <c r="F775" s="9" t="str">
        <f>IF($A775="","",IF(COUNTIF(Festivos!$A$2:$A$50,INT(DATE(VALUE(LEFT($A775,4)),VALUE(MID($A775,6,2)),VALUE(MID($A775,9,2)))+TIME(VALUE(MID($A775,12,2)),0,0)-1/24))&gt;0,"Sí","No"))</f>
        <v/>
      </c>
      <c r="G775" s="9" t="str">
        <f t="shared" si="61"/>
        <v/>
      </c>
      <c r="H775" s="10" t="str">
        <f t="shared" si="62"/>
        <v/>
      </c>
      <c r="I775" s="10" t="str">
        <f t="shared" si="63"/>
        <v/>
      </c>
      <c r="J775" s="10" t="str">
        <f t="shared" si="64"/>
        <v/>
      </c>
    </row>
    <row r="776" spans="5:10" x14ac:dyDescent="0.2">
      <c r="E776" s="9" t="str">
        <f t="shared" si="60"/>
        <v/>
      </c>
      <c r="F776" s="9" t="str">
        <f>IF($A776="","",IF(COUNTIF(Festivos!$A$2:$A$50,INT(DATE(VALUE(LEFT($A776,4)),VALUE(MID($A776,6,2)),VALUE(MID($A776,9,2)))+TIME(VALUE(MID($A776,12,2)),0,0)-1/24))&gt;0,"Sí","No"))</f>
        <v/>
      </c>
      <c r="G776" s="9" t="str">
        <f t="shared" si="61"/>
        <v/>
      </c>
      <c r="H776" s="10" t="str">
        <f t="shared" si="62"/>
        <v/>
      </c>
      <c r="I776" s="10" t="str">
        <f t="shared" si="63"/>
        <v/>
      </c>
      <c r="J776" s="10" t="str">
        <f t="shared" si="64"/>
        <v/>
      </c>
    </row>
    <row r="777" spans="5:10" x14ac:dyDescent="0.2">
      <c r="E777" s="9" t="str">
        <f t="shared" si="60"/>
        <v/>
      </c>
      <c r="F777" s="9" t="str">
        <f>IF($A777="","",IF(COUNTIF(Festivos!$A$2:$A$50,INT(DATE(VALUE(LEFT($A777,4)),VALUE(MID($A777,6,2)),VALUE(MID($A777,9,2)))+TIME(VALUE(MID($A777,12,2)),0,0)-1/24))&gt;0,"Sí","No"))</f>
        <v/>
      </c>
      <c r="G777" s="9" t="str">
        <f t="shared" si="61"/>
        <v/>
      </c>
      <c r="H777" s="10" t="str">
        <f t="shared" si="62"/>
        <v/>
      </c>
      <c r="I777" s="10" t="str">
        <f t="shared" si="63"/>
        <v/>
      </c>
      <c r="J777" s="10" t="str">
        <f t="shared" si="64"/>
        <v/>
      </c>
    </row>
    <row r="778" spans="5:10" x14ac:dyDescent="0.2">
      <c r="E778" s="9" t="str">
        <f t="shared" si="60"/>
        <v/>
      </c>
      <c r="F778" s="9" t="str">
        <f>IF($A778="","",IF(COUNTIF(Festivos!$A$2:$A$50,INT(DATE(VALUE(LEFT($A778,4)),VALUE(MID($A778,6,2)),VALUE(MID($A778,9,2)))+TIME(VALUE(MID($A778,12,2)),0,0)-1/24))&gt;0,"Sí","No"))</f>
        <v/>
      </c>
      <c r="G778" s="9" t="str">
        <f t="shared" si="61"/>
        <v/>
      </c>
      <c r="H778" s="10" t="str">
        <f t="shared" si="62"/>
        <v/>
      </c>
      <c r="I778" s="10" t="str">
        <f t="shared" si="63"/>
        <v/>
      </c>
      <c r="J778" s="10" t="str">
        <f t="shared" si="64"/>
        <v/>
      </c>
    </row>
    <row r="779" spans="5:10" x14ac:dyDescent="0.2">
      <c r="E779" s="9" t="str">
        <f t="shared" si="60"/>
        <v/>
      </c>
      <c r="F779" s="9" t="str">
        <f>IF($A779="","",IF(COUNTIF(Festivos!$A$2:$A$50,INT(DATE(VALUE(LEFT($A779,4)),VALUE(MID($A779,6,2)),VALUE(MID($A779,9,2)))+TIME(VALUE(MID($A779,12,2)),0,0)-1/24))&gt;0,"Sí","No"))</f>
        <v/>
      </c>
      <c r="G779" s="9" t="str">
        <f t="shared" si="61"/>
        <v/>
      </c>
      <c r="H779" s="10" t="str">
        <f t="shared" si="62"/>
        <v/>
      </c>
      <c r="I779" s="10" t="str">
        <f t="shared" si="63"/>
        <v/>
      </c>
      <c r="J779" s="10" t="str">
        <f t="shared" si="64"/>
        <v/>
      </c>
    </row>
    <row r="780" spans="5:10" x14ac:dyDescent="0.2">
      <c r="E780" s="9" t="str">
        <f t="shared" si="60"/>
        <v/>
      </c>
      <c r="F780" s="9" t="str">
        <f>IF($A780="","",IF(COUNTIF(Festivos!$A$2:$A$50,INT(DATE(VALUE(LEFT($A780,4)),VALUE(MID($A780,6,2)),VALUE(MID($A780,9,2)))+TIME(VALUE(MID($A780,12,2)),0,0)-1/24))&gt;0,"Sí","No"))</f>
        <v/>
      </c>
      <c r="G780" s="9" t="str">
        <f t="shared" si="61"/>
        <v/>
      </c>
      <c r="H780" s="10" t="str">
        <f t="shared" si="62"/>
        <v/>
      </c>
      <c r="I780" s="10" t="str">
        <f t="shared" si="63"/>
        <v/>
      </c>
      <c r="J780" s="10" t="str">
        <f t="shared" si="64"/>
        <v/>
      </c>
    </row>
    <row r="781" spans="5:10" x14ac:dyDescent="0.2">
      <c r="E781" s="9" t="str">
        <f t="shared" si="60"/>
        <v/>
      </c>
      <c r="F781" s="9" t="str">
        <f>IF($A781="","",IF(COUNTIF(Festivos!$A$2:$A$50,INT(DATE(VALUE(LEFT($A781,4)),VALUE(MID($A781,6,2)),VALUE(MID($A781,9,2)))+TIME(VALUE(MID($A781,12,2)),0,0)-1/24))&gt;0,"Sí","No"))</f>
        <v/>
      </c>
      <c r="G781" s="9" t="str">
        <f t="shared" si="61"/>
        <v/>
      </c>
      <c r="H781" s="10" t="str">
        <f t="shared" si="62"/>
        <v/>
      </c>
      <c r="I781" s="10" t="str">
        <f t="shared" si="63"/>
        <v/>
      </c>
      <c r="J781" s="10" t="str">
        <f t="shared" si="64"/>
        <v/>
      </c>
    </row>
    <row r="782" spans="5:10" x14ac:dyDescent="0.2">
      <c r="E782" s="9" t="str">
        <f t="shared" si="60"/>
        <v/>
      </c>
      <c r="F782" s="9" t="str">
        <f>IF($A782="","",IF(COUNTIF(Festivos!$A$2:$A$50,INT(DATE(VALUE(LEFT($A782,4)),VALUE(MID($A782,6,2)),VALUE(MID($A782,9,2)))+TIME(VALUE(MID($A782,12,2)),0,0)-1/24))&gt;0,"Sí","No"))</f>
        <v/>
      </c>
      <c r="G782" s="9" t="str">
        <f t="shared" si="61"/>
        <v/>
      </c>
      <c r="H782" s="10" t="str">
        <f t="shared" si="62"/>
        <v/>
      </c>
      <c r="I782" s="10" t="str">
        <f t="shared" si="63"/>
        <v/>
      </c>
      <c r="J782" s="10" t="str">
        <f t="shared" si="64"/>
        <v/>
      </c>
    </row>
    <row r="783" spans="5:10" x14ac:dyDescent="0.2">
      <c r="E783" s="9" t="str">
        <f t="shared" si="60"/>
        <v/>
      </c>
      <c r="F783" s="9" t="str">
        <f>IF($A783="","",IF(COUNTIF(Festivos!$A$2:$A$50,INT(DATE(VALUE(LEFT($A783,4)),VALUE(MID($A783,6,2)),VALUE(MID($A783,9,2)))+TIME(VALUE(MID($A783,12,2)),0,0)-1/24))&gt;0,"Sí","No"))</f>
        <v/>
      </c>
      <c r="G783" s="9" t="str">
        <f t="shared" si="61"/>
        <v/>
      </c>
      <c r="H783" s="10" t="str">
        <f t="shared" si="62"/>
        <v/>
      </c>
      <c r="I783" s="10" t="str">
        <f t="shared" si="63"/>
        <v/>
      </c>
      <c r="J783" s="10" t="str">
        <f t="shared" si="64"/>
        <v/>
      </c>
    </row>
    <row r="784" spans="5:10" x14ac:dyDescent="0.2">
      <c r="E784" s="9" t="str">
        <f t="shared" si="60"/>
        <v/>
      </c>
      <c r="F784" s="9" t="str">
        <f>IF($A784="","",IF(COUNTIF(Festivos!$A$2:$A$50,INT(DATE(VALUE(LEFT($A784,4)),VALUE(MID($A784,6,2)),VALUE(MID($A784,9,2)))+TIME(VALUE(MID($A784,12,2)),0,0)-1/24))&gt;0,"Sí","No"))</f>
        <v/>
      </c>
      <c r="G784" s="9" t="str">
        <f t="shared" si="61"/>
        <v/>
      </c>
      <c r="H784" s="10" t="str">
        <f t="shared" si="62"/>
        <v/>
      </c>
      <c r="I784" s="10" t="str">
        <f t="shared" si="63"/>
        <v/>
      </c>
      <c r="J784" s="10" t="str">
        <f t="shared" si="64"/>
        <v/>
      </c>
    </row>
    <row r="785" spans="5:10" x14ac:dyDescent="0.2">
      <c r="E785" s="9" t="str">
        <f t="shared" si="60"/>
        <v/>
      </c>
      <c r="F785" s="9" t="str">
        <f>IF($A785="","",IF(COUNTIF(Festivos!$A$2:$A$50,INT(DATE(VALUE(LEFT($A785,4)),VALUE(MID($A785,6,2)),VALUE(MID($A785,9,2)))+TIME(VALUE(MID($A785,12,2)),0,0)-1/24))&gt;0,"Sí","No"))</f>
        <v/>
      </c>
      <c r="G785" s="9" t="str">
        <f t="shared" si="61"/>
        <v/>
      </c>
      <c r="H785" s="10" t="str">
        <f t="shared" si="62"/>
        <v/>
      </c>
      <c r="I785" s="10" t="str">
        <f t="shared" si="63"/>
        <v/>
      </c>
      <c r="J785" s="10" t="str">
        <f t="shared" si="64"/>
        <v/>
      </c>
    </row>
    <row r="786" spans="5:10" x14ac:dyDescent="0.2">
      <c r="E786" s="9" t="str">
        <f t="shared" si="60"/>
        <v/>
      </c>
      <c r="F786" s="9" t="str">
        <f>IF($A786="","",IF(COUNTIF(Festivos!$A$2:$A$50,INT(DATE(VALUE(LEFT($A786,4)),VALUE(MID($A786,6,2)),VALUE(MID($A786,9,2)))+TIME(VALUE(MID($A786,12,2)),0,0)-1/24))&gt;0,"Sí","No"))</f>
        <v/>
      </c>
      <c r="G786" s="9" t="str">
        <f t="shared" si="61"/>
        <v/>
      </c>
      <c r="H786" s="10" t="str">
        <f t="shared" si="62"/>
        <v/>
      </c>
      <c r="I786" s="10" t="str">
        <f t="shared" si="63"/>
        <v/>
      </c>
      <c r="J786" s="10" t="str">
        <f t="shared" si="64"/>
        <v/>
      </c>
    </row>
    <row r="787" spans="5:10" x14ac:dyDescent="0.2">
      <c r="E787" s="9" t="str">
        <f t="shared" si="60"/>
        <v/>
      </c>
      <c r="F787" s="9" t="str">
        <f>IF($A787="","",IF(COUNTIF(Festivos!$A$2:$A$50,INT(DATE(VALUE(LEFT($A787,4)),VALUE(MID($A787,6,2)),VALUE(MID($A787,9,2)))+TIME(VALUE(MID($A787,12,2)),0,0)-1/24))&gt;0,"Sí","No"))</f>
        <v/>
      </c>
      <c r="G787" s="9" t="str">
        <f t="shared" si="61"/>
        <v/>
      </c>
      <c r="H787" s="10" t="str">
        <f t="shared" si="62"/>
        <v/>
      </c>
      <c r="I787" s="10" t="str">
        <f t="shared" si="63"/>
        <v/>
      </c>
      <c r="J787" s="10" t="str">
        <f t="shared" si="64"/>
        <v/>
      </c>
    </row>
    <row r="788" spans="5:10" x14ac:dyDescent="0.2">
      <c r="E788" s="9" t="str">
        <f t="shared" si="60"/>
        <v/>
      </c>
      <c r="F788" s="9" t="str">
        <f>IF($A788="","",IF(COUNTIF(Festivos!$A$2:$A$50,INT(DATE(VALUE(LEFT($A788,4)),VALUE(MID($A788,6,2)),VALUE(MID($A788,9,2)))+TIME(VALUE(MID($A788,12,2)),0,0)-1/24))&gt;0,"Sí","No"))</f>
        <v/>
      </c>
      <c r="G788" s="9" t="str">
        <f t="shared" si="61"/>
        <v/>
      </c>
      <c r="H788" s="10" t="str">
        <f t="shared" si="62"/>
        <v/>
      </c>
      <c r="I788" s="10" t="str">
        <f t="shared" si="63"/>
        <v/>
      </c>
      <c r="J788" s="10" t="str">
        <f t="shared" si="64"/>
        <v/>
      </c>
    </row>
    <row r="789" spans="5:10" x14ac:dyDescent="0.2">
      <c r="E789" s="9" t="str">
        <f t="shared" si="60"/>
        <v/>
      </c>
      <c r="F789" s="9" t="str">
        <f>IF($A789="","",IF(COUNTIF(Festivos!$A$2:$A$50,INT(DATE(VALUE(LEFT($A789,4)),VALUE(MID($A789,6,2)),VALUE(MID($A789,9,2)))+TIME(VALUE(MID($A789,12,2)),0,0)-1/24))&gt;0,"Sí","No"))</f>
        <v/>
      </c>
      <c r="G789" s="9" t="str">
        <f t="shared" si="61"/>
        <v/>
      </c>
      <c r="H789" s="10" t="str">
        <f t="shared" si="62"/>
        <v/>
      </c>
      <c r="I789" s="10" t="str">
        <f t="shared" si="63"/>
        <v/>
      </c>
      <c r="J789" s="10" t="str">
        <f t="shared" si="64"/>
        <v/>
      </c>
    </row>
    <row r="790" spans="5:10" x14ac:dyDescent="0.2">
      <c r="E790" s="9" t="str">
        <f t="shared" si="60"/>
        <v/>
      </c>
      <c r="F790" s="9" t="str">
        <f>IF($A790="","",IF(COUNTIF(Festivos!$A$2:$A$50,INT(DATE(VALUE(LEFT($A790,4)),VALUE(MID($A790,6,2)),VALUE(MID($A790,9,2)))+TIME(VALUE(MID($A790,12,2)),0,0)-1/24))&gt;0,"Sí","No"))</f>
        <v/>
      </c>
      <c r="G790" s="9" t="str">
        <f t="shared" si="61"/>
        <v/>
      </c>
      <c r="H790" s="10" t="str">
        <f t="shared" si="62"/>
        <v/>
      </c>
      <c r="I790" s="10" t="str">
        <f t="shared" si="63"/>
        <v/>
      </c>
      <c r="J790" s="10" t="str">
        <f t="shared" si="64"/>
        <v/>
      </c>
    </row>
    <row r="791" spans="5:10" x14ac:dyDescent="0.2">
      <c r="E791" s="9" t="str">
        <f t="shared" si="60"/>
        <v/>
      </c>
      <c r="F791" s="9" t="str">
        <f>IF($A791="","",IF(COUNTIF(Festivos!$A$2:$A$50,INT(DATE(VALUE(LEFT($A791,4)),VALUE(MID($A791,6,2)),VALUE(MID($A791,9,2)))+TIME(VALUE(MID($A791,12,2)),0,0)-1/24))&gt;0,"Sí","No"))</f>
        <v/>
      </c>
      <c r="G791" s="9" t="str">
        <f t="shared" si="61"/>
        <v/>
      </c>
      <c r="H791" s="10" t="str">
        <f t="shared" si="62"/>
        <v/>
      </c>
      <c r="I791" s="10" t="str">
        <f t="shared" si="63"/>
        <v/>
      </c>
      <c r="J791" s="10" t="str">
        <f t="shared" si="64"/>
        <v/>
      </c>
    </row>
    <row r="792" spans="5:10" x14ac:dyDescent="0.2">
      <c r="E792" s="9" t="str">
        <f t="shared" si="60"/>
        <v/>
      </c>
      <c r="F792" s="9" t="str">
        <f>IF($A792="","",IF(COUNTIF(Festivos!$A$2:$A$50,INT(DATE(VALUE(LEFT($A792,4)),VALUE(MID($A792,6,2)),VALUE(MID($A792,9,2)))+TIME(VALUE(MID($A792,12,2)),0,0)-1/24))&gt;0,"Sí","No"))</f>
        <v/>
      </c>
      <c r="G792" s="9" t="str">
        <f t="shared" si="61"/>
        <v/>
      </c>
      <c r="H792" s="10" t="str">
        <f t="shared" si="62"/>
        <v/>
      </c>
      <c r="I792" s="10" t="str">
        <f t="shared" si="63"/>
        <v/>
      </c>
      <c r="J792" s="10" t="str">
        <f t="shared" si="64"/>
        <v/>
      </c>
    </row>
    <row r="793" spans="5:10" x14ac:dyDescent="0.2">
      <c r="E793" s="9" t="str">
        <f t="shared" si="60"/>
        <v/>
      </c>
      <c r="F793" s="9" t="str">
        <f>IF($A793="","",IF(COUNTIF(Festivos!$A$2:$A$50,INT(DATE(VALUE(LEFT($A793,4)),VALUE(MID($A793,6,2)),VALUE(MID($A793,9,2)))+TIME(VALUE(MID($A793,12,2)),0,0)-1/24))&gt;0,"Sí","No"))</f>
        <v/>
      </c>
      <c r="G793" s="9" t="str">
        <f t="shared" si="61"/>
        <v/>
      </c>
      <c r="H793" s="10" t="str">
        <f t="shared" si="62"/>
        <v/>
      </c>
      <c r="I793" s="10" t="str">
        <f t="shared" si="63"/>
        <v/>
      </c>
      <c r="J793" s="10" t="str">
        <f t="shared" si="64"/>
        <v/>
      </c>
    </row>
    <row r="794" spans="5:10" x14ac:dyDescent="0.2">
      <c r="E794" s="9" t="str">
        <f t="shared" si="60"/>
        <v/>
      </c>
      <c r="F794" s="9" t="str">
        <f>IF($A794="","",IF(COUNTIF(Festivos!$A$2:$A$50,INT(DATE(VALUE(LEFT($A794,4)),VALUE(MID($A794,6,2)),VALUE(MID($A794,9,2)))+TIME(VALUE(MID($A794,12,2)),0,0)-1/24))&gt;0,"Sí","No"))</f>
        <v/>
      </c>
      <c r="G794" s="9" t="str">
        <f t="shared" si="61"/>
        <v/>
      </c>
      <c r="H794" s="10" t="str">
        <f t="shared" si="62"/>
        <v/>
      </c>
      <c r="I794" s="10" t="str">
        <f t="shared" si="63"/>
        <v/>
      </c>
      <c r="J794" s="10" t="str">
        <f t="shared" si="64"/>
        <v/>
      </c>
    </row>
    <row r="795" spans="5:10" x14ac:dyDescent="0.2">
      <c r="E795" s="9" t="str">
        <f t="shared" si="60"/>
        <v/>
      </c>
      <c r="F795" s="9" t="str">
        <f>IF($A795="","",IF(COUNTIF(Festivos!$A$2:$A$50,INT(DATE(VALUE(LEFT($A795,4)),VALUE(MID($A795,6,2)),VALUE(MID($A795,9,2)))+TIME(VALUE(MID($A795,12,2)),0,0)-1/24))&gt;0,"Sí","No"))</f>
        <v/>
      </c>
      <c r="G795" s="9" t="str">
        <f t="shared" si="61"/>
        <v/>
      </c>
      <c r="H795" s="10" t="str">
        <f t="shared" si="62"/>
        <v/>
      </c>
      <c r="I795" s="10" t="str">
        <f t="shared" si="63"/>
        <v/>
      </c>
      <c r="J795" s="10" t="str">
        <f t="shared" si="64"/>
        <v/>
      </c>
    </row>
    <row r="796" spans="5:10" x14ac:dyDescent="0.2">
      <c r="E796" s="9" t="str">
        <f t="shared" si="60"/>
        <v/>
      </c>
      <c r="F796" s="9" t="str">
        <f>IF($A796="","",IF(COUNTIF(Festivos!$A$2:$A$50,INT(DATE(VALUE(LEFT($A796,4)),VALUE(MID($A796,6,2)),VALUE(MID($A796,9,2)))+TIME(VALUE(MID($A796,12,2)),0,0)-1/24))&gt;0,"Sí","No"))</f>
        <v/>
      </c>
      <c r="G796" s="9" t="str">
        <f t="shared" si="61"/>
        <v/>
      </c>
      <c r="H796" s="10" t="str">
        <f t="shared" si="62"/>
        <v/>
      </c>
      <c r="I796" s="10" t="str">
        <f t="shared" si="63"/>
        <v/>
      </c>
      <c r="J796" s="10" t="str">
        <f t="shared" si="64"/>
        <v/>
      </c>
    </row>
    <row r="797" spans="5:10" x14ac:dyDescent="0.2">
      <c r="E797" s="9" t="str">
        <f t="shared" si="60"/>
        <v/>
      </c>
      <c r="F797" s="9" t="str">
        <f>IF($A797="","",IF(COUNTIF(Festivos!$A$2:$A$50,INT(DATE(VALUE(LEFT($A797,4)),VALUE(MID($A797,6,2)),VALUE(MID($A797,9,2)))+TIME(VALUE(MID($A797,12,2)),0,0)-1/24))&gt;0,"Sí","No"))</f>
        <v/>
      </c>
      <c r="G797" s="9" t="str">
        <f t="shared" si="61"/>
        <v/>
      </c>
      <c r="H797" s="10" t="str">
        <f t="shared" si="62"/>
        <v/>
      </c>
      <c r="I797" s="10" t="str">
        <f t="shared" si="63"/>
        <v/>
      </c>
      <c r="J797" s="10" t="str">
        <f t="shared" si="64"/>
        <v/>
      </c>
    </row>
    <row r="798" spans="5:10" x14ac:dyDescent="0.2">
      <c r="E798" s="9" t="str">
        <f t="shared" si="60"/>
        <v/>
      </c>
      <c r="F798" s="9" t="str">
        <f>IF($A798="","",IF(COUNTIF(Festivos!$A$2:$A$50,INT(DATE(VALUE(LEFT($A798,4)),VALUE(MID($A798,6,2)),VALUE(MID($A798,9,2)))+TIME(VALUE(MID($A798,12,2)),0,0)-1/24))&gt;0,"Sí","No"))</f>
        <v/>
      </c>
      <c r="G798" s="9" t="str">
        <f t="shared" si="61"/>
        <v/>
      </c>
      <c r="H798" s="10" t="str">
        <f t="shared" si="62"/>
        <v/>
      </c>
      <c r="I798" s="10" t="str">
        <f t="shared" si="63"/>
        <v/>
      </c>
      <c r="J798" s="10" t="str">
        <f t="shared" si="64"/>
        <v/>
      </c>
    </row>
    <row r="799" spans="5:10" x14ac:dyDescent="0.2">
      <c r="E799" s="9" t="str">
        <f t="shared" si="60"/>
        <v/>
      </c>
      <c r="F799" s="9" t="str">
        <f>IF($A799="","",IF(COUNTIF(Festivos!$A$2:$A$50,INT(DATE(VALUE(LEFT($A799,4)),VALUE(MID($A799,6,2)),VALUE(MID($A799,9,2)))+TIME(VALUE(MID($A799,12,2)),0,0)-1/24))&gt;0,"Sí","No"))</f>
        <v/>
      </c>
      <c r="G799" s="9" t="str">
        <f t="shared" si="61"/>
        <v/>
      </c>
      <c r="H799" s="10" t="str">
        <f t="shared" si="62"/>
        <v/>
      </c>
      <c r="I799" s="10" t="str">
        <f t="shared" si="63"/>
        <v/>
      </c>
      <c r="J799" s="10" t="str">
        <f t="shared" si="64"/>
        <v/>
      </c>
    </row>
    <row r="800" spans="5:10" x14ac:dyDescent="0.2">
      <c r="E800" s="9" t="str">
        <f t="shared" si="60"/>
        <v/>
      </c>
      <c r="F800" s="9" t="str">
        <f>IF($A800="","",IF(COUNTIF(Festivos!$A$2:$A$50,INT(DATE(VALUE(LEFT($A800,4)),VALUE(MID($A800,6,2)),VALUE(MID($A800,9,2)))+TIME(VALUE(MID($A800,12,2)),0,0)-1/24))&gt;0,"Sí","No"))</f>
        <v/>
      </c>
      <c r="G800" s="9" t="str">
        <f t="shared" si="61"/>
        <v/>
      </c>
      <c r="H800" s="10" t="str">
        <f t="shared" si="62"/>
        <v/>
      </c>
      <c r="I800" s="10" t="str">
        <f t="shared" si="63"/>
        <v/>
      </c>
      <c r="J800" s="10" t="str">
        <f t="shared" si="64"/>
        <v/>
      </c>
    </row>
    <row r="801" spans="5:10" x14ac:dyDescent="0.2">
      <c r="E801" s="9" t="str">
        <f t="shared" si="60"/>
        <v/>
      </c>
      <c r="F801" s="9" t="str">
        <f>IF($A801="","",IF(COUNTIF(Festivos!$A$2:$A$50,INT(DATE(VALUE(LEFT($A801,4)),VALUE(MID($A801,6,2)),VALUE(MID($A801,9,2)))+TIME(VALUE(MID($A801,12,2)),0,0)-1/24))&gt;0,"Sí","No"))</f>
        <v/>
      </c>
      <c r="G801" s="9" t="str">
        <f t="shared" si="61"/>
        <v/>
      </c>
      <c r="H801" s="10" t="str">
        <f t="shared" si="62"/>
        <v/>
      </c>
      <c r="I801" s="10" t="str">
        <f t="shared" si="63"/>
        <v/>
      </c>
      <c r="J801" s="10" t="str">
        <f t="shared" si="64"/>
        <v/>
      </c>
    </row>
    <row r="802" spans="5:10" x14ac:dyDescent="0.2">
      <c r="E802" s="9" t="str">
        <f t="shared" si="60"/>
        <v/>
      </c>
      <c r="F802" s="9" t="str">
        <f>IF($A802="","",IF(COUNTIF(Festivos!$A$2:$A$50,INT(DATE(VALUE(LEFT($A802,4)),VALUE(MID($A802,6,2)),VALUE(MID($A802,9,2)))+TIME(VALUE(MID($A802,12,2)),0,0)-1/24))&gt;0,"Sí","No"))</f>
        <v/>
      </c>
      <c r="G802" s="9" t="str">
        <f t="shared" si="61"/>
        <v/>
      </c>
      <c r="H802" s="10" t="str">
        <f t="shared" si="62"/>
        <v/>
      </c>
      <c r="I802" s="10" t="str">
        <f t="shared" si="63"/>
        <v/>
      </c>
      <c r="J802" s="10" t="str">
        <f t="shared" si="64"/>
        <v/>
      </c>
    </row>
    <row r="803" spans="5:10" x14ac:dyDescent="0.2">
      <c r="E803" s="9" t="str">
        <f t="shared" si="60"/>
        <v/>
      </c>
      <c r="F803" s="9" t="str">
        <f>IF($A803="","",IF(COUNTIF(Festivos!$A$2:$A$50,INT(DATE(VALUE(LEFT($A803,4)),VALUE(MID($A803,6,2)),VALUE(MID($A803,9,2)))+TIME(VALUE(MID($A803,12,2)),0,0)-1/24))&gt;0,"Sí","No"))</f>
        <v/>
      </c>
      <c r="G803" s="9" t="str">
        <f t="shared" si="61"/>
        <v/>
      </c>
      <c r="H803" s="10" t="str">
        <f t="shared" si="62"/>
        <v/>
      </c>
      <c r="I803" s="10" t="str">
        <f t="shared" si="63"/>
        <v/>
      </c>
      <c r="J803" s="10" t="str">
        <f t="shared" si="64"/>
        <v/>
      </c>
    </row>
    <row r="804" spans="5:10" x14ac:dyDescent="0.2">
      <c r="E804" s="9" t="str">
        <f t="shared" si="60"/>
        <v/>
      </c>
      <c r="F804" s="9" t="str">
        <f>IF($A804="","",IF(COUNTIF(Festivos!$A$2:$A$50,INT(DATE(VALUE(LEFT($A804,4)),VALUE(MID($A804,6,2)),VALUE(MID($A804,9,2)))+TIME(VALUE(MID($A804,12,2)),0,0)-1/24))&gt;0,"Sí","No"))</f>
        <v/>
      </c>
      <c r="G804" s="9" t="str">
        <f t="shared" si="61"/>
        <v/>
      </c>
      <c r="H804" s="10" t="str">
        <f t="shared" si="62"/>
        <v/>
      </c>
      <c r="I804" s="10" t="str">
        <f t="shared" si="63"/>
        <v/>
      </c>
      <c r="J804" s="10" t="str">
        <f t="shared" si="64"/>
        <v/>
      </c>
    </row>
    <row r="805" spans="5:10" x14ac:dyDescent="0.2">
      <c r="E805" s="9" t="str">
        <f t="shared" si="60"/>
        <v/>
      </c>
      <c r="F805" s="9" t="str">
        <f>IF($A805="","",IF(COUNTIF(Festivos!$A$2:$A$50,INT(DATE(VALUE(LEFT($A805,4)),VALUE(MID($A805,6,2)),VALUE(MID($A805,9,2)))+TIME(VALUE(MID($A805,12,2)),0,0)-1/24))&gt;0,"Sí","No"))</f>
        <v/>
      </c>
      <c r="G805" s="9" t="str">
        <f t="shared" si="61"/>
        <v/>
      </c>
      <c r="H805" s="10" t="str">
        <f t="shared" si="62"/>
        <v/>
      </c>
      <c r="I805" s="10" t="str">
        <f t="shared" si="63"/>
        <v/>
      </c>
      <c r="J805" s="10" t="str">
        <f t="shared" si="64"/>
        <v/>
      </c>
    </row>
    <row r="806" spans="5:10" x14ac:dyDescent="0.2">
      <c r="E806" s="9" t="str">
        <f t="shared" si="60"/>
        <v/>
      </c>
      <c r="F806" s="9" t="str">
        <f>IF($A806="","",IF(COUNTIF(Festivos!$A$2:$A$50,INT(DATE(VALUE(LEFT($A806,4)),VALUE(MID($A806,6,2)),VALUE(MID($A806,9,2)))+TIME(VALUE(MID($A806,12,2)),0,0)-1/24))&gt;0,"Sí","No"))</f>
        <v/>
      </c>
      <c r="G806" s="9" t="str">
        <f t="shared" si="61"/>
        <v/>
      </c>
      <c r="H806" s="10" t="str">
        <f t="shared" si="62"/>
        <v/>
      </c>
      <c r="I806" s="10" t="str">
        <f t="shared" si="63"/>
        <v/>
      </c>
      <c r="J806" s="10" t="str">
        <f t="shared" si="64"/>
        <v/>
      </c>
    </row>
    <row r="807" spans="5:10" x14ac:dyDescent="0.2">
      <c r="E807" s="9" t="str">
        <f t="shared" si="60"/>
        <v/>
      </c>
      <c r="F807" s="9" t="str">
        <f>IF($A807="","",IF(COUNTIF(Festivos!$A$2:$A$50,INT(DATE(VALUE(LEFT($A807,4)),VALUE(MID($A807,6,2)),VALUE(MID($A807,9,2)))+TIME(VALUE(MID($A807,12,2)),0,0)-1/24))&gt;0,"Sí","No"))</f>
        <v/>
      </c>
      <c r="G807" s="9" t="str">
        <f t="shared" si="61"/>
        <v/>
      </c>
      <c r="H807" s="10" t="str">
        <f t="shared" si="62"/>
        <v/>
      </c>
      <c r="I807" s="10" t="str">
        <f t="shared" si="63"/>
        <v/>
      </c>
      <c r="J807" s="10" t="str">
        <f t="shared" si="64"/>
        <v/>
      </c>
    </row>
    <row r="808" spans="5:10" x14ac:dyDescent="0.2">
      <c r="E808" s="9" t="str">
        <f t="shared" si="60"/>
        <v/>
      </c>
      <c r="F808" s="9" t="str">
        <f>IF($A808="","",IF(COUNTIF(Festivos!$A$2:$A$50,INT(DATE(VALUE(LEFT($A808,4)),VALUE(MID($A808,6,2)),VALUE(MID($A808,9,2)))+TIME(VALUE(MID($A808,12,2)),0,0)-1/24))&gt;0,"Sí","No"))</f>
        <v/>
      </c>
      <c r="G808" s="9" t="str">
        <f t="shared" si="61"/>
        <v/>
      </c>
      <c r="H808" s="10" t="str">
        <f t="shared" si="62"/>
        <v/>
      </c>
      <c r="I808" s="10" t="str">
        <f t="shared" si="63"/>
        <v/>
      </c>
      <c r="J808" s="10" t="str">
        <f t="shared" si="64"/>
        <v/>
      </c>
    </row>
    <row r="809" spans="5:10" x14ac:dyDescent="0.2">
      <c r="E809" s="9" t="str">
        <f t="shared" si="60"/>
        <v/>
      </c>
      <c r="F809" s="9" t="str">
        <f>IF($A809="","",IF(COUNTIF(Festivos!$A$2:$A$50,INT(DATE(VALUE(LEFT($A809,4)),VALUE(MID($A809,6,2)),VALUE(MID($A809,9,2)))+TIME(VALUE(MID($A809,12,2)),0,0)-1/24))&gt;0,"Sí","No"))</f>
        <v/>
      </c>
      <c r="G809" s="9" t="str">
        <f t="shared" si="61"/>
        <v/>
      </c>
      <c r="H809" s="10" t="str">
        <f t="shared" si="62"/>
        <v/>
      </c>
      <c r="I809" s="10" t="str">
        <f t="shared" si="63"/>
        <v/>
      </c>
      <c r="J809" s="10" t="str">
        <f t="shared" si="64"/>
        <v/>
      </c>
    </row>
    <row r="810" spans="5:10" x14ac:dyDescent="0.2">
      <c r="E810" s="9" t="str">
        <f t="shared" si="60"/>
        <v/>
      </c>
      <c r="F810" s="9" t="str">
        <f>IF($A810="","",IF(COUNTIF(Festivos!$A$2:$A$50,INT(DATE(VALUE(LEFT($A810,4)),VALUE(MID($A810,6,2)),VALUE(MID($A810,9,2)))+TIME(VALUE(MID($A810,12,2)),0,0)-1/24))&gt;0,"Sí","No"))</f>
        <v/>
      </c>
      <c r="G810" s="9" t="str">
        <f t="shared" si="61"/>
        <v/>
      </c>
      <c r="H810" s="10" t="str">
        <f t="shared" si="62"/>
        <v/>
      </c>
      <c r="I810" s="10" t="str">
        <f t="shared" si="63"/>
        <v/>
      </c>
      <c r="J810" s="10" t="str">
        <f t="shared" si="64"/>
        <v/>
      </c>
    </row>
    <row r="811" spans="5:10" x14ac:dyDescent="0.2">
      <c r="E811" s="9" t="str">
        <f t="shared" si="60"/>
        <v/>
      </c>
      <c r="F811" s="9" t="str">
        <f>IF($A811="","",IF(COUNTIF(Festivos!$A$2:$A$50,INT(DATE(VALUE(LEFT($A811,4)),VALUE(MID($A811,6,2)),VALUE(MID($A811,9,2)))+TIME(VALUE(MID($A811,12,2)),0,0)-1/24))&gt;0,"Sí","No"))</f>
        <v/>
      </c>
      <c r="G811" s="9" t="str">
        <f t="shared" si="61"/>
        <v/>
      </c>
      <c r="H811" s="10" t="str">
        <f t="shared" si="62"/>
        <v/>
      </c>
      <c r="I811" s="10" t="str">
        <f t="shared" si="63"/>
        <v/>
      </c>
      <c r="J811" s="10" t="str">
        <f t="shared" si="64"/>
        <v/>
      </c>
    </row>
    <row r="812" spans="5:10" x14ac:dyDescent="0.2">
      <c r="E812" s="9" t="str">
        <f t="shared" si="60"/>
        <v/>
      </c>
      <c r="F812" s="9" t="str">
        <f>IF($A812="","",IF(COUNTIF(Festivos!$A$2:$A$50,INT(DATE(VALUE(LEFT($A812,4)),VALUE(MID($A812,6,2)),VALUE(MID($A812,9,2)))+TIME(VALUE(MID($A812,12,2)),0,0)-1/24))&gt;0,"Sí","No"))</f>
        <v/>
      </c>
      <c r="G812" s="9" t="str">
        <f t="shared" si="61"/>
        <v/>
      </c>
      <c r="H812" s="10" t="str">
        <f t="shared" si="62"/>
        <v/>
      </c>
      <c r="I812" s="10" t="str">
        <f t="shared" si="63"/>
        <v/>
      </c>
      <c r="J812" s="10" t="str">
        <f t="shared" si="64"/>
        <v/>
      </c>
    </row>
    <row r="813" spans="5:10" x14ac:dyDescent="0.2">
      <c r="E813" s="9" t="str">
        <f t="shared" si="60"/>
        <v/>
      </c>
      <c r="F813" s="9" t="str">
        <f>IF($A813="","",IF(COUNTIF(Festivos!$A$2:$A$50,INT(DATE(VALUE(LEFT($A813,4)),VALUE(MID($A813,6,2)),VALUE(MID($A813,9,2)))+TIME(VALUE(MID($A813,12,2)),0,0)-1/24))&gt;0,"Sí","No"))</f>
        <v/>
      </c>
      <c r="G813" s="9" t="str">
        <f t="shared" si="61"/>
        <v/>
      </c>
      <c r="H813" s="10" t="str">
        <f t="shared" si="62"/>
        <v/>
      </c>
      <c r="I813" s="10" t="str">
        <f t="shared" si="63"/>
        <v/>
      </c>
      <c r="J813" s="10" t="str">
        <f t="shared" si="64"/>
        <v/>
      </c>
    </row>
    <row r="814" spans="5:10" x14ac:dyDescent="0.2">
      <c r="E814" s="9" t="str">
        <f t="shared" si="60"/>
        <v/>
      </c>
      <c r="F814" s="9" t="str">
        <f>IF($A814="","",IF(COUNTIF(Festivos!$A$2:$A$50,INT(DATE(VALUE(LEFT($A814,4)),VALUE(MID($A814,6,2)),VALUE(MID($A814,9,2)))+TIME(VALUE(MID($A814,12,2)),0,0)-1/24))&gt;0,"Sí","No"))</f>
        <v/>
      </c>
      <c r="G814" s="9" t="str">
        <f t="shared" si="61"/>
        <v/>
      </c>
      <c r="H814" s="10" t="str">
        <f t="shared" si="62"/>
        <v/>
      </c>
      <c r="I814" s="10" t="str">
        <f t="shared" si="63"/>
        <v/>
      </c>
      <c r="J814" s="10" t="str">
        <f t="shared" si="64"/>
        <v/>
      </c>
    </row>
    <row r="815" spans="5:10" x14ac:dyDescent="0.2">
      <c r="E815" s="9" t="str">
        <f t="shared" si="60"/>
        <v/>
      </c>
      <c r="F815" s="9" t="str">
        <f>IF($A815="","",IF(COUNTIF(Festivos!$A$2:$A$50,INT(DATE(VALUE(LEFT($A815,4)),VALUE(MID($A815,6,2)),VALUE(MID($A815,9,2)))+TIME(VALUE(MID($A815,12,2)),0,0)-1/24))&gt;0,"Sí","No"))</f>
        <v/>
      </c>
      <c r="G815" s="9" t="str">
        <f t="shared" si="61"/>
        <v/>
      </c>
      <c r="H815" s="10" t="str">
        <f t="shared" si="62"/>
        <v/>
      </c>
      <c r="I815" s="10" t="str">
        <f t="shared" si="63"/>
        <v/>
      </c>
      <c r="J815" s="10" t="str">
        <f t="shared" si="64"/>
        <v/>
      </c>
    </row>
    <row r="816" spans="5:10" x14ac:dyDescent="0.2">
      <c r="E816" s="9" t="str">
        <f t="shared" si="60"/>
        <v/>
      </c>
      <c r="F816" s="9" t="str">
        <f>IF($A816="","",IF(COUNTIF(Festivos!$A$2:$A$50,INT(DATE(VALUE(LEFT($A816,4)),VALUE(MID($A816,6,2)),VALUE(MID($A816,9,2)))+TIME(VALUE(MID($A816,12,2)),0,0)-1/24))&gt;0,"Sí","No"))</f>
        <v/>
      </c>
      <c r="G816" s="9" t="str">
        <f t="shared" si="61"/>
        <v/>
      </c>
      <c r="H816" s="10" t="str">
        <f t="shared" si="62"/>
        <v/>
      </c>
      <c r="I816" s="10" t="str">
        <f t="shared" si="63"/>
        <v/>
      </c>
      <c r="J816" s="10" t="str">
        <f t="shared" si="64"/>
        <v/>
      </c>
    </row>
    <row r="817" spans="5:10" x14ac:dyDescent="0.2">
      <c r="E817" s="9" t="str">
        <f t="shared" si="60"/>
        <v/>
      </c>
      <c r="F817" s="9" t="str">
        <f>IF($A817="","",IF(COUNTIF(Festivos!$A$2:$A$50,INT(DATE(VALUE(LEFT($A817,4)),VALUE(MID($A817,6,2)),VALUE(MID($A817,9,2)))+TIME(VALUE(MID($A817,12,2)),0,0)-1/24))&gt;0,"Sí","No"))</f>
        <v/>
      </c>
      <c r="G817" s="9" t="str">
        <f t="shared" si="61"/>
        <v/>
      </c>
      <c r="H817" s="10" t="str">
        <f t="shared" si="62"/>
        <v/>
      </c>
      <c r="I817" s="10" t="str">
        <f t="shared" si="63"/>
        <v/>
      </c>
      <c r="J817" s="10" t="str">
        <f t="shared" si="64"/>
        <v/>
      </c>
    </row>
    <row r="818" spans="5:10" x14ac:dyDescent="0.2">
      <c r="E818" s="9" t="str">
        <f t="shared" si="60"/>
        <v/>
      </c>
      <c r="F818" s="9" t="str">
        <f>IF($A818="","",IF(COUNTIF(Festivos!$A$2:$A$50,INT(DATE(VALUE(LEFT($A818,4)),VALUE(MID($A818,6,2)),VALUE(MID($A818,9,2)))+TIME(VALUE(MID($A818,12,2)),0,0)-1/24))&gt;0,"Sí","No"))</f>
        <v/>
      </c>
      <c r="G818" s="9" t="str">
        <f t="shared" si="61"/>
        <v/>
      </c>
      <c r="H818" s="10" t="str">
        <f t="shared" si="62"/>
        <v/>
      </c>
      <c r="I818" s="10" t="str">
        <f t="shared" si="63"/>
        <v/>
      </c>
      <c r="J818" s="10" t="str">
        <f t="shared" si="64"/>
        <v/>
      </c>
    </row>
    <row r="819" spans="5:10" x14ac:dyDescent="0.2">
      <c r="E819" s="9" t="str">
        <f t="shared" si="60"/>
        <v/>
      </c>
      <c r="F819" s="9" t="str">
        <f>IF($A819="","",IF(COUNTIF(Festivos!$A$2:$A$50,INT(DATE(VALUE(LEFT($A819,4)),VALUE(MID($A819,6,2)),VALUE(MID($A819,9,2)))+TIME(VALUE(MID($A819,12,2)),0,0)-1/24))&gt;0,"Sí","No"))</f>
        <v/>
      </c>
      <c r="G819" s="9" t="str">
        <f t="shared" si="61"/>
        <v/>
      </c>
      <c r="H819" s="10" t="str">
        <f t="shared" si="62"/>
        <v/>
      </c>
      <c r="I819" s="10" t="str">
        <f t="shared" si="63"/>
        <v/>
      </c>
      <c r="J819" s="10" t="str">
        <f t="shared" si="64"/>
        <v/>
      </c>
    </row>
    <row r="820" spans="5:10" x14ac:dyDescent="0.2">
      <c r="E820" s="9" t="str">
        <f t="shared" si="60"/>
        <v/>
      </c>
      <c r="F820" s="9" t="str">
        <f>IF($A820="","",IF(COUNTIF(Festivos!$A$2:$A$50,INT(DATE(VALUE(LEFT($A820,4)),VALUE(MID($A820,6,2)),VALUE(MID($A820,9,2)))+TIME(VALUE(MID($A820,12,2)),0,0)-1/24))&gt;0,"Sí","No"))</f>
        <v/>
      </c>
      <c r="G820" s="9" t="str">
        <f t="shared" si="61"/>
        <v/>
      </c>
      <c r="H820" s="10" t="str">
        <f t="shared" si="62"/>
        <v/>
      </c>
      <c r="I820" s="10" t="str">
        <f t="shared" si="63"/>
        <v/>
      </c>
      <c r="J820" s="10" t="str">
        <f t="shared" si="64"/>
        <v/>
      </c>
    </row>
    <row r="821" spans="5:10" x14ac:dyDescent="0.2">
      <c r="E821" s="9" t="str">
        <f t="shared" si="60"/>
        <v/>
      </c>
      <c r="F821" s="9" t="str">
        <f>IF($A821="","",IF(COUNTIF(Festivos!$A$2:$A$50,INT(DATE(VALUE(LEFT($A821,4)),VALUE(MID($A821,6,2)),VALUE(MID($A821,9,2)))+TIME(VALUE(MID($A821,12,2)),0,0)-1/24))&gt;0,"Sí","No"))</f>
        <v/>
      </c>
      <c r="G821" s="9" t="str">
        <f t="shared" si="61"/>
        <v/>
      </c>
      <c r="H821" s="10" t="str">
        <f t="shared" si="62"/>
        <v/>
      </c>
      <c r="I821" s="10" t="str">
        <f t="shared" si="63"/>
        <v/>
      </c>
      <c r="J821" s="10" t="str">
        <f t="shared" si="64"/>
        <v/>
      </c>
    </row>
    <row r="822" spans="5:10" x14ac:dyDescent="0.2">
      <c r="E822" s="9" t="str">
        <f t="shared" si="60"/>
        <v/>
      </c>
      <c r="F822" s="9" t="str">
        <f>IF($A822="","",IF(COUNTIF(Festivos!$A$2:$A$50,INT(DATE(VALUE(LEFT($A822,4)),VALUE(MID($A822,6,2)),VALUE(MID($A822,9,2)))+TIME(VALUE(MID($A822,12,2)),0,0)-1/24))&gt;0,"Sí","No"))</f>
        <v/>
      </c>
      <c r="G822" s="9" t="str">
        <f t="shared" si="61"/>
        <v/>
      </c>
      <c r="H822" s="10" t="str">
        <f t="shared" si="62"/>
        <v/>
      </c>
      <c r="I822" s="10" t="str">
        <f t="shared" si="63"/>
        <v/>
      </c>
      <c r="J822" s="10" t="str">
        <f t="shared" si="64"/>
        <v/>
      </c>
    </row>
    <row r="823" spans="5:10" x14ac:dyDescent="0.2">
      <c r="E823" s="9" t="str">
        <f t="shared" si="60"/>
        <v/>
      </c>
      <c r="F823" s="9" t="str">
        <f>IF($A823="","",IF(COUNTIF(Festivos!$A$2:$A$50,INT(DATE(VALUE(LEFT($A823,4)),VALUE(MID($A823,6,2)),VALUE(MID($A823,9,2)))+TIME(VALUE(MID($A823,12,2)),0,0)-1/24))&gt;0,"Sí","No"))</f>
        <v/>
      </c>
      <c r="G823" s="9" t="str">
        <f t="shared" si="61"/>
        <v/>
      </c>
      <c r="H823" s="10" t="str">
        <f t="shared" si="62"/>
        <v/>
      </c>
      <c r="I823" s="10" t="str">
        <f t="shared" si="63"/>
        <v/>
      </c>
      <c r="J823" s="10" t="str">
        <f t="shared" si="64"/>
        <v/>
      </c>
    </row>
    <row r="824" spans="5:10" x14ac:dyDescent="0.2">
      <c r="E824" s="9" t="str">
        <f t="shared" si="60"/>
        <v/>
      </c>
      <c r="F824" s="9" t="str">
        <f>IF($A824="","",IF(COUNTIF(Festivos!$A$2:$A$50,INT(DATE(VALUE(LEFT($A824,4)),VALUE(MID($A824,6,2)),VALUE(MID($A824,9,2)))+TIME(VALUE(MID($A824,12,2)),0,0)-1/24))&gt;0,"Sí","No"))</f>
        <v/>
      </c>
      <c r="G824" s="9" t="str">
        <f t="shared" si="61"/>
        <v/>
      </c>
      <c r="H824" s="10" t="str">
        <f t="shared" si="62"/>
        <v/>
      </c>
      <c r="I824" s="10" t="str">
        <f t="shared" si="63"/>
        <v/>
      </c>
      <c r="J824" s="10" t="str">
        <f t="shared" si="64"/>
        <v/>
      </c>
    </row>
    <row r="825" spans="5:10" x14ac:dyDescent="0.2">
      <c r="E825" s="9" t="str">
        <f t="shared" si="60"/>
        <v/>
      </c>
      <c r="F825" s="9" t="str">
        <f>IF($A825="","",IF(COUNTIF(Festivos!$A$2:$A$50,INT(DATE(VALUE(LEFT($A825,4)),VALUE(MID($A825,6,2)),VALUE(MID($A825,9,2)))+TIME(VALUE(MID($A825,12,2)),0,0)-1/24))&gt;0,"Sí","No"))</f>
        <v/>
      </c>
      <c r="G825" s="9" t="str">
        <f t="shared" si="61"/>
        <v/>
      </c>
      <c r="H825" s="10" t="str">
        <f t="shared" si="62"/>
        <v/>
      </c>
      <c r="I825" s="10" t="str">
        <f t="shared" si="63"/>
        <v/>
      </c>
      <c r="J825" s="10" t="str">
        <f t="shared" si="64"/>
        <v/>
      </c>
    </row>
    <row r="826" spans="5:10" x14ac:dyDescent="0.2">
      <c r="E826" s="9" t="str">
        <f t="shared" si="60"/>
        <v/>
      </c>
      <c r="F826" s="9" t="str">
        <f>IF($A826="","",IF(COUNTIF(Festivos!$A$2:$A$50,INT(DATE(VALUE(LEFT($A826,4)),VALUE(MID($A826,6,2)),VALUE(MID($A826,9,2)))+TIME(VALUE(MID($A826,12,2)),0,0)-1/24))&gt;0,"Sí","No"))</f>
        <v/>
      </c>
      <c r="G826" s="9" t="str">
        <f t="shared" si="61"/>
        <v/>
      </c>
      <c r="H826" s="10" t="str">
        <f t="shared" si="62"/>
        <v/>
      </c>
      <c r="I826" s="10" t="str">
        <f t="shared" si="63"/>
        <v/>
      </c>
      <c r="J826" s="10" t="str">
        <f t="shared" si="64"/>
        <v/>
      </c>
    </row>
    <row r="827" spans="5:10" x14ac:dyDescent="0.2">
      <c r="E827" s="9" t="str">
        <f t="shared" si="60"/>
        <v/>
      </c>
      <c r="F827" s="9" t="str">
        <f>IF($A827="","",IF(COUNTIF(Festivos!$A$2:$A$50,INT(DATE(VALUE(LEFT($A827,4)),VALUE(MID($A827,6,2)),VALUE(MID($A827,9,2)))+TIME(VALUE(MID($A827,12,2)),0,0)-1/24))&gt;0,"Sí","No"))</f>
        <v/>
      </c>
      <c r="G827" s="9" t="str">
        <f t="shared" si="61"/>
        <v/>
      </c>
      <c r="H827" s="10" t="str">
        <f t="shared" si="62"/>
        <v/>
      </c>
      <c r="I827" s="10" t="str">
        <f t="shared" si="63"/>
        <v/>
      </c>
      <c r="J827" s="10" t="str">
        <f t="shared" si="64"/>
        <v/>
      </c>
    </row>
    <row r="828" spans="5:10" x14ac:dyDescent="0.2">
      <c r="E828" s="9" t="str">
        <f t="shared" si="60"/>
        <v/>
      </c>
      <c r="F828" s="9" t="str">
        <f>IF($A828="","",IF(COUNTIF(Festivos!$A$2:$A$50,INT(DATE(VALUE(LEFT($A828,4)),VALUE(MID($A828,6,2)),VALUE(MID($A828,9,2)))+TIME(VALUE(MID($A828,12,2)),0,0)-1/24))&gt;0,"Sí","No"))</f>
        <v/>
      </c>
      <c r="G828" s="9" t="str">
        <f t="shared" si="61"/>
        <v/>
      </c>
      <c r="H828" s="10" t="str">
        <f t="shared" si="62"/>
        <v/>
      </c>
      <c r="I828" s="10" t="str">
        <f t="shared" si="63"/>
        <v/>
      </c>
      <c r="J828" s="10" t="str">
        <f t="shared" si="64"/>
        <v/>
      </c>
    </row>
    <row r="829" spans="5:10" x14ac:dyDescent="0.2">
      <c r="E829" s="9" t="str">
        <f t="shared" si="60"/>
        <v/>
      </c>
      <c r="F829" s="9" t="str">
        <f>IF($A829="","",IF(COUNTIF(Festivos!$A$2:$A$50,INT(DATE(VALUE(LEFT($A829,4)),VALUE(MID($A829,6,2)),VALUE(MID($A829,9,2)))+TIME(VALUE(MID($A829,12,2)),0,0)-1/24))&gt;0,"Sí","No"))</f>
        <v/>
      </c>
      <c r="G829" s="9" t="str">
        <f t="shared" si="61"/>
        <v/>
      </c>
      <c r="H829" s="10" t="str">
        <f t="shared" si="62"/>
        <v/>
      </c>
      <c r="I829" s="10" t="str">
        <f t="shared" si="63"/>
        <v/>
      </c>
      <c r="J829" s="10" t="str">
        <f t="shared" si="64"/>
        <v/>
      </c>
    </row>
    <row r="830" spans="5:10" x14ac:dyDescent="0.2">
      <c r="E830" s="9" t="str">
        <f t="shared" si="60"/>
        <v/>
      </c>
      <c r="F830" s="9" t="str">
        <f>IF($A830="","",IF(COUNTIF(Festivos!$A$2:$A$50,INT(DATE(VALUE(LEFT($A830,4)),VALUE(MID($A830,6,2)),VALUE(MID($A830,9,2)))+TIME(VALUE(MID($A830,12,2)),0,0)-1/24))&gt;0,"Sí","No"))</f>
        <v/>
      </c>
      <c r="G830" s="9" t="str">
        <f t="shared" si="61"/>
        <v/>
      </c>
      <c r="H830" s="10" t="str">
        <f t="shared" si="62"/>
        <v/>
      </c>
      <c r="I830" s="10" t="str">
        <f t="shared" si="63"/>
        <v/>
      </c>
      <c r="J830" s="10" t="str">
        <f t="shared" si="64"/>
        <v/>
      </c>
    </row>
    <row r="831" spans="5:10" x14ac:dyDescent="0.2">
      <c r="E831" s="9" t="str">
        <f t="shared" si="60"/>
        <v/>
      </c>
      <c r="F831" s="9" t="str">
        <f>IF($A831="","",IF(COUNTIF(Festivos!$A$2:$A$50,INT(DATE(VALUE(LEFT($A831,4)),VALUE(MID($A831,6,2)),VALUE(MID($A831,9,2)))+TIME(VALUE(MID($A831,12,2)),0,0)-1/24))&gt;0,"Sí","No"))</f>
        <v/>
      </c>
      <c r="G831" s="9" t="str">
        <f t="shared" si="61"/>
        <v/>
      </c>
      <c r="H831" s="10" t="str">
        <f t="shared" si="62"/>
        <v/>
      </c>
      <c r="I831" s="10" t="str">
        <f t="shared" si="63"/>
        <v/>
      </c>
      <c r="J831" s="10" t="str">
        <f t="shared" si="64"/>
        <v/>
      </c>
    </row>
    <row r="832" spans="5:10" x14ac:dyDescent="0.2">
      <c r="E832" s="9" t="str">
        <f t="shared" si="60"/>
        <v/>
      </c>
      <c r="F832" s="9" t="str">
        <f>IF($A832="","",IF(COUNTIF(Festivos!$A$2:$A$50,INT(DATE(VALUE(LEFT($A832,4)),VALUE(MID($A832,6,2)),VALUE(MID($A832,9,2)))+TIME(VALUE(MID($A832,12,2)),0,0)-1/24))&gt;0,"Sí","No"))</f>
        <v/>
      </c>
      <c r="G832" s="9" t="str">
        <f t="shared" si="61"/>
        <v/>
      </c>
      <c r="H832" s="10" t="str">
        <f t="shared" si="62"/>
        <v/>
      </c>
      <c r="I832" s="10" t="str">
        <f t="shared" si="63"/>
        <v/>
      </c>
      <c r="J832" s="10" t="str">
        <f t="shared" si="64"/>
        <v/>
      </c>
    </row>
    <row r="833" spans="5:10" x14ac:dyDescent="0.2">
      <c r="E833" s="9" t="str">
        <f t="shared" si="60"/>
        <v/>
      </c>
      <c r="F833" s="9" t="str">
        <f>IF($A833="","",IF(COUNTIF(Festivos!$A$2:$A$50,INT(DATE(VALUE(LEFT($A833,4)),VALUE(MID($A833,6,2)),VALUE(MID($A833,9,2)))+TIME(VALUE(MID($A833,12,2)),0,0)-1/24))&gt;0,"Sí","No"))</f>
        <v/>
      </c>
      <c r="G833" s="9" t="str">
        <f t="shared" si="61"/>
        <v/>
      </c>
      <c r="H833" s="10" t="str">
        <f t="shared" si="62"/>
        <v/>
      </c>
      <c r="I833" s="10" t="str">
        <f t="shared" si="63"/>
        <v/>
      </c>
      <c r="J833" s="10" t="str">
        <f t="shared" si="64"/>
        <v/>
      </c>
    </row>
    <row r="834" spans="5:10" x14ac:dyDescent="0.2">
      <c r="E834" s="9" t="str">
        <f t="shared" si="60"/>
        <v/>
      </c>
      <c r="F834" s="9" t="str">
        <f>IF($A834="","",IF(COUNTIF(Festivos!$A$2:$A$50,INT(DATE(VALUE(LEFT($A834,4)),VALUE(MID($A834,6,2)),VALUE(MID($A834,9,2)))+TIME(VALUE(MID($A834,12,2)),0,0)-1/24))&gt;0,"Sí","No"))</f>
        <v/>
      </c>
      <c r="G834" s="9" t="str">
        <f t="shared" si="61"/>
        <v/>
      </c>
      <c r="H834" s="10" t="str">
        <f t="shared" si="62"/>
        <v/>
      </c>
      <c r="I834" s="10" t="str">
        <f t="shared" si="63"/>
        <v/>
      </c>
      <c r="J834" s="10" t="str">
        <f t="shared" si="64"/>
        <v/>
      </c>
    </row>
    <row r="835" spans="5:10" x14ac:dyDescent="0.2">
      <c r="E835" s="9" t="str">
        <f t="shared" si="60"/>
        <v/>
      </c>
      <c r="F835" s="9" t="str">
        <f>IF($A835="","",IF(COUNTIF(Festivos!$A$2:$A$50,INT(DATE(VALUE(LEFT($A835,4)),VALUE(MID($A835,6,2)),VALUE(MID($A835,9,2)))+TIME(VALUE(MID($A835,12,2)),0,0)-1/24))&gt;0,"Sí","No"))</f>
        <v/>
      </c>
      <c r="G835" s="9" t="str">
        <f t="shared" si="61"/>
        <v/>
      </c>
      <c r="H835" s="10" t="str">
        <f t="shared" si="62"/>
        <v/>
      </c>
      <c r="I835" s="10" t="str">
        <f t="shared" si="63"/>
        <v/>
      </c>
      <c r="J835" s="10" t="str">
        <f t="shared" si="64"/>
        <v/>
      </c>
    </row>
    <row r="836" spans="5:10" x14ac:dyDescent="0.2">
      <c r="E836" s="9" t="str">
        <f t="shared" ref="E836:E899" si="65">IF($A836="","",CHOOSE(WEEKDAY(INT(DATE(VALUE(LEFT($A836,4)),VALUE(MID($A836,6,2)),VALUE(MID($A836,9,2)))+TIME(VALUE(MID($A836,12,2)),0,0)-1/24),2),"Lunes","Martes","Miércoles","Jueves","Viernes","Sábado","Domingo"))</f>
        <v/>
      </c>
      <c r="F836" s="9" t="str">
        <f>IF($A836="","",IF(COUNTIF(Festivos!$A$2:$A$50,INT(DATE(VALUE(LEFT($A836,4)),VALUE(MID($A836,6,2)),VALUE(MID($A836,9,2)))+TIME(VALUE(MID($A836,12,2)),0,0)-1/24))&gt;0,"Sí","No"))</f>
        <v/>
      </c>
      <c r="G836" s="9" t="str">
        <f t="shared" ref="G836:G899" si="66">IF($A836="","",IF(OR(WEEKDAY(INT(DATE(VALUE(LEFT($A836,4)),VALUE(MID($A836,6,2)),VALUE(MID($A836,9,2)))+TIME(VALUE(MID($A836,12,2)),0,0)-1/24),2)&gt;5,$F836="Sí"),"P3",IF(OR(AND(HOUR(DATE(VALUE(LEFT($A836,4)),VALUE(MID($A836,6,2)),VALUE(MID($A836,9,2)))+TIME(VALUE(MID($A836,12,2)),0,0)-1/24)&gt;=10,HOUR(DATE(VALUE(LEFT($A836,4)),VALUE(MID($A836,6,2)),VALUE(MID($A836,9,2)))+TIME(VALUE(MID($A836,12,2)),0,0)-1/24)&lt;14),AND(HOUR(DATE(VALUE(LEFT($A836,4)),VALUE(MID($A836,6,2)),VALUE(MID($A836,9,2)))+TIME(VALUE(MID($A836,12,2)),0,0)-1/24)&gt;=18,HOUR(DATE(VALUE(LEFT($A836,4)),VALUE(MID($A836,6,2)),VALUE(MID($A836,9,2)))+TIME(VALUE(MID($A836,12,2)),0,0)-1/24)&lt;22)),"P1",IF(OR(AND(HOUR(DATE(VALUE(LEFT($A836,4)),VALUE(MID($A836,6,2)),VALUE(MID($A836,9,2)))+TIME(VALUE(MID($A836,12,2)),0,0)-1/24)&gt;=8,HOUR(DATE(VALUE(LEFT($A836,4)),VALUE(MID($A836,6,2)),VALUE(MID($A836,9,2)))+TIME(VALUE(MID($A836,12,2)),0,0)-1/24)&lt;10),AND(HOUR(DATE(VALUE(LEFT($A836,4)),VALUE(MID($A836,6,2)),VALUE(MID($A836,9,2)))+TIME(VALUE(MID($A836,12,2)),0,0)-1/24)&gt;=14,HOUR(DATE(VALUE(LEFT($A836,4)),VALUE(MID($A836,6,2)),VALUE(MID($A836,9,2)))+TIME(VALUE(MID($A836,12,2)),0,0)-1/24)&lt;18),AND(HOUR(DATE(VALUE(LEFT($A836,4)),VALUE(MID($A836,6,2)),VALUE(MID($A836,9,2)))+TIME(VALUE(MID($A836,12,2)),0,0)-1/24)&gt;=22,HOUR(DATE(VALUE(LEFT($A836,4)),VALUE(MID($A836,6,2)),VALUE(MID($A836,9,2)))+TIME(VALUE(MID($A836,12,2)),0,0)-1/24)&lt;24)),"P2","P3"))))</f>
        <v/>
      </c>
      <c r="H836" s="10" t="str">
        <f t="shared" ref="H836:H899" si="67">IF($A836="","",IF($G836="P1",$D836,0))</f>
        <v/>
      </c>
      <c r="I836" s="10" t="str">
        <f t="shared" ref="I836:I899" si="68">IF($A836="","",IF($G836="P2",$D836,0))</f>
        <v/>
      </c>
      <c r="J836" s="10" t="str">
        <f t="shared" ref="J836:J899" si="69">IF($A836="","",IF($G836="P3",$D836,0))</f>
        <v/>
      </c>
    </row>
    <row r="837" spans="5:10" x14ac:dyDescent="0.2">
      <c r="E837" s="9" t="str">
        <f t="shared" si="65"/>
        <v/>
      </c>
      <c r="F837" s="9" t="str">
        <f>IF($A837="","",IF(COUNTIF(Festivos!$A$2:$A$50,INT(DATE(VALUE(LEFT($A837,4)),VALUE(MID($A837,6,2)),VALUE(MID($A837,9,2)))+TIME(VALUE(MID($A837,12,2)),0,0)-1/24))&gt;0,"Sí","No"))</f>
        <v/>
      </c>
      <c r="G837" s="9" t="str">
        <f t="shared" si="66"/>
        <v/>
      </c>
      <c r="H837" s="10" t="str">
        <f t="shared" si="67"/>
        <v/>
      </c>
      <c r="I837" s="10" t="str">
        <f t="shared" si="68"/>
        <v/>
      </c>
      <c r="J837" s="10" t="str">
        <f t="shared" si="69"/>
        <v/>
      </c>
    </row>
    <row r="838" spans="5:10" x14ac:dyDescent="0.2">
      <c r="E838" s="9" t="str">
        <f t="shared" si="65"/>
        <v/>
      </c>
      <c r="F838" s="9" t="str">
        <f>IF($A838="","",IF(COUNTIF(Festivos!$A$2:$A$50,INT(DATE(VALUE(LEFT($A838,4)),VALUE(MID($A838,6,2)),VALUE(MID($A838,9,2)))+TIME(VALUE(MID($A838,12,2)),0,0)-1/24))&gt;0,"Sí","No"))</f>
        <v/>
      </c>
      <c r="G838" s="9" t="str">
        <f t="shared" si="66"/>
        <v/>
      </c>
      <c r="H838" s="10" t="str">
        <f t="shared" si="67"/>
        <v/>
      </c>
      <c r="I838" s="10" t="str">
        <f t="shared" si="68"/>
        <v/>
      </c>
      <c r="J838" s="10" t="str">
        <f t="shared" si="69"/>
        <v/>
      </c>
    </row>
    <row r="839" spans="5:10" x14ac:dyDescent="0.2">
      <c r="E839" s="9" t="str">
        <f t="shared" si="65"/>
        <v/>
      </c>
      <c r="F839" s="9" t="str">
        <f>IF($A839="","",IF(COUNTIF(Festivos!$A$2:$A$50,INT(DATE(VALUE(LEFT($A839,4)),VALUE(MID($A839,6,2)),VALUE(MID($A839,9,2)))+TIME(VALUE(MID($A839,12,2)),0,0)-1/24))&gt;0,"Sí","No"))</f>
        <v/>
      </c>
      <c r="G839" s="9" t="str">
        <f t="shared" si="66"/>
        <v/>
      </c>
      <c r="H839" s="10" t="str">
        <f t="shared" si="67"/>
        <v/>
      </c>
      <c r="I839" s="10" t="str">
        <f t="shared" si="68"/>
        <v/>
      </c>
      <c r="J839" s="10" t="str">
        <f t="shared" si="69"/>
        <v/>
      </c>
    </row>
    <row r="840" spans="5:10" x14ac:dyDescent="0.2">
      <c r="E840" s="9" t="str">
        <f t="shared" si="65"/>
        <v/>
      </c>
      <c r="F840" s="9" t="str">
        <f>IF($A840="","",IF(COUNTIF(Festivos!$A$2:$A$50,INT(DATE(VALUE(LEFT($A840,4)),VALUE(MID($A840,6,2)),VALUE(MID($A840,9,2)))+TIME(VALUE(MID($A840,12,2)),0,0)-1/24))&gt;0,"Sí","No"))</f>
        <v/>
      </c>
      <c r="G840" s="9" t="str">
        <f t="shared" si="66"/>
        <v/>
      </c>
      <c r="H840" s="10" t="str">
        <f t="shared" si="67"/>
        <v/>
      </c>
      <c r="I840" s="10" t="str">
        <f t="shared" si="68"/>
        <v/>
      </c>
      <c r="J840" s="10" t="str">
        <f t="shared" si="69"/>
        <v/>
      </c>
    </row>
    <row r="841" spans="5:10" x14ac:dyDescent="0.2">
      <c r="E841" s="9" t="str">
        <f t="shared" si="65"/>
        <v/>
      </c>
      <c r="F841" s="9" t="str">
        <f>IF($A841="","",IF(COUNTIF(Festivos!$A$2:$A$50,INT(DATE(VALUE(LEFT($A841,4)),VALUE(MID($A841,6,2)),VALUE(MID($A841,9,2)))+TIME(VALUE(MID($A841,12,2)),0,0)-1/24))&gt;0,"Sí","No"))</f>
        <v/>
      </c>
      <c r="G841" s="9" t="str">
        <f t="shared" si="66"/>
        <v/>
      </c>
      <c r="H841" s="10" t="str">
        <f t="shared" si="67"/>
        <v/>
      </c>
      <c r="I841" s="10" t="str">
        <f t="shared" si="68"/>
        <v/>
      </c>
      <c r="J841" s="10" t="str">
        <f t="shared" si="69"/>
        <v/>
      </c>
    </row>
    <row r="842" spans="5:10" x14ac:dyDescent="0.2">
      <c r="E842" s="9" t="str">
        <f t="shared" si="65"/>
        <v/>
      </c>
      <c r="F842" s="9" t="str">
        <f>IF($A842="","",IF(COUNTIF(Festivos!$A$2:$A$50,INT(DATE(VALUE(LEFT($A842,4)),VALUE(MID($A842,6,2)),VALUE(MID($A842,9,2)))+TIME(VALUE(MID($A842,12,2)),0,0)-1/24))&gt;0,"Sí","No"))</f>
        <v/>
      </c>
      <c r="G842" s="9" t="str">
        <f t="shared" si="66"/>
        <v/>
      </c>
      <c r="H842" s="10" t="str">
        <f t="shared" si="67"/>
        <v/>
      </c>
      <c r="I842" s="10" t="str">
        <f t="shared" si="68"/>
        <v/>
      </c>
      <c r="J842" s="10" t="str">
        <f t="shared" si="69"/>
        <v/>
      </c>
    </row>
    <row r="843" spans="5:10" x14ac:dyDescent="0.2">
      <c r="E843" s="9" t="str">
        <f t="shared" si="65"/>
        <v/>
      </c>
      <c r="F843" s="9" t="str">
        <f>IF($A843="","",IF(COUNTIF(Festivos!$A$2:$A$50,INT(DATE(VALUE(LEFT($A843,4)),VALUE(MID($A843,6,2)),VALUE(MID($A843,9,2)))+TIME(VALUE(MID($A843,12,2)),0,0)-1/24))&gt;0,"Sí","No"))</f>
        <v/>
      </c>
      <c r="G843" s="9" t="str">
        <f t="shared" si="66"/>
        <v/>
      </c>
      <c r="H843" s="10" t="str">
        <f t="shared" si="67"/>
        <v/>
      </c>
      <c r="I843" s="10" t="str">
        <f t="shared" si="68"/>
        <v/>
      </c>
      <c r="J843" s="10" t="str">
        <f t="shared" si="69"/>
        <v/>
      </c>
    </row>
    <row r="844" spans="5:10" x14ac:dyDescent="0.2">
      <c r="E844" s="9" t="str">
        <f t="shared" si="65"/>
        <v/>
      </c>
      <c r="F844" s="9" t="str">
        <f>IF($A844="","",IF(COUNTIF(Festivos!$A$2:$A$50,INT(DATE(VALUE(LEFT($A844,4)),VALUE(MID($A844,6,2)),VALUE(MID($A844,9,2)))+TIME(VALUE(MID($A844,12,2)),0,0)-1/24))&gt;0,"Sí","No"))</f>
        <v/>
      </c>
      <c r="G844" s="9" t="str">
        <f t="shared" si="66"/>
        <v/>
      </c>
      <c r="H844" s="10" t="str">
        <f t="shared" si="67"/>
        <v/>
      </c>
      <c r="I844" s="10" t="str">
        <f t="shared" si="68"/>
        <v/>
      </c>
      <c r="J844" s="10" t="str">
        <f t="shared" si="69"/>
        <v/>
      </c>
    </row>
    <row r="845" spans="5:10" x14ac:dyDescent="0.2">
      <c r="E845" s="9" t="str">
        <f t="shared" si="65"/>
        <v/>
      </c>
      <c r="F845" s="9" t="str">
        <f>IF($A845="","",IF(COUNTIF(Festivos!$A$2:$A$50,INT(DATE(VALUE(LEFT($A845,4)),VALUE(MID($A845,6,2)),VALUE(MID($A845,9,2)))+TIME(VALUE(MID($A845,12,2)),0,0)-1/24))&gt;0,"Sí","No"))</f>
        <v/>
      </c>
      <c r="G845" s="9" t="str">
        <f t="shared" si="66"/>
        <v/>
      </c>
      <c r="H845" s="10" t="str">
        <f t="shared" si="67"/>
        <v/>
      </c>
      <c r="I845" s="10" t="str">
        <f t="shared" si="68"/>
        <v/>
      </c>
      <c r="J845" s="10" t="str">
        <f t="shared" si="69"/>
        <v/>
      </c>
    </row>
    <row r="846" spans="5:10" x14ac:dyDescent="0.2">
      <c r="E846" s="9" t="str">
        <f t="shared" si="65"/>
        <v/>
      </c>
      <c r="F846" s="9" t="str">
        <f>IF($A846="","",IF(COUNTIF(Festivos!$A$2:$A$50,INT(DATE(VALUE(LEFT($A846,4)),VALUE(MID($A846,6,2)),VALUE(MID($A846,9,2)))+TIME(VALUE(MID($A846,12,2)),0,0)-1/24))&gt;0,"Sí","No"))</f>
        <v/>
      </c>
      <c r="G846" s="9" t="str">
        <f t="shared" si="66"/>
        <v/>
      </c>
      <c r="H846" s="10" t="str">
        <f t="shared" si="67"/>
        <v/>
      </c>
      <c r="I846" s="10" t="str">
        <f t="shared" si="68"/>
        <v/>
      </c>
      <c r="J846" s="10" t="str">
        <f t="shared" si="69"/>
        <v/>
      </c>
    </row>
    <row r="847" spans="5:10" x14ac:dyDescent="0.2">
      <c r="E847" s="9" t="str">
        <f t="shared" si="65"/>
        <v/>
      </c>
      <c r="F847" s="9" t="str">
        <f>IF($A847="","",IF(COUNTIF(Festivos!$A$2:$A$50,INT(DATE(VALUE(LEFT($A847,4)),VALUE(MID($A847,6,2)),VALUE(MID($A847,9,2)))+TIME(VALUE(MID($A847,12,2)),0,0)-1/24))&gt;0,"Sí","No"))</f>
        <v/>
      </c>
      <c r="G847" s="9" t="str">
        <f t="shared" si="66"/>
        <v/>
      </c>
      <c r="H847" s="10" t="str">
        <f t="shared" si="67"/>
        <v/>
      </c>
      <c r="I847" s="10" t="str">
        <f t="shared" si="68"/>
        <v/>
      </c>
      <c r="J847" s="10" t="str">
        <f t="shared" si="69"/>
        <v/>
      </c>
    </row>
    <row r="848" spans="5:10" x14ac:dyDescent="0.2">
      <c r="E848" s="9" t="str">
        <f t="shared" si="65"/>
        <v/>
      </c>
      <c r="F848" s="9" t="str">
        <f>IF($A848="","",IF(COUNTIF(Festivos!$A$2:$A$50,INT(DATE(VALUE(LEFT($A848,4)),VALUE(MID($A848,6,2)),VALUE(MID($A848,9,2)))+TIME(VALUE(MID($A848,12,2)),0,0)-1/24))&gt;0,"Sí","No"))</f>
        <v/>
      </c>
      <c r="G848" s="9" t="str">
        <f t="shared" si="66"/>
        <v/>
      </c>
      <c r="H848" s="10" t="str">
        <f t="shared" si="67"/>
        <v/>
      </c>
      <c r="I848" s="10" t="str">
        <f t="shared" si="68"/>
        <v/>
      </c>
      <c r="J848" s="10" t="str">
        <f t="shared" si="69"/>
        <v/>
      </c>
    </row>
    <row r="849" spans="5:10" x14ac:dyDescent="0.2">
      <c r="E849" s="9" t="str">
        <f t="shared" si="65"/>
        <v/>
      </c>
      <c r="F849" s="9" t="str">
        <f>IF($A849="","",IF(COUNTIF(Festivos!$A$2:$A$50,INT(DATE(VALUE(LEFT($A849,4)),VALUE(MID($A849,6,2)),VALUE(MID($A849,9,2)))+TIME(VALUE(MID($A849,12,2)),0,0)-1/24))&gt;0,"Sí","No"))</f>
        <v/>
      </c>
      <c r="G849" s="9" t="str">
        <f t="shared" si="66"/>
        <v/>
      </c>
      <c r="H849" s="10" t="str">
        <f t="shared" si="67"/>
        <v/>
      </c>
      <c r="I849" s="10" t="str">
        <f t="shared" si="68"/>
        <v/>
      </c>
      <c r="J849" s="10" t="str">
        <f t="shared" si="69"/>
        <v/>
      </c>
    </row>
    <row r="850" spans="5:10" x14ac:dyDescent="0.2">
      <c r="E850" s="9" t="str">
        <f t="shared" si="65"/>
        <v/>
      </c>
      <c r="F850" s="9" t="str">
        <f>IF($A850="","",IF(COUNTIF(Festivos!$A$2:$A$50,INT(DATE(VALUE(LEFT($A850,4)),VALUE(MID($A850,6,2)),VALUE(MID($A850,9,2)))+TIME(VALUE(MID($A850,12,2)),0,0)-1/24))&gt;0,"Sí","No"))</f>
        <v/>
      </c>
      <c r="G850" s="9" t="str">
        <f t="shared" si="66"/>
        <v/>
      </c>
      <c r="H850" s="10" t="str">
        <f t="shared" si="67"/>
        <v/>
      </c>
      <c r="I850" s="10" t="str">
        <f t="shared" si="68"/>
        <v/>
      </c>
      <c r="J850" s="10" t="str">
        <f t="shared" si="69"/>
        <v/>
      </c>
    </row>
    <row r="851" spans="5:10" x14ac:dyDescent="0.2">
      <c r="E851" s="9" t="str">
        <f t="shared" si="65"/>
        <v/>
      </c>
      <c r="F851" s="9" t="str">
        <f>IF($A851="","",IF(COUNTIF(Festivos!$A$2:$A$50,INT(DATE(VALUE(LEFT($A851,4)),VALUE(MID($A851,6,2)),VALUE(MID($A851,9,2)))+TIME(VALUE(MID($A851,12,2)),0,0)-1/24))&gt;0,"Sí","No"))</f>
        <v/>
      </c>
      <c r="G851" s="9" t="str">
        <f t="shared" si="66"/>
        <v/>
      </c>
      <c r="H851" s="10" t="str">
        <f t="shared" si="67"/>
        <v/>
      </c>
      <c r="I851" s="10" t="str">
        <f t="shared" si="68"/>
        <v/>
      </c>
      <c r="J851" s="10" t="str">
        <f t="shared" si="69"/>
        <v/>
      </c>
    </row>
    <row r="852" spans="5:10" x14ac:dyDescent="0.2">
      <c r="E852" s="9" t="str">
        <f t="shared" si="65"/>
        <v/>
      </c>
      <c r="F852" s="9" t="str">
        <f>IF($A852="","",IF(COUNTIF(Festivos!$A$2:$A$50,INT(DATE(VALUE(LEFT($A852,4)),VALUE(MID($A852,6,2)),VALUE(MID($A852,9,2)))+TIME(VALUE(MID($A852,12,2)),0,0)-1/24))&gt;0,"Sí","No"))</f>
        <v/>
      </c>
      <c r="G852" s="9" t="str">
        <f t="shared" si="66"/>
        <v/>
      </c>
      <c r="H852" s="10" t="str">
        <f t="shared" si="67"/>
        <v/>
      </c>
      <c r="I852" s="10" t="str">
        <f t="shared" si="68"/>
        <v/>
      </c>
      <c r="J852" s="10" t="str">
        <f t="shared" si="69"/>
        <v/>
      </c>
    </row>
    <row r="853" spans="5:10" x14ac:dyDescent="0.2">
      <c r="E853" s="9" t="str">
        <f t="shared" si="65"/>
        <v/>
      </c>
      <c r="F853" s="9" t="str">
        <f>IF($A853="","",IF(COUNTIF(Festivos!$A$2:$A$50,INT(DATE(VALUE(LEFT($A853,4)),VALUE(MID($A853,6,2)),VALUE(MID($A853,9,2)))+TIME(VALUE(MID($A853,12,2)),0,0)-1/24))&gt;0,"Sí","No"))</f>
        <v/>
      </c>
      <c r="G853" s="9" t="str">
        <f t="shared" si="66"/>
        <v/>
      </c>
      <c r="H853" s="10" t="str">
        <f t="shared" si="67"/>
        <v/>
      </c>
      <c r="I853" s="10" t="str">
        <f t="shared" si="68"/>
        <v/>
      </c>
      <c r="J853" s="10" t="str">
        <f t="shared" si="69"/>
        <v/>
      </c>
    </row>
    <row r="854" spans="5:10" x14ac:dyDescent="0.2">
      <c r="E854" s="9" t="str">
        <f t="shared" si="65"/>
        <v/>
      </c>
      <c r="F854" s="9" t="str">
        <f>IF($A854="","",IF(COUNTIF(Festivos!$A$2:$A$50,INT(DATE(VALUE(LEFT($A854,4)),VALUE(MID($A854,6,2)),VALUE(MID($A854,9,2)))+TIME(VALUE(MID($A854,12,2)),0,0)-1/24))&gt;0,"Sí","No"))</f>
        <v/>
      </c>
      <c r="G854" s="9" t="str">
        <f t="shared" si="66"/>
        <v/>
      </c>
      <c r="H854" s="10" t="str">
        <f t="shared" si="67"/>
        <v/>
      </c>
      <c r="I854" s="10" t="str">
        <f t="shared" si="68"/>
        <v/>
      </c>
      <c r="J854" s="10" t="str">
        <f t="shared" si="69"/>
        <v/>
      </c>
    </row>
    <row r="855" spans="5:10" x14ac:dyDescent="0.2">
      <c r="E855" s="9" t="str">
        <f t="shared" si="65"/>
        <v/>
      </c>
      <c r="F855" s="9" t="str">
        <f>IF($A855="","",IF(COUNTIF(Festivos!$A$2:$A$50,INT(DATE(VALUE(LEFT($A855,4)),VALUE(MID($A855,6,2)),VALUE(MID($A855,9,2)))+TIME(VALUE(MID($A855,12,2)),0,0)-1/24))&gt;0,"Sí","No"))</f>
        <v/>
      </c>
      <c r="G855" s="9" t="str">
        <f t="shared" si="66"/>
        <v/>
      </c>
      <c r="H855" s="10" t="str">
        <f t="shared" si="67"/>
        <v/>
      </c>
      <c r="I855" s="10" t="str">
        <f t="shared" si="68"/>
        <v/>
      </c>
      <c r="J855" s="10" t="str">
        <f t="shared" si="69"/>
        <v/>
      </c>
    </row>
    <row r="856" spans="5:10" x14ac:dyDescent="0.2">
      <c r="E856" s="9" t="str">
        <f t="shared" si="65"/>
        <v/>
      </c>
      <c r="F856" s="9" t="str">
        <f>IF($A856="","",IF(COUNTIF(Festivos!$A$2:$A$50,INT(DATE(VALUE(LEFT($A856,4)),VALUE(MID($A856,6,2)),VALUE(MID($A856,9,2)))+TIME(VALUE(MID($A856,12,2)),0,0)-1/24))&gt;0,"Sí","No"))</f>
        <v/>
      </c>
      <c r="G856" s="9" t="str">
        <f t="shared" si="66"/>
        <v/>
      </c>
      <c r="H856" s="10" t="str">
        <f t="shared" si="67"/>
        <v/>
      </c>
      <c r="I856" s="10" t="str">
        <f t="shared" si="68"/>
        <v/>
      </c>
      <c r="J856" s="10" t="str">
        <f t="shared" si="69"/>
        <v/>
      </c>
    </row>
    <row r="857" spans="5:10" x14ac:dyDescent="0.2">
      <c r="E857" s="9" t="str">
        <f t="shared" si="65"/>
        <v/>
      </c>
      <c r="F857" s="9" t="str">
        <f>IF($A857="","",IF(COUNTIF(Festivos!$A$2:$A$50,INT(DATE(VALUE(LEFT($A857,4)),VALUE(MID($A857,6,2)),VALUE(MID($A857,9,2)))+TIME(VALUE(MID($A857,12,2)),0,0)-1/24))&gt;0,"Sí","No"))</f>
        <v/>
      </c>
      <c r="G857" s="9" t="str">
        <f t="shared" si="66"/>
        <v/>
      </c>
      <c r="H857" s="10" t="str">
        <f t="shared" si="67"/>
        <v/>
      </c>
      <c r="I857" s="10" t="str">
        <f t="shared" si="68"/>
        <v/>
      </c>
      <c r="J857" s="10" t="str">
        <f t="shared" si="69"/>
        <v/>
      </c>
    </row>
    <row r="858" spans="5:10" x14ac:dyDescent="0.2">
      <c r="E858" s="9" t="str">
        <f t="shared" si="65"/>
        <v/>
      </c>
      <c r="F858" s="9" t="str">
        <f>IF($A858="","",IF(COUNTIF(Festivos!$A$2:$A$50,INT(DATE(VALUE(LEFT($A858,4)),VALUE(MID($A858,6,2)),VALUE(MID($A858,9,2)))+TIME(VALUE(MID($A858,12,2)),0,0)-1/24))&gt;0,"Sí","No"))</f>
        <v/>
      </c>
      <c r="G858" s="9" t="str">
        <f t="shared" si="66"/>
        <v/>
      </c>
      <c r="H858" s="10" t="str">
        <f t="shared" si="67"/>
        <v/>
      </c>
      <c r="I858" s="10" t="str">
        <f t="shared" si="68"/>
        <v/>
      </c>
      <c r="J858" s="10" t="str">
        <f t="shared" si="69"/>
        <v/>
      </c>
    </row>
    <row r="859" spans="5:10" x14ac:dyDescent="0.2">
      <c r="E859" s="9" t="str">
        <f t="shared" si="65"/>
        <v/>
      </c>
      <c r="F859" s="9" t="str">
        <f>IF($A859="","",IF(COUNTIF(Festivos!$A$2:$A$50,INT(DATE(VALUE(LEFT($A859,4)),VALUE(MID($A859,6,2)),VALUE(MID($A859,9,2)))+TIME(VALUE(MID($A859,12,2)),0,0)-1/24))&gt;0,"Sí","No"))</f>
        <v/>
      </c>
      <c r="G859" s="9" t="str">
        <f t="shared" si="66"/>
        <v/>
      </c>
      <c r="H859" s="10" t="str">
        <f t="shared" si="67"/>
        <v/>
      </c>
      <c r="I859" s="10" t="str">
        <f t="shared" si="68"/>
        <v/>
      </c>
      <c r="J859" s="10" t="str">
        <f t="shared" si="69"/>
        <v/>
      </c>
    </row>
    <row r="860" spans="5:10" x14ac:dyDescent="0.2">
      <c r="E860" s="9" t="str">
        <f t="shared" si="65"/>
        <v/>
      </c>
      <c r="F860" s="9" t="str">
        <f>IF($A860="","",IF(COUNTIF(Festivos!$A$2:$A$50,INT(DATE(VALUE(LEFT($A860,4)),VALUE(MID($A860,6,2)),VALUE(MID($A860,9,2)))+TIME(VALUE(MID($A860,12,2)),0,0)-1/24))&gt;0,"Sí","No"))</f>
        <v/>
      </c>
      <c r="G860" s="9" t="str">
        <f t="shared" si="66"/>
        <v/>
      </c>
      <c r="H860" s="10" t="str">
        <f t="shared" si="67"/>
        <v/>
      </c>
      <c r="I860" s="10" t="str">
        <f t="shared" si="68"/>
        <v/>
      </c>
      <c r="J860" s="10" t="str">
        <f t="shared" si="69"/>
        <v/>
      </c>
    </row>
    <row r="861" spans="5:10" x14ac:dyDescent="0.2">
      <c r="E861" s="9" t="str">
        <f t="shared" si="65"/>
        <v/>
      </c>
      <c r="F861" s="9" t="str">
        <f>IF($A861="","",IF(COUNTIF(Festivos!$A$2:$A$50,INT(DATE(VALUE(LEFT($A861,4)),VALUE(MID($A861,6,2)),VALUE(MID($A861,9,2)))+TIME(VALUE(MID($A861,12,2)),0,0)-1/24))&gt;0,"Sí","No"))</f>
        <v/>
      </c>
      <c r="G861" s="9" t="str">
        <f t="shared" si="66"/>
        <v/>
      </c>
      <c r="H861" s="10" t="str">
        <f t="shared" si="67"/>
        <v/>
      </c>
      <c r="I861" s="10" t="str">
        <f t="shared" si="68"/>
        <v/>
      </c>
      <c r="J861" s="10" t="str">
        <f t="shared" si="69"/>
        <v/>
      </c>
    </row>
    <row r="862" spans="5:10" x14ac:dyDescent="0.2">
      <c r="E862" s="9" t="str">
        <f t="shared" si="65"/>
        <v/>
      </c>
      <c r="F862" s="9" t="str">
        <f>IF($A862="","",IF(COUNTIF(Festivos!$A$2:$A$50,INT(DATE(VALUE(LEFT($A862,4)),VALUE(MID($A862,6,2)),VALUE(MID($A862,9,2)))+TIME(VALUE(MID($A862,12,2)),0,0)-1/24))&gt;0,"Sí","No"))</f>
        <v/>
      </c>
      <c r="G862" s="9" t="str">
        <f t="shared" si="66"/>
        <v/>
      </c>
      <c r="H862" s="10" t="str">
        <f t="shared" si="67"/>
        <v/>
      </c>
      <c r="I862" s="10" t="str">
        <f t="shared" si="68"/>
        <v/>
      </c>
      <c r="J862" s="10" t="str">
        <f t="shared" si="69"/>
        <v/>
      </c>
    </row>
    <row r="863" spans="5:10" x14ac:dyDescent="0.2">
      <c r="E863" s="9" t="str">
        <f t="shared" si="65"/>
        <v/>
      </c>
      <c r="F863" s="9" t="str">
        <f>IF($A863="","",IF(COUNTIF(Festivos!$A$2:$A$50,INT(DATE(VALUE(LEFT($A863,4)),VALUE(MID($A863,6,2)),VALUE(MID($A863,9,2)))+TIME(VALUE(MID($A863,12,2)),0,0)-1/24))&gt;0,"Sí","No"))</f>
        <v/>
      </c>
      <c r="G863" s="9" t="str">
        <f t="shared" si="66"/>
        <v/>
      </c>
      <c r="H863" s="10" t="str">
        <f t="shared" si="67"/>
        <v/>
      </c>
      <c r="I863" s="10" t="str">
        <f t="shared" si="68"/>
        <v/>
      </c>
      <c r="J863" s="10" t="str">
        <f t="shared" si="69"/>
        <v/>
      </c>
    </row>
    <row r="864" spans="5:10" x14ac:dyDescent="0.2">
      <c r="E864" s="9" t="str">
        <f t="shared" si="65"/>
        <v/>
      </c>
      <c r="F864" s="9" t="str">
        <f>IF($A864="","",IF(COUNTIF(Festivos!$A$2:$A$50,INT(DATE(VALUE(LEFT($A864,4)),VALUE(MID($A864,6,2)),VALUE(MID($A864,9,2)))+TIME(VALUE(MID($A864,12,2)),0,0)-1/24))&gt;0,"Sí","No"))</f>
        <v/>
      </c>
      <c r="G864" s="9" t="str">
        <f t="shared" si="66"/>
        <v/>
      </c>
      <c r="H864" s="10" t="str">
        <f t="shared" si="67"/>
        <v/>
      </c>
      <c r="I864" s="10" t="str">
        <f t="shared" si="68"/>
        <v/>
      </c>
      <c r="J864" s="10" t="str">
        <f t="shared" si="69"/>
        <v/>
      </c>
    </row>
    <row r="865" spans="5:10" x14ac:dyDescent="0.2">
      <c r="E865" s="9" t="str">
        <f t="shared" si="65"/>
        <v/>
      </c>
      <c r="F865" s="9" t="str">
        <f>IF($A865="","",IF(COUNTIF(Festivos!$A$2:$A$50,INT(DATE(VALUE(LEFT($A865,4)),VALUE(MID($A865,6,2)),VALUE(MID($A865,9,2)))+TIME(VALUE(MID($A865,12,2)),0,0)-1/24))&gt;0,"Sí","No"))</f>
        <v/>
      </c>
      <c r="G865" s="9" t="str">
        <f t="shared" si="66"/>
        <v/>
      </c>
      <c r="H865" s="10" t="str">
        <f t="shared" si="67"/>
        <v/>
      </c>
      <c r="I865" s="10" t="str">
        <f t="shared" si="68"/>
        <v/>
      </c>
      <c r="J865" s="10" t="str">
        <f t="shared" si="69"/>
        <v/>
      </c>
    </row>
    <row r="866" spans="5:10" x14ac:dyDescent="0.2">
      <c r="E866" s="9" t="str">
        <f t="shared" si="65"/>
        <v/>
      </c>
      <c r="F866" s="9" t="str">
        <f>IF($A866="","",IF(COUNTIF(Festivos!$A$2:$A$50,INT(DATE(VALUE(LEFT($A866,4)),VALUE(MID($A866,6,2)),VALUE(MID($A866,9,2)))+TIME(VALUE(MID($A866,12,2)),0,0)-1/24))&gt;0,"Sí","No"))</f>
        <v/>
      </c>
      <c r="G866" s="9" t="str">
        <f t="shared" si="66"/>
        <v/>
      </c>
      <c r="H866" s="10" t="str">
        <f t="shared" si="67"/>
        <v/>
      </c>
      <c r="I866" s="10" t="str">
        <f t="shared" si="68"/>
        <v/>
      </c>
      <c r="J866" s="10" t="str">
        <f t="shared" si="69"/>
        <v/>
      </c>
    </row>
    <row r="867" spans="5:10" x14ac:dyDescent="0.2">
      <c r="E867" s="9" t="str">
        <f t="shared" si="65"/>
        <v/>
      </c>
      <c r="F867" s="9" t="str">
        <f>IF($A867="","",IF(COUNTIF(Festivos!$A$2:$A$50,INT(DATE(VALUE(LEFT($A867,4)),VALUE(MID($A867,6,2)),VALUE(MID($A867,9,2)))+TIME(VALUE(MID($A867,12,2)),0,0)-1/24))&gt;0,"Sí","No"))</f>
        <v/>
      </c>
      <c r="G867" s="9" t="str">
        <f t="shared" si="66"/>
        <v/>
      </c>
      <c r="H867" s="10" t="str">
        <f t="shared" si="67"/>
        <v/>
      </c>
      <c r="I867" s="10" t="str">
        <f t="shared" si="68"/>
        <v/>
      </c>
      <c r="J867" s="10" t="str">
        <f t="shared" si="69"/>
        <v/>
      </c>
    </row>
    <row r="868" spans="5:10" x14ac:dyDescent="0.2">
      <c r="E868" s="9" t="str">
        <f t="shared" si="65"/>
        <v/>
      </c>
      <c r="F868" s="9" t="str">
        <f>IF($A868="","",IF(COUNTIF(Festivos!$A$2:$A$50,INT(DATE(VALUE(LEFT($A868,4)),VALUE(MID($A868,6,2)),VALUE(MID($A868,9,2)))+TIME(VALUE(MID($A868,12,2)),0,0)-1/24))&gt;0,"Sí","No"))</f>
        <v/>
      </c>
      <c r="G868" s="9" t="str">
        <f t="shared" si="66"/>
        <v/>
      </c>
      <c r="H868" s="10" t="str">
        <f t="shared" si="67"/>
        <v/>
      </c>
      <c r="I868" s="10" t="str">
        <f t="shared" si="68"/>
        <v/>
      </c>
      <c r="J868" s="10" t="str">
        <f t="shared" si="69"/>
        <v/>
      </c>
    </row>
    <row r="869" spans="5:10" x14ac:dyDescent="0.2">
      <c r="E869" s="9" t="str">
        <f t="shared" si="65"/>
        <v/>
      </c>
      <c r="F869" s="9" t="str">
        <f>IF($A869="","",IF(COUNTIF(Festivos!$A$2:$A$50,INT(DATE(VALUE(LEFT($A869,4)),VALUE(MID($A869,6,2)),VALUE(MID($A869,9,2)))+TIME(VALUE(MID($A869,12,2)),0,0)-1/24))&gt;0,"Sí","No"))</f>
        <v/>
      </c>
      <c r="G869" s="9" t="str">
        <f t="shared" si="66"/>
        <v/>
      </c>
      <c r="H869" s="10" t="str">
        <f t="shared" si="67"/>
        <v/>
      </c>
      <c r="I869" s="10" t="str">
        <f t="shared" si="68"/>
        <v/>
      </c>
      <c r="J869" s="10" t="str">
        <f t="shared" si="69"/>
        <v/>
      </c>
    </row>
    <row r="870" spans="5:10" x14ac:dyDescent="0.2">
      <c r="E870" s="9" t="str">
        <f t="shared" si="65"/>
        <v/>
      </c>
      <c r="F870" s="9" t="str">
        <f>IF($A870="","",IF(COUNTIF(Festivos!$A$2:$A$50,INT(DATE(VALUE(LEFT($A870,4)),VALUE(MID($A870,6,2)),VALUE(MID($A870,9,2)))+TIME(VALUE(MID($A870,12,2)),0,0)-1/24))&gt;0,"Sí","No"))</f>
        <v/>
      </c>
      <c r="G870" s="9" t="str">
        <f t="shared" si="66"/>
        <v/>
      </c>
      <c r="H870" s="10" t="str">
        <f t="shared" si="67"/>
        <v/>
      </c>
      <c r="I870" s="10" t="str">
        <f t="shared" si="68"/>
        <v/>
      </c>
      <c r="J870" s="10" t="str">
        <f t="shared" si="69"/>
        <v/>
      </c>
    </row>
    <row r="871" spans="5:10" x14ac:dyDescent="0.2">
      <c r="E871" s="9" t="str">
        <f t="shared" si="65"/>
        <v/>
      </c>
      <c r="F871" s="9" t="str">
        <f>IF($A871="","",IF(COUNTIF(Festivos!$A$2:$A$50,INT(DATE(VALUE(LEFT($A871,4)),VALUE(MID($A871,6,2)),VALUE(MID($A871,9,2)))+TIME(VALUE(MID($A871,12,2)),0,0)-1/24))&gt;0,"Sí","No"))</f>
        <v/>
      </c>
      <c r="G871" s="9" t="str">
        <f t="shared" si="66"/>
        <v/>
      </c>
      <c r="H871" s="10" t="str">
        <f t="shared" si="67"/>
        <v/>
      </c>
      <c r="I871" s="10" t="str">
        <f t="shared" si="68"/>
        <v/>
      </c>
      <c r="J871" s="10" t="str">
        <f t="shared" si="69"/>
        <v/>
      </c>
    </row>
    <row r="872" spans="5:10" x14ac:dyDescent="0.2">
      <c r="E872" s="9" t="str">
        <f t="shared" si="65"/>
        <v/>
      </c>
      <c r="F872" s="9" t="str">
        <f>IF($A872="","",IF(COUNTIF(Festivos!$A$2:$A$50,INT(DATE(VALUE(LEFT($A872,4)),VALUE(MID($A872,6,2)),VALUE(MID($A872,9,2)))+TIME(VALUE(MID($A872,12,2)),0,0)-1/24))&gt;0,"Sí","No"))</f>
        <v/>
      </c>
      <c r="G872" s="9" t="str">
        <f t="shared" si="66"/>
        <v/>
      </c>
      <c r="H872" s="10" t="str">
        <f t="shared" si="67"/>
        <v/>
      </c>
      <c r="I872" s="10" t="str">
        <f t="shared" si="68"/>
        <v/>
      </c>
      <c r="J872" s="10" t="str">
        <f t="shared" si="69"/>
        <v/>
      </c>
    </row>
    <row r="873" spans="5:10" x14ac:dyDescent="0.2">
      <c r="E873" s="9" t="str">
        <f t="shared" si="65"/>
        <v/>
      </c>
      <c r="F873" s="9" t="str">
        <f>IF($A873="","",IF(COUNTIF(Festivos!$A$2:$A$50,INT(DATE(VALUE(LEFT($A873,4)),VALUE(MID($A873,6,2)),VALUE(MID($A873,9,2)))+TIME(VALUE(MID($A873,12,2)),0,0)-1/24))&gt;0,"Sí","No"))</f>
        <v/>
      </c>
      <c r="G873" s="9" t="str">
        <f t="shared" si="66"/>
        <v/>
      </c>
      <c r="H873" s="10" t="str">
        <f t="shared" si="67"/>
        <v/>
      </c>
      <c r="I873" s="10" t="str">
        <f t="shared" si="68"/>
        <v/>
      </c>
      <c r="J873" s="10" t="str">
        <f t="shared" si="69"/>
        <v/>
      </c>
    </row>
    <row r="874" spans="5:10" x14ac:dyDescent="0.2">
      <c r="E874" s="9" t="str">
        <f t="shared" si="65"/>
        <v/>
      </c>
      <c r="F874" s="9" t="str">
        <f>IF($A874="","",IF(COUNTIF(Festivos!$A$2:$A$50,INT(DATE(VALUE(LEFT($A874,4)),VALUE(MID($A874,6,2)),VALUE(MID($A874,9,2)))+TIME(VALUE(MID($A874,12,2)),0,0)-1/24))&gt;0,"Sí","No"))</f>
        <v/>
      </c>
      <c r="G874" s="9" t="str">
        <f t="shared" si="66"/>
        <v/>
      </c>
      <c r="H874" s="10" t="str">
        <f t="shared" si="67"/>
        <v/>
      </c>
      <c r="I874" s="10" t="str">
        <f t="shared" si="68"/>
        <v/>
      </c>
      <c r="J874" s="10" t="str">
        <f t="shared" si="69"/>
        <v/>
      </c>
    </row>
    <row r="875" spans="5:10" x14ac:dyDescent="0.2">
      <c r="E875" s="9" t="str">
        <f t="shared" si="65"/>
        <v/>
      </c>
      <c r="F875" s="9" t="str">
        <f>IF($A875="","",IF(COUNTIF(Festivos!$A$2:$A$50,INT(DATE(VALUE(LEFT($A875,4)),VALUE(MID($A875,6,2)),VALUE(MID($A875,9,2)))+TIME(VALUE(MID($A875,12,2)),0,0)-1/24))&gt;0,"Sí","No"))</f>
        <v/>
      </c>
      <c r="G875" s="9" t="str">
        <f t="shared" si="66"/>
        <v/>
      </c>
      <c r="H875" s="10" t="str">
        <f t="shared" si="67"/>
        <v/>
      </c>
      <c r="I875" s="10" t="str">
        <f t="shared" si="68"/>
        <v/>
      </c>
      <c r="J875" s="10" t="str">
        <f t="shared" si="69"/>
        <v/>
      </c>
    </row>
    <row r="876" spans="5:10" x14ac:dyDescent="0.2">
      <c r="E876" s="9" t="str">
        <f t="shared" si="65"/>
        <v/>
      </c>
      <c r="F876" s="9" t="str">
        <f>IF($A876="","",IF(COUNTIF(Festivos!$A$2:$A$50,INT(DATE(VALUE(LEFT($A876,4)),VALUE(MID($A876,6,2)),VALUE(MID($A876,9,2)))+TIME(VALUE(MID($A876,12,2)),0,0)-1/24))&gt;0,"Sí","No"))</f>
        <v/>
      </c>
      <c r="G876" s="9" t="str">
        <f t="shared" si="66"/>
        <v/>
      </c>
      <c r="H876" s="10" t="str">
        <f t="shared" si="67"/>
        <v/>
      </c>
      <c r="I876" s="10" t="str">
        <f t="shared" si="68"/>
        <v/>
      </c>
      <c r="J876" s="10" t="str">
        <f t="shared" si="69"/>
        <v/>
      </c>
    </row>
    <row r="877" spans="5:10" x14ac:dyDescent="0.2">
      <c r="E877" s="9" t="str">
        <f t="shared" si="65"/>
        <v/>
      </c>
      <c r="F877" s="9" t="str">
        <f>IF($A877="","",IF(COUNTIF(Festivos!$A$2:$A$50,INT(DATE(VALUE(LEFT($A877,4)),VALUE(MID($A877,6,2)),VALUE(MID($A877,9,2)))+TIME(VALUE(MID($A877,12,2)),0,0)-1/24))&gt;0,"Sí","No"))</f>
        <v/>
      </c>
      <c r="G877" s="9" t="str">
        <f t="shared" si="66"/>
        <v/>
      </c>
      <c r="H877" s="10" t="str">
        <f t="shared" si="67"/>
        <v/>
      </c>
      <c r="I877" s="10" t="str">
        <f t="shared" si="68"/>
        <v/>
      </c>
      <c r="J877" s="10" t="str">
        <f t="shared" si="69"/>
        <v/>
      </c>
    </row>
    <row r="878" spans="5:10" x14ac:dyDescent="0.2">
      <c r="E878" s="9" t="str">
        <f t="shared" si="65"/>
        <v/>
      </c>
      <c r="F878" s="9" t="str">
        <f>IF($A878="","",IF(COUNTIF(Festivos!$A$2:$A$50,INT(DATE(VALUE(LEFT($A878,4)),VALUE(MID($A878,6,2)),VALUE(MID($A878,9,2)))+TIME(VALUE(MID($A878,12,2)),0,0)-1/24))&gt;0,"Sí","No"))</f>
        <v/>
      </c>
      <c r="G878" s="9" t="str">
        <f t="shared" si="66"/>
        <v/>
      </c>
      <c r="H878" s="10" t="str">
        <f t="shared" si="67"/>
        <v/>
      </c>
      <c r="I878" s="10" t="str">
        <f t="shared" si="68"/>
        <v/>
      </c>
      <c r="J878" s="10" t="str">
        <f t="shared" si="69"/>
        <v/>
      </c>
    </row>
    <row r="879" spans="5:10" x14ac:dyDescent="0.2">
      <c r="E879" s="9" t="str">
        <f t="shared" si="65"/>
        <v/>
      </c>
      <c r="F879" s="9" t="str">
        <f>IF($A879="","",IF(COUNTIF(Festivos!$A$2:$A$50,INT(DATE(VALUE(LEFT($A879,4)),VALUE(MID($A879,6,2)),VALUE(MID($A879,9,2)))+TIME(VALUE(MID($A879,12,2)),0,0)-1/24))&gt;0,"Sí","No"))</f>
        <v/>
      </c>
      <c r="G879" s="9" t="str">
        <f t="shared" si="66"/>
        <v/>
      </c>
      <c r="H879" s="10" t="str">
        <f t="shared" si="67"/>
        <v/>
      </c>
      <c r="I879" s="10" t="str">
        <f t="shared" si="68"/>
        <v/>
      </c>
      <c r="J879" s="10" t="str">
        <f t="shared" si="69"/>
        <v/>
      </c>
    </row>
    <row r="880" spans="5:10" x14ac:dyDescent="0.2">
      <c r="E880" s="9" t="str">
        <f t="shared" si="65"/>
        <v/>
      </c>
      <c r="F880" s="9" t="str">
        <f>IF($A880="","",IF(COUNTIF(Festivos!$A$2:$A$50,INT(DATE(VALUE(LEFT($A880,4)),VALUE(MID($A880,6,2)),VALUE(MID($A880,9,2)))+TIME(VALUE(MID($A880,12,2)),0,0)-1/24))&gt;0,"Sí","No"))</f>
        <v/>
      </c>
      <c r="G880" s="9" t="str">
        <f t="shared" si="66"/>
        <v/>
      </c>
      <c r="H880" s="10" t="str">
        <f t="shared" si="67"/>
        <v/>
      </c>
      <c r="I880" s="10" t="str">
        <f t="shared" si="68"/>
        <v/>
      </c>
      <c r="J880" s="10" t="str">
        <f t="shared" si="69"/>
        <v/>
      </c>
    </row>
    <row r="881" spans="5:10" x14ac:dyDescent="0.2">
      <c r="E881" s="9" t="str">
        <f t="shared" si="65"/>
        <v/>
      </c>
      <c r="F881" s="9" t="str">
        <f>IF($A881="","",IF(COUNTIF(Festivos!$A$2:$A$50,INT(DATE(VALUE(LEFT($A881,4)),VALUE(MID($A881,6,2)),VALUE(MID($A881,9,2)))+TIME(VALUE(MID($A881,12,2)),0,0)-1/24))&gt;0,"Sí","No"))</f>
        <v/>
      </c>
      <c r="G881" s="9" t="str">
        <f t="shared" si="66"/>
        <v/>
      </c>
      <c r="H881" s="10" t="str">
        <f t="shared" si="67"/>
        <v/>
      </c>
      <c r="I881" s="10" t="str">
        <f t="shared" si="68"/>
        <v/>
      </c>
      <c r="J881" s="10" t="str">
        <f t="shared" si="69"/>
        <v/>
      </c>
    </row>
    <row r="882" spans="5:10" x14ac:dyDescent="0.2">
      <c r="E882" s="9" t="str">
        <f t="shared" si="65"/>
        <v/>
      </c>
      <c r="F882" s="9" t="str">
        <f>IF($A882="","",IF(COUNTIF(Festivos!$A$2:$A$50,INT(DATE(VALUE(LEFT($A882,4)),VALUE(MID($A882,6,2)),VALUE(MID($A882,9,2)))+TIME(VALUE(MID($A882,12,2)),0,0)-1/24))&gt;0,"Sí","No"))</f>
        <v/>
      </c>
      <c r="G882" s="9" t="str">
        <f t="shared" si="66"/>
        <v/>
      </c>
      <c r="H882" s="10" t="str">
        <f t="shared" si="67"/>
        <v/>
      </c>
      <c r="I882" s="10" t="str">
        <f t="shared" si="68"/>
        <v/>
      </c>
      <c r="J882" s="10" t="str">
        <f t="shared" si="69"/>
        <v/>
      </c>
    </row>
    <row r="883" spans="5:10" x14ac:dyDescent="0.2">
      <c r="E883" s="9" t="str">
        <f t="shared" si="65"/>
        <v/>
      </c>
      <c r="F883" s="9" t="str">
        <f>IF($A883="","",IF(COUNTIF(Festivos!$A$2:$A$50,INT(DATE(VALUE(LEFT($A883,4)),VALUE(MID($A883,6,2)),VALUE(MID($A883,9,2)))+TIME(VALUE(MID($A883,12,2)),0,0)-1/24))&gt;0,"Sí","No"))</f>
        <v/>
      </c>
      <c r="G883" s="9" t="str">
        <f t="shared" si="66"/>
        <v/>
      </c>
      <c r="H883" s="10" t="str">
        <f t="shared" si="67"/>
        <v/>
      </c>
      <c r="I883" s="10" t="str">
        <f t="shared" si="68"/>
        <v/>
      </c>
      <c r="J883" s="10" t="str">
        <f t="shared" si="69"/>
        <v/>
      </c>
    </row>
    <row r="884" spans="5:10" x14ac:dyDescent="0.2">
      <c r="E884" s="9" t="str">
        <f t="shared" si="65"/>
        <v/>
      </c>
      <c r="F884" s="9" t="str">
        <f>IF($A884="","",IF(COUNTIF(Festivos!$A$2:$A$50,INT(DATE(VALUE(LEFT($A884,4)),VALUE(MID($A884,6,2)),VALUE(MID($A884,9,2)))+TIME(VALUE(MID($A884,12,2)),0,0)-1/24))&gt;0,"Sí","No"))</f>
        <v/>
      </c>
      <c r="G884" s="9" t="str">
        <f t="shared" si="66"/>
        <v/>
      </c>
      <c r="H884" s="10" t="str">
        <f t="shared" si="67"/>
        <v/>
      </c>
      <c r="I884" s="10" t="str">
        <f t="shared" si="68"/>
        <v/>
      </c>
      <c r="J884" s="10" t="str">
        <f t="shared" si="69"/>
        <v/>
      </c>
    </row>
    <row r="885" spans="5:10" x14ac:dyDescent="0.2">
      <c r="E885" s="9" t="str">
        <f t="shared" si="65"/>
        <v/>
      </c>
      <c r="F885" s="9" t="str">
        <f>IF($A885="","",IF(COUNTIF(Festivos!$A$2:$A$50,INT(DATE(VALUE(LEFT($A885,4)),VALUE(MID($A885,6,2)),VALUE(MID($A885,9,2)))+TIME(VALUE(MID($A885,12,2)),0,0)-1/24))&gt;0,"Sí","No"))</f>
        <v/>
      </c>
      <c r="G885" s="9" t="str">
        <f t="shared" si="66"/>
        <v/>
      </c>
      <c r="H885" s="10" t="str">
        <f t="shared" si="67"/>
        <v/>
      </c>
      <c r="I885" s="10" t="str">
        <f t="shared" si="68"/>
        <v/>
      </c>
      <c r="J885" s="10" t="str">
        <f t="shared" si="69"/>
        <v/>
      </c>
    </row>
    <row r="886" spans="5:10" x14ac:dyDescent="0.2">
      <c r="E886" s="9" t="str">
        <f t="shared" si="65"/>
        <v/>
      </c>
      <c r="F886" s="9" t="str">
        <f>IF($A886="","",IF(COUNTIF(Festivos!$A$2:$A$50,INT(DATE(VALUE(LEFT($A886,4)),VALUE(MID($A886,6,2)),VALUE(MID($A886,9,2)))+TIME(VALUE(MID($A886,12,2)),0,0)-1/24))&gt;0,"Sí","No"))</f>
        <v/>
      </c>
      <c r="G886" s="9" t="str">
        <f t="shared" si="66"/>
        <v/>
      </c>
      <c r="H886" s="10" t="str">
        <f t="shared" si="67"/>
        <v/>
      </c>
      <c r="I886" s="10" t="str">
        <f t="shared" si="68"/>
        <v/>
      </c>
      <c r="J886" s="10" t="str">
        <f t="shared" si="69"/>
        <v/>
      </c>
    </row>
    <row r="887" spans="5:10" x14ac:dyDescent="0.2">
      <c r="E887" s="9" t="str">
        <f t="shared" si="65"/>
        <v/>
      </c>
      <c r="F887" s="9" t="str">
        <f>IF($A887="","",IF(COUNTIF(Festivos!$A$2:$A$50,INT(DATE(VALUE(LEFT($A887,4)),VALUE(MID($A887,6,2)),VALUE(MID($A887,9,2)))+TIME(VALUE(MID($A887,12,2)),0,0)-1/24))&gt;0,"Sí","No"))</f>
        <v/>
      </c>
      <c r="G887" s="9" t="str">
        <f t="shared" si="66"/>
        <v/>
      </c>
      <c r="H887" s="10" t="str">
        <f t="shared" si="67"/>
        <v/>
      </c>
      <c r="I887" s="10" t="str">
        <f t="shared" si="68"/>
        <v/>
      </c>
      <c r="J887" s="10" t="str">
        <f t="shared" si="69"/>
        <v/>
      </c>
    </row>
    <row r="888" spans="5:10" x14ac:dyDescent="0.2">
      <c r="E888" s="9" t="str">
        <f t="shared" si="65"/>
        <v/>
      </c>
      <c r="F888" s="9" t="str">
        <f>IF($A888="","",IF(COUNTIF(Festivos!$A$2:$A$50,INT(DATE(VALUE(LEFT($A888,4)),VALUE(MID($A888,6,2)),VALUE(MID($A888,9,2)))+TIME(VALUE(MID($A888,12,2)),0,0)-1/24))&gt;0,"Sí","No"))</f>
        <v/>
      </c>
      <c r="G888" s="9" t="str">
        <f t="shared" si="66"/>
        <v/>
      </c>
      <c r="H888" s="10" t="str">
        <f t="shared" si="67"/>
        <v/>
      </c>
      <c r="I888" s="10" t="str">
        <f t="shared" si="68"/>
        <v/>
      </c>
      <c r="J888" s="10" t="str">
        <f t="shared" si="69"/>
        <v/>
      </c>
    </row>
    <row r="889" spans="5:10" x14ac:dyDescent="0.2">
      <c r="E889" s="9" t="str">
        <f t="shared" si="65"/>
        <v/>
      </c>
      <c r="F889" s="9" t="str">
        <f>IF($A889="","",IF(COUNTIF(Festivos!$A$2:$A$50,INT(DATE(VALUE(LEFT($A889,4)),VALUE(MID($A889,6,2)),VALUE(MID($A889,9,2)))+TIME(VALUE(MID($A889,12,2)),0,0)-1/24))&gt;0,"Sí","No"))</f>
        <v/>
      </c>
      <c r="G889" s="9" t="str">
        <f t="shared" si="66"/>
        <v/>
      </c>
      <c r="H889" s="10" t="str">
        <f t="shared" si="67"/>
        <v/>
      </c>
      <c r="I889" s="10" t="str">
        <f t="shared" si="68"/>
        <v/>
      </c>
      <c r="J889" s="10" t="str">
        <f t="shared" si="69"/>
        <v/>
      </c>
    </row>
    <row r="890" spans="5:10" x14ac:dyDescent="0.2">
      <c r="E890" s="9" t="str">
        <f t="shared" si="65"/>
        <v/>
      </c>
      <c r="F890" s="9" t="str">
        <f>IF($A890="","",IF(COUNTIF(Festivos!$A$2:$A$50,INT(DATE(VALUE(LEFT($A890,4)),VALUE(MID($A890,6,2)),VALUE(MID($A890,9,2)))+TIME(VALUE(MID($A890,12,2)),0,0)-1/24))&gt;0,"Sí","No"))</f>
        <v/>
      </c>
      <c r="G890" s="9" t="str">
        <f t="shared" si="66"/>
        <v/>
      </c>
      <c r="H890" s="10" t="str">
        <f t="shared" si="67"/>
        <v/>
      </c>
      <c r="I890" s="10" t="str">
        <f t="shared" si="68"/>
        <v/>
      </c>
      <c r="J890" s="10" t="str">
        <f t="shared" si="69"/>
        <v/>
      </c>
    </row>
    <row r="891" spans="5:10" x14ac:dyDescent="0.2">
      <c r="E891" s="9" t="str">
        <f t="shared" si="65"/>
        <v/>
      </c>
      <c r="F891" s="9" t="str">
        <f>IF($A891="","",IF(COUNTIF(Festivos!$A$2:$A$50,INT(DATE(VALUE(LEFT($A891,4)),VALUE(MID($A891,6,2)),VALUE(MID($A891,9,2)))+TIME(VALUE(MID($A891,12,2)),0,0)-1/24))&gt;0,"Sí","No"))</f>
        <v/>
      </c>
      <c r="G891" s="9" t="str">
        <f t="shared" si="66"/>
        <v/>
      </c>
      <c r="H891" s="10" t="str">
        <f t="shared" si="67"/>
        <v/>
      </c>
      <c r="I891" s="10" t="str">
        <f t="shared" si="68"/>
        <v/>
      </c>
      <c r="J891" s="10" t="str">
        <f t="shared" si="69"/>
        <v/>
      </c>
    </row>
    <row r="892" spans="5:10" x14ac:dyDescent="0.2">
      <c r="E892" s="9" t="str">
        <f t="shared" si="65"/>
        <v/>
      </c>
      <c r="F892" s="9" t="str">
        <f>IF($A892="","",IF(COUNTIF(Festivos!$A$2:$A$50,INT(DATE(VALUE(LEFT($A892,4)),VALUE(MID($A892,6,2)),VALUE(MID($A892,9,2)))+TIME(VALUE(MID($A892,12,2)),0,0)-1/24))&gt;0,"Sí","No"))</f>
        <v/>
      </c>
      <c r="G892" s="9" t="str">
        <f t="shared" si="66"/>
        <v/>
      </c>
      <c r="H892" s="10" t="str">
        <f t="shared" si="67"/>
        <v/>
      </c>
      <c r="I892" s="10" t="str">
        <f t="shared" si="68"/>
        <v/>
      </c>
      <c r="J892" s="10" t="str">
        <f t="shared" si="69"/>
        <v/>
      </c>
    </row>
    <row r="893" spans="5:10" x14ac:dyDescent="0.2">
      <c r="E893" s="9" t="str">
        <f t="shared" si="65"/>
        <v/>
      </c>
      <c r="F893" s="9" t="str">
        <f>IF($A893="","",IF(COUNTIF(Festivos!$A$2:$A$50,INT(DATE(VALUE(LEFT($A893,4)),VALUE(MID($A893,6,2)),VALUE(MID($A893,9,2)))+TIME(VALUE(MID($A893,12,2)),0,0)-1/24))&gt;0,"Sí","No"))</f>
        <v/>
      </c>
      <c r="G893" s="9" t="str">
        <f t="shared" si="66"/>
        <v/>
      </c>
      <c r="H893" s="10" t="str">
        <f t="shared" si="67"/>
        <v/>
      </c>
      <c r="I893" s="10" t="str">
        <f t="shared" si="68"/>
        <v/>
      </c>
      <c r="J893" s="10" t="str">
        <f t="shared" si="69"/>
        <v/>
      </c>
    </row>
    <row r="894" spans="5:10" x14ac:dyDescent="0.2">
      <c r="E894" s="9" t="str">
        <f t="shared" si="65"/>
        <v/>
      </c>
      <c r="F894" s="9" t="str">
        <f>IF($A894="","",IF(COUNTIF(Festivos!$A$2:$A$50,INT(DATE(VALUE(LEFT($A894,4)),VALUE(MID($A894,6,2)),VALUE(MID($A894,9,2)))+TIME(VALUE(MID($A894,12,2)),0,0)-1/24))&gt;0,"Sí","No"))</f>
        <v/>
      </c>
      <c r="G894" s="9" t="str">
        <f t="shared" si="66"/>
        <v/>
      </c>
      <c r="H894" s="10" t="str">
        <f t="shared" si="67"/>
        <v/>
      </c>
      <c r="I894" s="10" t="str">
        <f t="shared" si="68"/>
        <v/>
      </c>
      <c r="J894" s="10" t="str">
        <f t="shared" si="69"/>
        <v/>
      </c>
    </row>
    <row r="895" spans="5:10" x14ac:dyDescent="0.2">
      <c r="E895" s="9" t="str">
        <f t="shared" si="65"/>
        <v/>
      </c>
      <c r="F895" s="9" t="str">
        <f>IF($A895="","",IF(COUNTIF(Festivos!$A$2:$A$50,INT(DATE(VALUE(LEFT($A895,4)),VALUE(MID($A895,6,2)),VALUE(MID($A895,9,2)))+TIME(VALUE(MID($A895,12,2)),0,0)-1/24))&gt;0,"Sí","No"))</f>
        <v/>
      </c>
      <c r="G895" s="9" t="str">
        <f t="shared" si="66"/>
        <v/>
      </c>
      <c r="H895" s="10" t="str">
        <f t="shared" si="67"/>
        <v/>
      </c>
      <c r="I895" s="10" t="str">
        <f t="shared" si="68"/>
        <v/>
      </c>
      <c r="J895" s="10" t="str">
        <f t="shared" si="69"/>
        <v/>
      </c>
    </row>
    <row r="896" spans="5:10" x14ac:dyDescent="0.2">
      <c r="E896" s="9" t="str">
        <f t="shared" si="65"/>
        <v/>
      </c>
      <c r="F896" s="9" t="str">
        <f>IF($A896="","",IF(COUNTIF(Festivos!$A$2:$A$50,INT(DATE(VALUE(LEFT($A896,4)),VALUE(MID($A896,6,2)),VALUE(MID($A896,9,2)))+TIME(VALUE(MID($A896,12,2)),0,0)-1/24))&gt;0,"Sí","No"))</f>
        <v/>
      </c>
      <c r="G896" s="9" t="str">
        <f t="shared" si="66"/>
        <v/>
      </c>
      <c r="H896" s="10" t="str">
        <f t="shared" si="67"/>
        <v/>
      </c>
      <c r="I896" s="10" t="str">
        <f t="shared" si="68"/>
        <v/>
      </c>
      <c r="J896" s="10" t="str">
        <f t="shared" si="69"/>
        <v/>
      </c>
    </row>
    <row r="897" spans="5:10" x14ac:dyDescent="0.2">
      <c r="E897" s="9" t="str">
        <f t="shared" si="65"/>
        <v/>
      </c>
      <c r="F897" s="9" t="str">
        <f>IF($A897="","",IF(COUNTIF(Festivos!$A$2:$A$50,INT(DATE(VALUE(LEFT($A897,4)),VALUE(MID($A897,6,2)),VALUE(MID($A897,9,2)))+TIME(VALUE(MID($A897,12,2)),0,0)-1/24))&gt;0,"Sí","No"))</f>
        <v/>
      </c>
      <c r="G897" s="9" t="str">
        <f t="shared" si="66"/>
        <v/>
      </c>
      <c r="H897" s="10" t="str">
        <f t="shared" si="67"/>
        <v/>
      </c>
      <c r="I897" s="10" t="str">
        <f t="shared" si="68"/>
        <v/>
      </c>
      <c r="J897" s="10" t="str">
        <f t="shared" si="69"/>
        <v/>
      </c>
    </row>
    <row r="898" spans="5:10" x14ac:dyDescent="0.2">
      <c r="E898" s="9" t="str">
        <f t="shared" si="65"/>
        <v/>
      </c>
      <c r="F898" s="9" t="str">
        <f>IF($A898="","",IF(COUNTIF(Festivos!$A$2:$A$50,INT(DATE(VALUE(LEFT($A898,4)),VALUE(MID($A898,6,2)),VALUE(MID($A898,9,2)))+TIME(VALUE(MID($A898,12,2)),0,0)-1/24))&gt;0,"Sí","No"))</f>
        <v/>
      </c>
      <c r="G898" s="9" t="str">
        <f t="shared" si="66"/>
        <v/>
      </c>
      <c r="H898" s="10" t="str">
        <f t="shared" si="67"/>
        <v/>
      </c>
      <c r="I898" s="10" t="str">
        <f t="shared" si="68"/>
        <v/>
      </c>
      <c r="J898" s="10" t="str">
        <f t="shared" si="69"/>
        <v/>
      </c>
    </row>
    <row r="899" spans="5:10" x14ac:dyDescent="0.2">
      <c r="E899" s="9" t="str">
        <f t="shared" si="65"/>
        <v/>
      </c>
      <c r="F899" s="9" t="str">
        <f>IF($A899="","",IF(COUNTIF(Festivos!$A$2:$A$50,INT(DATE(VALUE(LEFT($A899,4)),VALUE(MID($A899,6,2)),VALUE(MID($A899,9,2)))+TIME(VALUE(MID($A899,12,2)),0,0)-1/24))&gt;0,"Sí","No"))</f>
        <v/>
      </c>
      <c r="G899" s="9" t="str">
        <f t="shared" si="66"/>
        <v/>
      </c>
      <c r="H899" s="10" t="str">
        <f t="shared" si="67"/>
        <v/>
      </c>
      <c r="I899" s="10" t="str">
        <f t="shared" si="68"/>
        <v/>
      </c>
      <c r="J899" s="10" t="str">
        <f t="shared" si="69"/>
        <v/>
      </c>
    </row>
    <row r="900" spans="5:10" x14ac:dyDescent="0.2">
      <c r="E900" s="9" t="str">
        <f t="shared" ref="E900:E963" si="70">IF($A900="","",CHOOSE(WEEKDAY(INT(DATE(VALUE(LEFT($A900,4)),VALUE(MID($A900,6,2)),VALUE(MID($A900,9,2)))+TIME(VALUE(MID($A900,12,2)),0,0)-1/24),2),"Lunes","Martes","Miércoles","Jueves","Viernes","Sábado","Domingo"))</f>
        <v/>
      </c>
      <c r="F900" s="9" t="str">
        <f>IF($A900="","",IF(COUNTIF(Festivos!$A$2:$A$50,INT(DATE(VALUE(LEFT($A900,4)),VALUE(MID($A900,6,2)),VALUE(MID($A900,9,2)))+TIME(VALUE(MID($A900,12,2)),0,0)-1/24))&gt;0,"Sí","No"))</f>
        <v/>
      </c>
      <c r="G900" s="9" t="str">
        <f t="shared" ref="G900:G963" si="71">IF($A900="","",IF(OR(WEEKDAY(INT(DATE(VALUE(LEFT($A900,4)),VALUE(MID($A900,6,2)),VALUE(MID($A900,9,2)))+TIME(VALUE(MID($A900,12,2)),0,0)-1/24),2)&gt;5,$F900="Sí"),"P3",IF(OR(AND(HOUR(DATE(VALUE(LEFT($A900,4)),VALUE(MID($A900,6,2)),VALUE(MID($A900,9,2)))+TIME(VALUE(MID($A900,12,2)),0,0)-1/24)&gt;=10,HOUR(DATE(VALUE(LEFT($A900,4)),VALUE(MID($A900,6,2)),VALUE(MID($A900,9,2)))+TIME(VALUE(MID($A900,12,2)),0,0)-1/24)&lt;14),AND(HOUR(DATE(VALUE(LEFT($A900,4)),VALUE(MID($A900,6,2)),VALUE(MID($A900,9,2)))+TIME(VALUE(MID($A900,12,2)),0,0)-1/24)&gt;=18,HOUR(DATE(VALUE(LEFT($A900,4)),VALUE(MID($A900,6,2)),VALUE(MID($A900,9,2)))+TIME(VALUE(MID($A900,12,2)),0,0)-1/24)&lt;22)),"P1",IF(OR(AND(HOUR(DATE(VALUE(LEFT($A900,4)),VALUE(MID($A900,6,2)),VALUE(MID($A900,9,2)))+TIME(VALUE(MID($A900,12,2)),0,0)-1/24)&gt;=8,HOUR(DATE(VALUE(LEFT($A900,4)),VALUE(MID($A900,6,2)),VALUE(MID($A900,9,2)))+TIME(VALUE(MID($A900,12,2)),0,0)-1/24)&lt;10),AND(HOUR(DATE(VALUE(LEFT($A900,4)),VALUE(MID($A900,6,2)),VALUE(MID($A900,9,2)))+TIME(VALUE(MID($A900,12,2)),0,0)-1/24)&gt;=14,HOUR(DATE(VALUE(LEFT($A900,4)),VALUE(MID($A900,6,2)),VALUE(MID($A900,9,2)))+TIME(VALUE(MID($A900,12,2)),0,0)-1/24)&lt;18),AND(HOUR(DATE(VALUE(LEFT($A900,4)),VALUE(MID($A900,6,2)),VALUE(MID($A900,9,2)))+TIME(VALUE(MID($A900,12,2)),0,0)-1/24)&gt;=22,HOUR(DATE(VALUE(LEFT($A900,4)),VALUE(MID($A900,6,2)),VALUE(MID($A900,9,2)))+TIME(VALUE(MID($A900,12,2)),0,0)-1/24)&lt;24)),"P2","P3"))))</f>
        <v/>
      </c>
      <c r="H900" s="10" t="str">
        <f t="shared" ref="H900:H963" si="72">IF($A900="","",IF($G900="P1",$D900,0))</f>
        <v/>
      </c>
      <c r="I900" s="10" t="str">
        <f t="shared" ref="I900:I963" si="73">IF($A900="","",IF($G900="P2",$D900,0))</f>
        <v/>
      </c>
      <c r="J900" s="10" t="str">
        <f t="shared" ref="J900:J963" si="74">IF($A900="","",IF($G900="P3",$D900,0))</f>
        <v/>
      </c>
    </row>
    <row r="901" spans="5:10" x14ac:dyDescent="0.2">
      <c r="E901" s="9" t="str">
        <f t="shared" si="70"/>
        <v/>
      </c>
      <c r="F901" s="9" t="str">
        <f>IF($A901="","",IF(COUNTIF(Festivos!$A$2:$A$50,INT(DATE(VALUE(LEFT($A901,4)),VALUE(MID($A901,6,2)),VALUE(MID($A901,9,2)))+TIME(VALUE(MID($A901,12,2)),0,0)-1/24))&gt;0,"Sí","No"))</f>
        <v/>
      </c>
      <c r="G901" s="9" t="str">
        <f t="shared" si="71"/>
        <v/>
      </c>
      <c r="H901" s="10" t="str">
        <f t="shared" si="72"/>
        <v/>
      </c>
      <c r="I901" s="10" t="str">
        <f t="shared" si="73"/>
        <v/>
      </c>
      <c r="J901" s="10" t="str">
        <f t="shared" si="74"/>
        <v/>
      </c>
    </row>
    <row r="902" spans="5:10" x14ac:dyDescent="0.2">
      <c r="E902" s="9" t="str">
        <f t="shared" si="70"/>
        <v/>
      </c>
      <c r="F902" s="9" t="str">
        <f>IF($A902="","",IF(COUNTIF(Festivos!$A$2:$A$50,INT(DATE(VALUE(LEFT($A902,4)),VALUE(MID($A902,6,2)),VALUE(MID($A902,9,2)))+TIME(VALUE(MID($A902,12,2)),0,0)-1/24))&gt;0,"Sí","No"))</f>
        <v/>
      </c>
      <c r="G902" s="9" t="str">
        <f t="shared" si="71"/>
        <v/>
      </c>
      <c r="H902" s="10" t="str">
        <f t="shared" si="72"/>
        <v/>
      </c>
      <c r="I902" s="10" t="str">
        <f t="shared" si="73"/>
        <v/>
      </c>
      <c r="J902" s="10" t="str">
        <f t="shared" si="74"/>
        <v/>
      </c>
    </row>
    <row r="903" spans="5:10" x14ac:dyDescent="0.2">
      <c r="E903" s="9" t="str">
        <f t="shared" si="70"/>
        <v/>
      </c>
      <c r="F903" s="9" t="str">
        <f>IF($A903="","",IF(COUNTIF(Festivos!$A$2:$A$50,INT(DATE(VALUE(LEFT($A903,4)),VALUE(MID($A903,6,2)),VALUE(MID($A903,9,2)))+TIME(VALUE(MID($A903,12,2)),0,0)-1/24))&gt;0,"Sí","No"))</f>
        <v/>
      </c>
      <c r="G903" s="9" t="str">
        <f t="shared" si="71"/>
        <v/>
      </c>
      <c r="H903" s="10" t="str">
        <f t="shared" si="72"/>
        <v/>
      </c>
      <c r="I903" s="10" t="str">
        <f t="shared" si="73"/>
        <v/>
      </c>
      <c r="J903" s="10" t="str">
        <f t="shared" si="74"/>
        <v/>
      </c>
    </row>
    <row r="904" spans="5:10" x14ac:dyDescent="0.2">
      <c r="E904" s="9" t="str">
        <f t="shared" si="70"/>
        <v/>
      </c>
      <c r="F904" s="9" t="str">
        <f>IF($A904="","",IF(COUNTIF(Festivos!$A$2:$A$50,INT(DATE(VALUE(LEFT($A904,4)),VALUE(MID($A904,6,2)),VALUE(MID($A904,9,2)))+TIME(VALUE(MID($A904,12,2)),0,0)-1/24))&gt;0,"Sí","No"))</f>
        <v/>
      </c>
      <c r="G904" s="9" t="str">
        <f t="shared" si="71"/>
        <v/>
      </c>
      <c r="H904" s="10" t="str">
        <f t="shared" si="72"/>
        <v/>
      </c>
      <c r="I904" s="10" t="str">
        <f t="shared" si="73"/>
        <v/>
      </c>
      <c r="J904" s="10" t="str">
        <f t="shared" si="74"/>
        <v/>
      </c>
    </row>
    <row r="905" spans="5:10" x14ac:dyDescent="0.2">
      <c r="E905" s="9" t="str">
        <f t="shared" si="70"/>
        <v/>
      </c>
      <c r="F905" s="9" t="str">
        <f>IF($A905="","",IF(COUNTIF(Festivos!$A$2:$A$50,INT(DATE(VALUE(LEFT($A905,4)),VALUE(MID($A905,6,2)),VALUE(MID($A905,9,2)))+TIME(VALUE(MID($A905,12,2)),0,0)-1/24))&gt;0,"Sí","No"))</f>
        <v/>
      </c>
      <c r="G905" s="9" t="str">
        <f t="shared" si="71"/>
        <v/>
      </c>
      <c r="H905" s="10" t="str">
        <f t="shared" si="72"/>
        <v/>
      </c>
      <c r="I905" s="10" t="str">
        <f t="shared" si="73"/>
        <v/>
      </c>
      <c r="J905" s="10" t="str">
        <f t="shared" si="74"/>
        <v/>
      </c>
    </row>
    <row r="906" spans="5:10" x14ac:dyDescent="0.2">
      <c r="E906" s="9" t="str">
        <f t="shared" si="70"/>
        <v/>
      </c>
      <c r="F906" s="9" t="str">
        <f>IF($A906="","",IF(COUNTIF(Festivos!$A$2:$A$50,INT(DATE(VALUE(LEFT($A906,4)),VALUE(MID($A906,6,2)),VALUE(MID($A906,9,2)))+TIME(VALUE(MID($A906,12,2)),0,0)-1/24))&gt;0,"Sí","No"))</f>
        <v/>
      </c>
      <c r="G906" s="9" t="str">
        <f t="shared" si="71"/>
        <v/>
      </c>
      <c r="H906" s="10" t="str">
        <f t="shared" si="72"/>
        <v/>
      </c>
      <c r="I906" s="10" t="str">
        <f t="shared" si="73"/>
        <v/>
      </c>
      <c r="J906" s="10" t="str">
        <f t="shared" si="74"/>
        <v/>
      </c>
    </row>
    <row r="907" spans="5:10" x14ac:dyDescent="0.2">
      <c r="E907" s="9" t="str">
        <f t="shared" si="70"/>
        <v/>
      </c>
      <c r="F907" s="9" t="str">
        <f>IF($A907="","",IF(COUNTIF(Festivos!$A$2:$A$50,INT(DATE(VALUE(LEFT($A907,4)),VALUE(MID($A907,6,2)),VALUE(MID($A907,9,2)))+TIME(VALUE(MID($A907,12,2)),0,0)-1/24))&gt;0,"Sí","No"))</f>
        <v/>
      </c>
      <c r="G907" s="9" t="str">
        <f t="shared" si="71"/>
        <v/>
      </c>
      <c r="H907" s="10" t="str">
        <f t="shared" si="72"/>
        <v/>
      </c>
      <c r="I907" s="10" t="str">
        <f t="shared" si="73"/>
        <v/>
      </c>
      <c r="J907" s="10" t="str">
        <f t="shared" si="74"/>
        <v/>
      </c>
    </row>
    <row r="908" spans="5:10" x14ac:dyDescent="0.2">
      <c r="E908" s="9" t="str">
        <f t="shared" si="70"/>
        <v/>
      </c>
      <c r="F908" s="9" t="str">
        <f>IF($A908="","",IF(COUNTIF(Festivos!$A$2:$A$50,INT(DATE(VALUE(LEFT($A908,4)),VALUE(MID($A908,6,2)),VALUE(MID($A908,9,2)))+TIME(VALUE(MID($A908,12,2)),0,0)-1/24))&gt;0,"Sí","No"))</f>
        <v/>
      </c>
      <c r="G908" s="9" t="str">
        <f t="shared" si="71"/>
        <v/>
      </c>
      <c r="H908" s="10" t="str">
        <f t="shared" si="72"/>
        <v/>
      </c>
      <c r="I908" s="10" t="str">
        <f t="shared" si="73"/>
        <v/>
      </c>
      <c r="J908" s="10" t="str">
        <f t="shared" si="74"/>
        <v/>
      </c>
    </row>
    <row r="909" spans="5:10" x14ac:dyDescent="0.2">
      <c r="E909" s="9" t="str">
        <f t="shared" si="70"/>
        <v/>
      </c>
      <c r="F909" s="9" t="str">
        <f>IF($A909="","",IF(COUNTIF(Festivos!$A$2:$A$50,INT(DATE(VALUE(LEFT($A909,4)),VALUE(MID($A909,6,2)),VALUE(MID($A909,9,2)))+TIME(VALUE(MID($A909,12,2)),0,0)-1/24))&gt;0,"Sí","No"))</f>
        <v/>
      </c>
      <c r="G909" s="9" t="str">
        <f t="shared" si="71"/>
        <v/>
      </c>
      <c r="H909" s="10" t="str">
        <f t="shared" si="72"/>
        <v/>
      </c>
      <c r="I909" s="10" t="str">
        <f t="shared" si="73"/>
        <v/>
      </c>
      <c r="J909" s="10" t="str">
        <f t="shared" si="74"/>
        <v/>
      </c>
    </row>
    <row r="910" spans="5:10" x14ac:dyDescent="0.2">
      <c r="E910" s="9" t="str">
        <f t="shared" si="70"/>
        <v/>
      </c>
      <c r="F910" s="9" t="str">
        <f>IF($A910="","",IF(COUNTIF(Festivos!$A$2:$A$50,INT(DATE(VALUE(LEFT($A910,4)),VALUE(MID($A910,6,2)),VALUE(MID($A910,9,2)))+TIME(VALUE(MID($A910,12,2)),0,0)-1/24))&gt;0,"Sí","No"))</f>
        <v/>
      </c>
      <c r="G910" s="9" t="str">
        <f t="shared" si="71"/>
        <v/>
      </c>
      <c r="H910" s="10" t="str">
        <f t="shared" si="72"/>
        <v/>
      </c>
      <c r="I910" s="10" t="str">
        <f t="shared" si="73"/>
        <v/>
      </c>
      <c r="J910" s="10" t="str">
        <f t="shared" si="74"/>
        <v/>
      </c>
    </row>
    <row r="911" spans="5:10" x14ac:dyDescent="0.2">
      <c r="E911" s="9" t="str">
        <f t="shared" si="70"/>
        <v/>
      </c>
      <c r="F911" s="9" t="str">
        <f>IF($A911="","",IF(COUNTIF(Festivos!$A$2:$A$50,INT(DATE(VALUE(LEFT($A911,4)),VALUE(MID($A911,6,2)),VALUE(MID($A911,9,2)))+TIME(VALUE(MID($A911,12,2)),0,0)-1/24))&gt;0,"Sí","No"))</f>
        <v/>
      </c>
      <c r="G911" s="9" t="str">
        <f t="shared" si="71"/>
        <v/>
      </c>
      <c r="H911" s="10" t="str">
        <f t="shared" si="72"/>
        <v/>
      </c>
      <c r="I911" s="10" t="str">
        <f t="shared" si="73"/>
        <v/>
      </c>
      <c r="J911" s="10" t="str">
        <f t="shared" si="74"/>
        <v/>
      </c>
    </row>
    <row r="912" spans="5:10" x14ac:dyDescent="0.2">
      <c r="E912" s="9" t="str">
        <f t="shared" si="70"/>
        <v/>
      </c>
      <c r="F912" s="9" t="str">
        <f>IF($A912="","",IF(COUNTIF(Festivos!$A$2:$A$50,INT(DATE(VALUE(LEFT($A912,4)),VALUE(MID($A912,6,2)),VALUE(MID($A912,9,2)))+TIME(VALUE(MID($A912,12,2)),0,0)-1/24))&gt;0,"Sí","No"))</f>
        <v/>
      </c>
      <c r="G912" s="9" t="str">
        <f t="shared" si="71"/>
        <v/>
      </c>
      <c r="H912" s="10" t="str">
        <f t="shared" si="72"/>
        <v/>
      </c>
      <c r="I912" s="10" t="str">
        <f t="shared" si="73"/>
        <v/>
      </c>
      <c r="J912" s="10" t="str">
        <f t="shared" si="74"/>
        <v/>
      </c>
    </row>
    <row r="913" spans="5:10" x14ac:dyDescent="0.2">
      <c r="E913" s="9" t="str">
        <f t="shared" si="70"/>
        <v/>
      </c>
      <c r="F913" s="9" t="str">
        <f>IF($A913="","",IF(COUNTIF(Festivos!$A$2:$A$50,INT(DATE(VALUE(LEFT($A913,4)),VALUE(MID($A913,6,2)),VALUE(MID($A913,9,2)))+TIME(VALUE(MID($A913,12,2)),0,0)-1/24))&gt;0,"Sí","No"))</f>
        <v/>
      </c>
      <c r="G913" s="9" t="str">
        <f t="shared" si="71"/>
        <v/>
      </c>
      <c r="H913" s="10" t="str">
        <f t="shared" si="72"/>
        <v/>
      </c>
      <c r="I913" s="10" t="str">
        <f t="shared" si="73"/>
        <v/>
      </c>
      <c r="J913" s="10" t="str">
        <f t="shared" si="74"/>
        <v/>
      </c>
    </row>
    <row r="914" spans="5:10" x14ac:dyDescent="0.2">
      <c r="E914" s="9" t="str">
        <f t="shared" si="70"/>
        <v/>
      </c>
      <c r="F914" s="9" t="str">
        <f>IF($A914="","",IF(COUNTIF(Festivos!$A$2:$A$50,INT(DATE(VALUE(LEFT($A914,4)),VALUE(MID($A914,6,2)),VALUE(MID($A914,9,2)))+TIME(VALUE(MID($A914,12,2)),0,0)-1/24))&gt;0,"Sí","No"))</f>
        <v/>
      </c>
      <c r="G914" s="9" t="str">
        <f t="shared" si="71"/>
        <v/>
      </c>
      <c r="H914" s="10" t="str">
        <f t="shared" si="72"/>
        <v/>
      </c>
      <c r="I914" s="10" t="str">
        <f t="shared" si="73"/>
        <v/>
      </c>
      <c r="J914" s="10" t="str">
        <f t="shared" si="74"/>
        <v/>
      </c>
    </row>
    <row r="915" spans="5:10" x14ac:dyDescent="0.2">
      <c r="E915" s="9" t="str">
        <f t="shared" si="70"/>
        <v/>
      </c>
      <c r="F915" s="9" t="str">
        <f>IF($A915="","",IF(COUNTIF(Festivos!$A$2:$A$50,INT(DATE(VALUE(LEFT($A915,4)),VALUE(MID($A915,6,2)),VALUE(MID($A915,9,2)))+TIME(VALUE(MID($A915,12,2)),0,0)-1/24))&gt;0,"Sí","No"))</f>
        <v/>
      </c>
      <c r="G915" s="9" t="str">
        <f t="shared" si="71"/>
        <v/>
      </c>
      <c r="H915" s="10" t="str">
        <f t="shared" si="72"/>
        <v/>
      </c>
      <c r="I915" s="10" t="str">
        <f t="shared" si="73"/>
        <v/>
      </c>
      <c r="J915" s="10" t="str">
        <f t="shared" si="74"/>
        <v/>
      </c>
    </row>
    <row r="916" spans="5:10" x14ac:dyDescent="0.2">
      <c r="E916" s="9" t="str">
        <f t="shared" si="70"/>
        <v/>
      </c>
      <c r="F916" s="9" t="str">
        <f>IF($A916="","",IF(COUNTIF(Festivos!$A$2:$A$50,INT(DATE(VALUE(LEFT($A916,4)),VALUE(MID($A916,6,2)),VALUE(MID($A916,9,2)))+TIME(VALUE(MID($A916,12,2)),0,0)-1/24))&gt;0,"Sí","No"))</f>
        <v/>
      </c>
      <c r="G916" s="9" t="str">
        <f t="shared" si="71"/>
        <v/>
      </c>
      <c r="H916" s="10" t="str">
        <f t="shared" si="72"/>
        <v/>
      </c>
      <c r="I916" s="10" t="str">
        <f t="shared" si="73"/>
        <v/>
      </c>
      <c r="J916" s="10" t="str">
        <f t="shared" si="74"/>
        <v/>
      </c>
    </row>
    <row r="917" spans="5:10" x14ac:dyDescent="0.2">
      <c r="E917" s="9" t="str">
        <f t="shared" si="70"/>
        <v/>
      </c>
      <c r="F917" s="9" t="str">
        <f>IF($A917="","",IF(COUNTIF(Festivos!$A$2:$A$50,INT(DATE(VALUE(LEFT($A917,4)),VALUE(MID($A917,6,2)),VALUE(MID($A917,9,2)))+TIME(VALUE(MID($A917,12,2)),0,0)-1/24))&gt;0,"Sí","No"))</f>
        <v/>
      </c>
      <c r="G917" s="9" t="str">
        <f t="shared" si="71"/>
        <v/>
      </c>
      <c r="H917" s="10" t="str">
        <f t="shared" si="72"/>
        <v/>
      </c>
      <c r="I917" s="10" t="str">
        <f t="shared" si="73"/>
        <v/>
      </c>
      <c r="J917" s="10" t="str">
        <f t="shared" si="74"/>
        <v/>
      </c>
    </row>
    <row r="918" spans="5:10" x14ac:dyDescent="0.2">
      <c r="E918" s="9" t="str">
        <f t="shared" si="70"/>
        <v/>
      </c>
      <c r="F918" s="9" t="str">
        <f>IF($A918="","",IF(COUNTIF(Festivos!$A$2:$A$50,INT(DATE(VALUE(LEFT($A918,4)),VALUE(MID($A918,6,2)),VALUE(MID($A918,9,2)))+TIME(VALUE(MID($A918,12,2)),0,0)-1/24))&gt;0,"Sí","No"))</f>
        <v/>
      </c>
      <c r="G918" s="9" t="str">
        <f t="shared" si="71"/>
        <v/>
      </c>
      <c r="H918" s="10" t="str">
        <f t="shared" si="72"/>
        <v/>
      </c>
      <c r="I918" s="10" t="str">
        <f t="shared" si="73"/>
        <v/>
      </c>
      <c r="J918" s="10" t="str">
        <f t="shared" si="74"/>
        <v/>
      </c>
    </row>
    <row r="919" spans="5:10" x14ac:dyDescent="0.2">
      <c r="E919" s="9" t="str">
        <f t="shared" si="70"/>
        <v/>
      </c>
      <c r="F919" s="9" t="str">
        <f>IF($A919="","",IF(COUNTIF(Festivos!$A$2:$A$50,INT(DATE(VALUE(LEFT($A919,4)),VALUE(MID($A919,6,2)),VALUE(MID($A919,9,2)))+TIME(VALUE(MID($A919,12,2)),0,0)-1/24))&gt;0,"Sí","No"))</f>
        <v/>
      </c>
      <c r="G919" s="9" t="str">
        <f t="shared" si="71"/>
        <v/>
      </c>
      <c r="H919" s="10" t="str">
        <f t="shared" si="72"/>
        <v/>
      </c>
      <c r="I919" s="10" t="str">
        <f t="shared" si="73"/>
        <v/>
      </c>
      <c r="J919" s="10" t="str">
        <f t="shared" si="74"/>
        <v/>
      </c>
    </row>
    <row r="920" spans="5:10" x14ac:dyDescent="0.2">
      <c r="E920" s="9" t="str">
        <f t="shared" si="70"/>
        <v/>
      </c>
      <c r="F920" s="9" t="str">
        <f>IF($A920="","",IF(COUNTIF(Festivos!$A$2:$A$50,INT(DATE(VALUE(LEFT($A920,4)),VALUE(MID($A920,6,2)),VALUE(MID($A920,9,2)))+TIME(VALUE(MID($A920,12,2)),0,0)-1/24))&gt;0,"Sí","No"))</f>
        <v/>
      </c>
      <c r="G920" s="9" t="str">
        <f t="shared" si="71"/>
        <v/>
      </c>
      <c r="H920" s="10" t="str">
        <f t="shared" si="72"/>
        <v/>
      </c>
      <c r="I920" s="10" t="str">
        <f t="shared" si="73"/>
        <v/>
      </c>
      <c r="J920" s="10" t="str">
        <f t="shared" si="74"/>
        <v/>
      </c>
    </row>
    <row r="921" spans="5:10" x14ac:dyDescent="0.2">
      <c r="E921" s="9" t="str">
        <f t="shared" si="70"/>
        <v/>
      </c>
      <c r="F921" s="9" t="str">
        <f>IF($A921="","",IF(COUNTIF(Festivos!$A$2:$A$50,INT(DATE(VALUE(LEFT($A921,4)),VALUE(MID($A921,6,2)),VALUE(MID($A921,9,2)))+TIME(VALUE(MID($A921,12,2)),0,0)-1/24))&gt;0,"Sí","No"))</f>
        <v/>
      </c>
      <c r="G921" s="9" t="str">
        <f t="shared" si="71"/>
        <v/>
      </c>
      <c r="H921" s="10" t="str">
        <f t="shared" si="72"/>
        <v/>
      </c>
      <c r="I921" s="10" t="str">
        <f t="shared" si="73"/>
        <v/>
      </c>
      <c r="J921" s="10" t="str">
        <f t="shared" si="74"/>
        <v/>
      </c>
    </row>
    <row r="922" spans="5:10" x14ac:dyDescent="0.2">
      <c r="E922" s="9" t="str">
        <f t="shared" si="70"/>
        <v/>
      </c>
      <c r="F922" s="9" t="str">
        <f>IF($A922="","",IF(COUNTIF(Festivos!$A$2:$A$50,INT(DATE(VALUE(LEFT($A922,4)),VALUE(MID($A922,6,2)),VALUE(MID($A922,9,2)))+TIME(VALUE(MID($A922,12,2)),0,0)-1/24))&gt;0,"Sí","No"))</f>
        <v/>
      </c>
      <c r="G922" s="9" t="str">
        <f t="shared" si="71"/>
        <v/>
      </c>
      <c r="H922" s="10" t="str">
        <f t="shared" si="72"/>
        <v/>
      </c>
      <c r="I922" s="10" t="str">
        <f t="shared" si="73"/>
        <v/>
      </c>
      <c r="J922" s="10" t="str">
        <f t="shared" si="74"/>
        <v/>
      </c>
    </row>
    <row r="923" spans="5:10" x14ac:dyDescent="0.2">
      <c r="E923" s="9" t="str">
        <f t="shared" si="70"/>
        <v/>
      </c>
      <c r="F923" s="9" t="str">
        <f>IF($A923="","",IF(COUNTIF(Festivos!$A$2:$A$50,INT(DATE(VALUE(LEFT($A923,4)),VALUE(MID($A923,6,2)),VALUE(MID($A923,9,2)))+TIME(VALUE(MID($A923,12,2)),0,0)-1/24))&gt;0,"Sí","No"))</f>
        <v/>
      </c>
      <c r="G923" s="9" t="str">
        <f t="shared" si="71"/>
        <v/>
      </c>
      <c r="H923" s="10" t="str">
        <f t="shared" si="72"/>
        <v/>
      </c>
      <c r="I923" s="10" t="str">
        <f t="shared" si="73"/>
        <v/>
      </c>
      <c r="J923" s="10" t="str">
        <f t="shared" si="74"/>
        <v/>
      </c>
    </row>
    <row r="924" spans="5:10" x14ac:dyDescent="0.2">
      <c r="E924" s="9" t="str">
        <f t="shared" si="70"/>
        <v/>
      </c>
      <c r="F924" s="9" t="str">
        <f>IF($A924="","",IF(COUNTIF(Festivos!$A$2:$A$50,INT(DATE(VALUE(LEFT($A924,4)),VALUE(MID($A924,6,2)),VALUE(MID($A924,9,2)))+TIME(VALUE(MID($A924,12,2)),0,0)-1/24))&gt;0,"Sí","No"))</f>
        <v/>
      </c>
      <c r="G924" s="9" t="str">
        <f t="shared" si="71"/>
        <v/>
      </c>
      <c r="H924" s="10" t="str">
        <f t="shared" si="72"/>
        <v/>
      </c>
      <c r="I924" s="10" t="str">
        <f t="shared" si="73"/>
        <v/>
      </c>
      <c r="J924" s="10" t="str">
        <f t="shared" si="74"/>
        <v/>
      </c>
    </row>
    <row r="925" spans="5:10" x14ac:dyDescent="0.2">
      <c r="E925" s="9" t="str">
        <f t="shared" si="70"/>
        <v/>
      </c>
      <c r="F925" s="9" t="str">
        <f>IF($A925="","",IF(COUNTIF(Festivos!$A$2:$A$50,INT(DATE(VALUE(LEFT($A925,4)),VALUE(MID($A925,6,2)),VALUE(MID($A925,9,2)))+TIME(VALUE(MID($A925,12,2)),0,0)-1/24))&gt;0,"Sí","No"))</f>
        <v/>
      </c>
      <c r="G925" s="9" t="str">
        <f t="shared" si="71"/>
        <v/>
      </c>
      <c r="H925" s="10" t="str">
        <f t="shared" si="72"/>
        <v/>
      </c>
      <c r="I925" s="10" t="str">
        <f t="shared" si="73"/>
        <v/>
      </c>
      <c r="J925" s="10" t="str">
        <f t="shared" si="74"/>
        <v/>
      </c>
    </row>
    <row r="926" spans="5:10" x14ac:dyDescent="0.2">
      <c r="E926" s="9" t="str">
        <f t="shared" si="70"/>
        <v/>
      </c>
      <c r="F926" s="9" t="str">
        <f>IF($A926="","",IF(COUNTIF(Festivos!$A$2:$A$50,INT(DATE(VALUE(LEFT($A926,4)),VALUE(MID($A926,6,2)),VALUE(MID($A926,9,2)))+TIME(VALUE(MID($A926,12,2)),0,0)-1/24))&gt;0,"Sí","No"))</f>
        <v/>
      </c>
      <c r="G926" s="9" t="str">
        <f t="shared" si="71"/>
        <v/>
      </c>
      <c r="H926" s="10" t="str">
        <f t="shared" si="72"/>
        <v/>
      </c>
      <c r="I926" s="10" t="str">
        <f t="shared" si="73"/>
        <v/>
      </c>
      <c r="J926" s="10" t="str">
        <f t="shared" si="74"/>
        <v/>
      </c>
    </row>
    <row r="927" spans="5:10" x14ac:dyDescent="0.2">
      <c r="E927" s="9" t="str">
        <f t="shared" si="70"/>
        <v/>
      </c>
      <c r="F927" s="9" t="str">
        <f>IF($A927="","",IF(COUNTIF(Festivos!$A$2:$A$50,INT(DATE(VALUE(LEFT($A927,4)),VALUE(MID($A927,6,2)),VALUE(MID($A927,9,2)))+TIME(VALUE(MID($A927,12,2)),0,0)-1/24))&gt;0,"Sí","No"))</f>
        <v/>
      </c>
      <c r="G927" s="9" t="str">
        <f t="shared" si="71"/>
        <v/>
      </c>
      <c r="H927" s="10" t="str">
        <f t="shared" si="72"/>
        <v/>
      </c>
      <c r="I927" s="10" t="str">
        <f t="shared" si="73"/>
        <v/>
      </c>
      <c r="J927" s="10" t="str">
        <f t="shared" si="74"/>
        <v/>
      </c>
    </row>
    <row r="928" spans="5:10" x14ac:dyDescent="0.2">
      <c r="E928" s="9" t="str">
        <f t="shared" si="70"/>
        <v/>
      </c>
      <c r="F928" s="9" t="str">
        <f>IF($A928="","",IF(COUNTIF(Festivos!$A$2:$A$50,INT(DATE(VALUE(LEFT($A928,4)),VALUE(MID($A928,6,2)),VALUE(MID($A928,9,2)))+TIME(VALUE(MID($A928,12,2)),0,0)-1/24))&gt;0,"Sí","No"))</f>
        <v/>
      </c>
      <c r="G928" s="9" t="str">
        <f t="shared" si="71"/>
        <v/>
      </c>
      <c r="H928" s="10" t="str">
        <f t="shared" si="72"/>
        <v/>
      </c>
      <c r="I928" s="10" t="str">
        <f t="shared" si="73"/>
        <v/>
      </c>
      <c r="J928" s="10" t="str">
        <f t="shared" si="74"/>
        <v/>
      </c>
    </row>
    <row r="929" spans="5:10" x14ac:dyDescent="0.2">
      <c r="E929" s="9" t="str">
        <f t="shared" si="70"/>
        <v/>
      </c>
      <c r="F929" s="9" t="str">
        <f>IF($A929="","",IF(COUNTIF(Festivos!$A$2:$A$50,INT(DATE(VALUE(LEFT($A929,4)),VALUE(MID($A929,6,2)),VALUE(MID($A929,9,2)))+TIME(VALUE(MID($A929,12,2)),0,0)-1/24))&gt;0,"Sí","No"))</f>
        <v/>
      </c>
      <c r="G929" s="9" t="str">
        <f t="shared" si="71"/>
        <v/>
      </c>
      <c r="H929" s="10" t="str">
        <f t="shared" si="72"/>
        <v/>
      </c>
      <c r="I929" s="10" t="str">
        <f t="shared" si="73"/>
        <v/>
      </c>
      <c r="J929" s="10" t="str">
        <f t="shared" si="74"/>
        <v/>
      </c>
    </row>
    <row r="930" spans="5:10" x14ac:dyDescent="0.2">
      <c r="E930" s="9" t="str">
        <f t="shared" si="70"/>
        <v/>
      </c>
      <c r="F930" s="9" t="str">
        <f>IF($A930="","",IF(COUNTIF(Festivos!$A$2:$A$50,INT(DATE(VALUE(LEFT($A930,4)),VALUE(MID($A930,6,2)),VALUE(MID($A930,9,2)))+TIME(VALUE(MID($A930,12,2)),0,0)-1/24))&gt;0,"Sí","No"))</f>
        <v/>
      </c>
      <c r="G930" s="9" t="str">
        <f t="shared" si="71"/>
        <v/>
      </c>
      <c r="H930" s="10" t="str">
        <f t="shared" si="72"/>
        <v/>
      </c>
      <c r="I930" s="10" t="str">
        <f t="shared" si="73"/>
        <v/>
      </c>
      <c r="J930" s="10" t="str">
        <f t="shared" si="74"/>
        <v/>
      </c>
    </row>
    <row r="931" spans="5:10" x14ac:dyDescent="0.2">
      <c r="E931" s="9" t="str">
        <f t="shared" si="70"/>
        <v/>
      </c>
      <c r="F931" s="9" t="str">
        <f>IF($A931="","",IF(COUNTIF(Festivos!$A$2:$A$50,INT(DATE(VALUE(LEFT($A931,4)),VALUE(MID($A931,6,2)),VALUE(MID($A931,9,2)))+TIME(VALUE(MID($A931,12,2)),0,0)-1/24))&gt;0,"Sí","No"))</f>
        <v/>
      </c>
      <c r="G931" s="9" t="str">
        <f t="shared" si="71"/>
        <v/>
      </c>
      <c r="H931" s="10" t="str">
        <f t="shared" si="72"/>
        <v/>
      </c>
      <c r="I931" s="10" t="str">
        <f t="shared" si="73"/>
        <v/>
      </c>
      <c r="J931" s="10" t="str">
        <f t="shared" si="74"/>
        <v/>
      </c>
    </row>
    <row r="932" spans="5:10" x14ac:dyDescent="0.2">
      <c r="E932" s="9" t="str">
        <f t="shared" si="70"/>
        <v/>
      </c>
      <c r="F932" s="9" t="str">
        <f>IF($A932="","",IF(COUNTIF(Festivos!$A$2:$A$50,INT(DATE(VALUE(LEFT($A932,4)),VALUE(MID($A932,6,2)),VALUE(MID($A932,9,2)))+TIME(VALUE(MID($A932,12,2)),0,0)-1/24))&gt;0,"Sí","No"))</f>
        <v/>
      </c>
      <c r="G932" s="9" t="str">
        <f t="shared" si="71"/>
        <v/>
      </c>
      <c r="H932" s="10" t="str">
        <f t="shared" si="72"/>
        <v/>
      </c>
      <c r="I932" s="10" t="str">
        <f t="shared" si="73"/>
        <v/>
      </c>
      <c r="J932" s="10" t="str">
        <f t="shared" si="74"/>
        <v/>
      </c>
    </row>
    <row r="933" spans="5:10" x14ac:dyDescent="0.2">
      <c r="E933" s="9" t="str">
        <f t="shared" si="70"/>
        <v/>
      </c>
      <c r="F933" s="9" t="str">
        <f>IF($A933="","",IF(COUNTIF(Festivos!$A$2:$A$50,INT(DATE(VALUE(LEFT($A933,4)),VALUE(MID($A933,6,2)),VALUE(MID($A933,9,2)))+TIME(VALUE(MID($A933,12,2)),0,0)-1/24))&gt;0,"Sí","No"))</f>
        <v/>
      </c>
      <c r="G933" s="9" t="str">
        <f t="shared" si="71"/>
        <v/>
      </c>
      <c r="H933" s="10" t="str">
        <f t="shared" si="72"/>
        <v/>
      </c>
      <c r="I933" s="10" t="str">
        <f t="shared" si="73"/>
        <v/>
      </c>
      <c r="J933" s="10" t="str">
        <f t="shared" si="74"/>
        <v/>
      </c>
    </row>
    <row r="934" spans="5:10" x14ac:dyDescent="0.2">
      <c r="E934" s="9" t="str">
        <f t="shared" si="70"/>
        <v/>
      </c>
      <c r="F934" s="9" t="str">
        <f>IF($A934="","",IF(COUNTIF(Festivos!$A$2:$A$50,INT(DATE(VALUE(LEFT($A934,4)),VALUE(MID($A934,6,2)),VALUE(MID($A934,9,2)))+TIME(VALUE(MID($A934,12,2)),0,0)-1/24))&gt;0,"Sí","No"))</f>
        <v/>
      </c>
      <c r="G934" s="9" t="str">
        <f t="shared" si="71"/>
        <v/>
      </c>
      <c r="H934" s="10" t="str">
        <f t="shared" si="72"/>
        <v/>
      </c>
      <c r="I934" s="10" t="str">
        <f t="shared" si="73"/>
        <v/>
      </c>
      <c r="J934" s="10" t="str">
        <f t="shared" si="74"/>
        <v/>
      </c>
    </row>
    <row r="935" spans="5:10" x14ac:dyDescent="0.2">
      <c r="E935" s="9" t="str">
        <f t="shared" si="70"/>
        <v/>
      </c>
      <c r="F935" s="9" t="str">
        <f>IF($A935="","",IF(COUNTIF(Festivos!$A$2:$A$50,INT(DATE(VALUE(LEFT($A935,4)),VALUE(MID($A935,6,2)),VALUE(MID($A935,9,2)))+TIME(VALUE(MID($A935,12,2)),0,0)-1/24))&gt;0,"Sí","No"))</f>
        <v/>
      </c>
      <c r="G935" s="9" t="str">
        <f t="shared" si="71"/>
        <v/>
      </c>
      <c r="H935" s="10" t="str">
        <f t="shared" si="72"/>
        <v/>
      </c>
      <c r="I935" s="10" t="str">
        <f t="shared" si="73"/>
        <v/>
      </c>
      <c r="J935" s="10" t="str">
        <f t="shared" si="74"/>
        <v/>
      </c>
    </row>
    <row r="936" spans="5:10" x14ac:dyDescent="0.2">
      <c r="E936" s="9" t="str">
        <f t="shared" si="70"/>
        <v/>
      </c>
      <c r="F936" s="9" t="str">
        <f>IF($A936="","",IF(COUNTIF(Festivos!$A$2:$A$50,INT(DATE(VALUE(LEFT($A936,4)),VALUE(MID($A936,6,2)),VALUE(MID($A936,9,2)))+TIME(VALUE(MID($A936,12,2)),0,0)-1/24))&gt;0,"Sí","No"))</f>
        <v/>
      </c>
      <c r="G936" s="9" t="str">
        <f t="shared" si="71"/>
        <v/>
      </c>
      <c r="H936" s="10" t="str">
        <f t="shared" si="72"/>
        <v/>
      </c>
      <c r="I936" s="10" t="str">
        <f t="shared" si="73"/>
        <v/>
      </c>
      <c r="J936" s="10" t="str">
        <f t="shared" si="74"/>
        <v/>
      </c>
    </row>
    <row r="937" spans="5:10" x14ac:dyDescent="0.2">
      <c r="E937" s="9" t="str">
        <f t="shared" si="70"/>
        <v/>
      </c>
      <c r="F937" s="9" t="str">
        <f>IF($A937="","",IF(COUNTIF(Festivos!$A$2:$A$50,INT(DATE(VALUE(LEFT($A937,4)),VALUE(MID($A937,6,2)),VALUE(MID($A937,9,2)))+TIME(VALUE(MID($A937,12,2)),0,0)-1/24))&gt;0,"Sí","No"))</f>
        <v/>
      </c>
      <c r="G937" s="9" t="str">
        <f t="shared" si="71"/>
        <v/>
      </c>
      <c r="H937" s="10" t="str">
        <f t="shared" si="72"/>
        <v/>
      </c>
      <c r="I937" s="10" t="str">
        <f t="shared" si="73"/>
        <v/>
      </c>
      <c r="J937" s="10" t="str">
        <f t="shared" si="74"/>
        <v/>
      </c>
    </row>
    <row r="938" spans="5:10" x14ac:dyDescent="0.2">
      <c r="E938" s="9" t="str">
        <f t="shared" si="70"/>
        <v/>
      </c>
      <c r="F938" s="9" t="str">
        <f>IF($A938="","",IF(COUNTIF(Festivos!$A$2:$A$50,INT(DATE(VALUE(LEFT($A938,4)),VALUE(MID($A938,6,2)),VALUE(MID($A938,9,2)))+TIME(VALUE(MID($A938,12,2)),0,0)-1/24))&gt;0,"Sí","No"))</f>
        <v/>
      </c>
      <c r="G938" s="9" t="str">
        <f t="shared" si="71"/>
        <v/>
      </c>
      <c r="H938" s="10" t="str">
        <f t="shared" si="72"/>
        <v/>
      </c>
      <c r="I938" s="10" t="str">
        <f t="shared" si="73"/>
        <v/>
      </c>
      <c r="J938" s="10" t="str">
        <f t="shared" si="74"/>
        <v/>
      </c>
    </row>
    <row r="939" spans="5:10" x14ac:dyDescent="0.2">
      <c r="E939" s="9" t="str">
        <f t="shared" si="70"/>
        <v/>
      </c>
      <c r="F939" s="9" t="str">
        <f>IF($A939="","",IF(COUNTIF(Festivos!$A$2:$A$50,INT(DATE(VALUE(LEFT($A939,4)),VALUE(MID($A939,6,2)),VALUE(MID($A939,9,2)))+TIME(VALUE(MID($A939,12,2)),0,0)-1/24))&gt;0,"Sí","No"))</f>
        <v/>
      </c>
      <c r="G939" s="9" t="str">
        <f t="shared" si="71"/>
        <v/>
      </c>
      <c r="H939" s="10" t="str">
        <f t="shared" si="72"/>
        <v/>
      </c>
      <c r="I939" s="10" t="str">
        <f t="shared" si="73"/>
        <v/>
      </c>
      <c r="J939" s="10" t="str">
        <f t="shared" si="74"/>
        <v/>
      </c>
    </row>
    <row r="940" spans="5:10" x14ac:dyDescent="0.2">
      <c r="E940" s="9" t="str">
        <f t="shared" si="70"/>
        <v/>
      </c>
      <c r="F940" s="9" t="str">
        <f>IF($A940="","",IF(COUNTIF(Festivos!$A$2:$A$50,INT(DATE(VALUE(LEFT($A940,4)),VALUE(MID($A940,6,2)),VALUE(MID($A940,9,2)))+TIME(VALUE(MID($A940,12,2)),0,0)-1/24))&gt;0,"Sí","No"))</f>
        <v/>
      </c>
      <c r="G940" s="9" t="str">
        <f t="shared" si="71"/>
        <v/>
      </c>
      <c r="H940" s="10" t="str">
        <f t="shared" si="72"/>
        <v/>
      </c>
      <c r="I940" s="10" t="str">
        <f t="shared" si="73"/>
        <v/>
      </c>
      <c r="J940" s="10" t="str">
        <f t="shared" si="74"/>
        <v/>
      </c>
    </row>
    <row r="941" spans="5:10" x14ac:dyDescent="0.2">
      <c r="E941" s="9" t="str">
        <f t="shared" si="70"/>
        <v/>
      </c>
      <c r="F941" s="9" t="str">
        <f>IF($A941="","",IF(COUNTIF(Festivos!$A$2:$A$50,INT(DATE(VALUE(LEFT($A941,4)),VALUE(MID($A941,6,2)),VALUE(MID($A941,9,2)))+TIME(VALUE(MID($A941,12,2)),0,0)-1/24))&gt;0,"Sí","No"))</f>
        <v/>
      </c>
      <c r="G941" s="9" t="str">
        <f t="shared" si="71"/>
        <v/>
      </c>
      <c r="H941" s="10" t="str">
        <f t="shared" si="72"/>
        <v/>
      </c>
      <c r="I941" s="10" t="str">
        <f t="shared" si="73"/>
        <v/>
      </c>
      <c r="J941" s="10" t="str">
        <f t="shared" si="74"/>
        <v/>
      </c>
    </row>
    <row r="942" spans="5:10" x14ac:dyDescent="0.2">
      <c r="E942" s="9" t="str">
        <f t="shared" si="70"/>
        <v/>
      </c>
      <c r="F942" s="9" t="str">
        <f>IF($A942="","",IF(COUNTIF(Festivos!$A$2:$A$50,INT(DATE(VALUE(LEFT($A942,4)),VALUE(MID($A942,6,2)),VALUE(MID($A942,9,2)))+TIME(VALUE(MID($A942,12,2)),0,0)-1/24))&gt;0,"Sí","No"))</f>
        <v/>
      </c>
      <c r="G942" s="9" t="str">
        <f t="shared" si="71"/>
        <v/>
      </c>
      <c r="H942" s="10" t="str">
        <f t="shared" si="72"/>
        <v/>
      </c>
      <c r="I942" s="10" t="str">
        <f t="shared" si="73"/>
        <v/>
      </c>
      <c r="J942" s="10" t="str">
        <f t="shared" si="74"/>
        <v/>
      </c>
    </row>
    <row r="943" spans="5:10" x14ac:dyDescent="0.2">
      <c r="E943" s="9" t="str">
        <f t="shared" si="70"/>
        <v/>
      </c>
      <c r="F943" s="9" t="str">
        <f>IF($A943="","",IF(COUNTIF(Festivos!$A$2:$A$50,INT(DATE(VALUE(LEFT($A943,4)),VALUE(MID($A943,6,2)),VALUE(MID($A943,9,2)))+TIME(VALUE(MID($A943,12,2)),0,0)-1/24))&gt;0,"Sí","No"))</f>
        <v/>
      </c>
      <c r="G943" s="9" t="str">
        <f t="shared" si="71"/>
        <v/>
      </c>
      <c r="H943" s="10" t="str">
        <f t="shared" si="72"/>
        <v/>
      </c>
      <c r="I943" s="10" t="str">
        <f t="shared" si="73"/>
        <v/>
      </c>
      <c r="J943" s="10" t="str">
        <f t="shared" si="74"/>
        <v/>
      </c>
    </row>
    <row r="944" spans="5:10" x14ac:dyDescent="0.2">
      <c r="E944" s="9" t="str">
        <f t="shared" si="70"/>
        <v/>
      </c>
      <c r="F944" s="9" t="str">
        <f>IF($A944="","",IF(COUNTIF(Festivos!$A$2:$A$50,INT(DATE(VALUE(LEFT($A944,4)),VALUE(MID($A944,6,2)),VALUE(MID($A944,9,2)))+TIME(VALUE(MID($A944,12,2)),0,0)-1/24))&gt;0,"Sí","No"))</f>
        <v/>
      </c>
      <c r="G944" s="9" t="str">
        <f t="shared" si="71"/>
        <v/>
      </c>
      <c r="H944" s="10" t="str">
        <f t="shared" si="72"/>
        <v/>
      </c>
      <c r="I944" s="10" t="str">
        <f t="shared" si="73"/>
        <v/>
      </c>
      <c r="J944" s="10" t="str">
        <f t="shared" si="74"/>
        <v/>
      </c>
    </row>
    <row r="945" spans="5:10" x14ac:dyDescent="0.2">
      <c r="E945" s="9" t="str">
        <f t="shared" si="70"/>
        <v/>
      </c>
      <c r="F945" s="9" t="str">
        <f>IF($A945="","",IF(COUNTIF(Festivos!$A$2:$A$50,INT(DATE(VALUE(LEFT($A945,4)),VALUE(MID($A945,6,2)),VALUE(MID($A945,9,2)))+TIME(VALUE(MID($A945,12,2)),0,0)-1/24))&gt;0,"Sí","No"))</f>
        <v/>
      </c>
      <c r="G945" s="9" t="str">
        <f t="shared" si="71"/>
        <v/>
      </c>
      <c r="H945" s="10" t="str">
        <f t="shared" si="72"/>
        <v/>
      </c>
      <c r="I945" s="10" t="str">
        <f t="shared" si="73"/>
        <v/>
      </c>
      <c r="J945" s="10" t="str">
        <f t="shared" si="74"/>
        <v/>
      </c>
    </row>
    <row r="946" spans="5:10" x14ac:dyDescent="0.2">
      <c r="E946" s="9" t="str">
        <f t="shared" si="70"/>
        <v/>
      </c>
      <c r="F946" s="9" t="str">
        <f>IF($A946="","",IF(COUNTIF(Festivos!$A$2:$A$50,INT(DATE(VALUE(LEFT($A946,4)),VALUE(MID($A946,6,2)),VALUE(MID($A946,9,2)))+TIME(VALUE(MID($A946,12,2)),0,0)-1/24))&gt;0,"Sí","No"))</f>
        <v/>
      </c>
      <c r="G946" s="9" t="str">
        <f t="shared" si="71"/>
        <v/>
      </c>
      <c r="H946" s="10" t="str">
        <f t="shared" si="72"/>
        <v/>
      </c>
      <c r="I946" s="10" t="str">
        <f t="shared" si="73"/>
        <v/>
      </c>
      <c r="J946" s="10" t="str">
        <f t="shared" si="74"/>
        <v/>
      </c>
    </row>
    <row r="947" spans="5:10" x14ac:dyDescent="0.2">
      <c r="E947" s="9" t="str">
        <f t="shared" si="70"/>
        <v/>
      </c>
      <c r="F947" s="9" t="str">
        <f>IF($A947="","",IF(COUNTIF(Festivos!$A$2:$A$50,INT(DATE(VALUE(LEFT($A947,4)),VALUE(MID($A947,6,2)),VALUE(MID($A947,9,2)))+TIME(VALUE(MID($A947,12,2)),0,0)-1/24))&gt;0,"Sí","No"))</f>
        <v/>
      </c>
      <c r="G947" s="9" t="str">
        <f t="shared" si="71"/>
        <v/>
      </c>
      <c r="H947" s="10" t="str">
        <f t="shared" si="72"/>
        <v/>
      </c>
      <c r="I947" s="10" t="str">
        <f t="shared" si="73"/>
        <v/>
      </c>
      <c r="J947" s="10" t="str">
        <f t="shared" si="74"/>
        <v/>
      </c>
    </row>
    <row r="948" spans="5:10" x14ac:dyDescent="0.2">
      <c r="E948" s="9" t="str">
        <f t="shared" si="70"/>
        <v/>
      </c>
      <c r="F948" s="9" t="str">
        <f>IF($A948="","",IF(COUNTIF(Festivos!$A$2:$A$50,INT(DATE(VALUE(LEFT($A948,4)),VALUE(MID($A948,6,2)),VALUE(MID($A948,9,2)))+TIME(VALUE(MID($A948,12,2)),0,0)-1/24))&gt;0,"Sí","No"))</f>
        <v/>
      </c>
      <c r="G948" s="9" t="str">
        <f t="shared" si="71"/>
        <v/>
      </c>
      <c r="H948" s="10" t="str">
        <f t="shared" si="72"/>
        <v/>
      </c>
      <c r="I948" s="10" t="str">
        <f t="shared" si="73"/>
        <v/>
      </c>
      <c r="J948" s="10" t="str">
        <f t="shared" si="74"/>
        <v/>
      </c>
    </row>
    <row r="949" spans="5:10" x14ac:dyDescent="0.2">
      <c r="E949" s="9" t="str">
        <f t="shared" si="70"/>
        <v/>
      </c>
      <c r="F949" s="9" t="str">
        <f>IF($A949="","",IF(COUNTIF(Festivos!$A$2:$A$50,INT(DATE(VALUE(LEFT($A949,4)),VALUE(MID($A949,6,2)),VALUE(MID($A949,9,2)))+TIME(VALUE(MID($A949,12,2)),0,0)-1/24))&gt;0,"Sí","No"))</f>
        <v/>
      </c>
      <c r="G949" s="9" t="str">
        <f t="shared" si="71"/>
        <v/>
      </c>
      <c r="H949" s="10" t="str">
        <f t="shared" si="72"/>
        <v/>
      </c>
      <c r="I949" s="10" t="str">
        <f t="shared" si="73"/>
        <v/>
      </c>
      <c r="J949" s="10" t="str">
        <f t="shared" si="74"/>
        <v/>
      </c>
    </row>
    <row r="950" spans="5:10" x14ac:dyDescent="0.2">
      <c r="E950" s="9" t="str">
        <f t="shared" si="70"/>
        <v/>
      </c>
      <c r="F950" s="9" t="str">
        <f>IF($A950="","",IF(COUNTIF(Festivos!$A$2:$A$50,INT(DATE(VALUE(LEFT($A950,4)),VALUE(MID($A950,6,2)),VALUE(MID($A950,9,2)))+TIME(VALUE(MID($A950,12,2)),0,0)-1/24))&gt;0,"Sí","No"))</f>
        <v/>
      </c>
      <c r="G950" s="9" t="str">
        <f t="shared" si="71"/>
        <v/>
      </c>
      <c r="H950" s="10" t="str">
        <f t="shared" si="72"/>
        <v/>
      </c>
      <c r="I950" s="10" t="str">
        <f t="shared" si="73"/>
        <v/>
      </c>
      <c r="J950" s="10" t="str">
        <f t="shared" si="74"/>
        <v/>
      </c>
    </row>
    <row r="951" spans="5:10" x14ac:dyDescent="0.2">
      <c r="E951" s="9" t="str">
        <f t="shared" si="70"/>
        <v/>
      </c>
      <c r="F951" s="9" t="str">
        <f>IF($A951="","",IF(COUNTIF(Festivos!$A$2:$A$50,INT(DATE(VALUE(LEFT($A951,4)),VALUE(MID($A951,6,2)),VALUE(MID($A951,9,2)))+TIME(VALUE(MID($A951,12,2)),0,0)-1/24))&gt;0,"Sí","No"))</f>
        <v/>
      </c>
      <c r="G951" s="9" t="str">
        <f t="shared" si="71"/>
        <v/>
      </c>
      <c r="H951" s="10" t="str">
        <f t="shared" si="72"/>
        <v/>
      </c>
      <c r="I951" s="10" t="str">
        <f t="shared" si="73"/>
        <v/>
      </c>
      <c r="J951" s="10" t="str">
        <f t="shared" si="74"/>
        <v/>
      </c>
    </row>
    <row r="952" spans="5:10" x14ac:dyDescent="0.2">
      <c r="E952" s="9" t="str">
        <f t="shared" si="70"/>
        <v/>
      </c>
      <c r="F952" s="9" t="str">
        <f>IF($A952="","",IF(COUNTIF(Festivos!$A$2:$A$50,INT(DATE(VALUE(LEFT($A952,4)),VALUE(MID($A952,6,2)),VALUE(MID($A952,9,2)))+TIME(VALUE(MID($A952,12,2)),0,0)-1/24))&gt;0,"Sí","No"))</f>
        <v/>
      </c>
      <c r="G952" s="9" t="str">
        <f t="shared" si="71"/>
        <v/>
      </c>
      <c r="H952" s="10" t="str">
        <f t="shared" si="72"/>
        <v/>
      </c>
      <c r="I952" s="10" t="str">
        <f t="shared" si="73"/>
        <v/>
      </c>
      <c r="J952" s="10" t="str">
        <f t="shared" si="74"/>
        <v/>
      </c>
    </row>
    <row r="953" spans="5:10" x14ac:dyDescent="0.2">
      <c r="E953" s="9" t="str">
        <f t="shared" si="70"/>
        <v/>
      </c>
      <c r="F953" s="9" t="str">
        <f>IF($A953="","",IF(COUNTIF(Festivos!$A$2:$A$50,INT(DATE(VALUE(LEFT($A953,4)),VALUE(MID($A953,6,2)),VALUE(MID($A953,9,2)))+TIME(VALUE(MID($A953,12,2)),0,0)-1/24))&gt;0,"Sí","No"))</f>
        <v/>
      </c>
      <c r="G953" s="9" t="str">
        <f t="shared" si="71"/>
        <v/>
      </c>
      <c r="H953" s="10" t="str">
        <f t="shared" si="72"/>
        <v/>
      </c>
      <c r="I953" s="10" t="str">
        <f t="shared" si="73"/>
        <v/>
      </c>
      <c r="J953" s="10" t="str">
        <f t="shared" si="74"/>
        <v/>
      </c>
    </row>
    <row r="954" spans="5:10" x14ac:dyDescent="0.2">
      <c r="E954" s="9" t="str">
        <f t="shared" si="70"/>
        <v/>
      </c>
      <c r="F954" s="9" t="str">
        <f>IF($A954="","",IF(COUNTIF(Festivos!$A$2:$A$50,INT(DATE(VALUE(LEFT($A954,4)),VALUE(MID($A954,6,2)),VALUE(MID($A954,9,2)))+TIME(VALUE(MID($A954,12,2)),0,0)-1/24))&gt;0,"Sí","No"))</f>
        <v/>
      </c>
      <c r="G954" s="9" t="str">
        <f t="shared" si="71"/>
        <v/>
      </c>
      <c r="H954" s="10" t="str">
        <f t="shared" si="72"/>
        <v/>
      </c>
      <c r="I954" s="10" t="str">
        <f t="shared" si="73"/>
        <v/>
      </c>
      <c r="J954" s="10" t="str">
        <f t="shared" si="74"/>
        <v/>
      </c>
    </row>
    <row r="955" spans="5:10" x14ac:dyDescent="0.2">
      <c r="E955" s="9" t="str">
        <f t="shared" si="70"/>
        <v/>
      </c>
      <c r="F955" s="9" t="str">
        <f>IF($A955="","",IF(COUNTIF(Festivos!$A$2:$A$50,INT(DATE(VALUE(LEFT($A955,4)),VALUE(MID($A955,6,2)),VALUE(MID($A955,9,2)))+TIME(VALUE(MID($A955,12,2)),0,0)-1/24))&gt;0,"Sí","No"))</f>
        <v/>
      </c>
      <c r="G955" s="9" t="str">
        <f t="shared" si="71"/>
        <v/>
      </c>
      <c r="H955" s="10" t="str">
        <f t="shared" si="72"/>
        <v/>
      </c>
      <c r="I955" s="10" t="str">
        <f t="shared" si="73"/>
        <v/>
      </c>
      <c r="J955" s="10" t="str">
        <f t="shared" si="74"/>
        <v/>
      </c>
    </row>
    <row r="956" spans="5:10" x14ac:dyDescent="0.2">
      <c r="E956" s="9" t="str">
        <f t="shared" si="70"/>
        <v/>
      </c>
      <c r="F956" s="9" t="str">
        <f>IF($A956="","",IF(COUNTIF(Festivos!$A$2:$A$50,INT(DATE(VALUE(LEFT($A956,4)),VALUE(MID($A956,6,2)),VALUE(MID($A956,9,2)))+TIME(VALUE(MID($A956,12,2)),0,0)-1/24))&gt;0,"Sí","No"))</f>
        <v/>
      </c>
      <c r="G956" s="9" t="str">
        <f t="shared" si="71"/>
        <v/>
      </c>
      <c r="H956" s="10" t="str">
        <f t="shared" si="72"/>
        <v/>
      </c>
      <c r="I956" s="10" t="str">
        <f t="shared" si="73"/>
        <v/>
      </c>
      <c r="J956" s="10" t="str">
        <f t="shared" si="74"/>
        <v/>
      </c>
    </row>
    <row r="957" spans="5:10" x14ac:dyDescent="0.2">
      <c r="E957" s="9" t="str">
        <f t="shared" si="70"/>
        <v/>
      </c>
      <c r="F957" s="9" t="str">
        <f>IF($A957="","",IF(COUNTIF(Festivos!$A$2:$A$50,INT(DATE(VALUE(LEFT($A957,4)),VALUE(MID($A957,6,2)),VALUE(MID($A957,9,2)))+TIME(VALUE(MID($A957,12,2)),0,0)-1/24))&gt;0,"Sí","No"))</f>
        <v/>
      </c>
      <c r="G957" s="9" t="str">
        <f t="shared" si="71"/>
        <v/>
      </c>
      <c r="H957" s="10" t="str">
        <f t="shared" si="72"/>
        <v/>
      </c>
      <c r="I957" s="10" t="str">
        <f t="shared" si="73"/>
        <v/>
      </c>
      <c r="J957" s="10" t="str">
        <f t="shared" si="74"/>
        <v/>
      </c>
    </row>
    <row r="958" spans="5:10" x14ac:dyDescent="0.2">
      <c r="E958" s="9" t="str">
        <f t="shared" si="70"/>
        <v/>
      </c>
      <c r="F958" s="9" t="str">
        <f>IF($A958="","",IF(COUNTIF(Festivos!$A$2:$A$50,INT(DATE(VALUE(LEFT($A958,4)),VALUE(MID($A958,6,2)),VALUE(MID($A958,9,2)))+TIME(VALUE(MID($A958,12,2)),0,0)-1/24))&gt;0,"Sí","No"))</f>
        <v/>
      </c>
      <c r="G958" s="9" t="str">
        <f t="shared" si="71"/>
        <v/>
      </c>
      <c r="H958" s="10" t="str">
        <f t="shared" si="72"/>
        <v/>
      </c>
      <c r="I958" s="10" t="str">
        <f t="shared" si="73"/>
        <v/>
      </c>
      <c r="J958" s="10" t="str">
        <f t="shared" si="74"/>
        <v/>
      </c>
    </row>
    <row r="959" spans="5:10" x14ac:dyDescent="0.2">
      <c r="E959" s="9" t="str">
        <f t="shared" si="70"/>
        <v/>
      </c>
      <c r="F959" s="9" t="str">
        <f>IF($A959="","",IF(COUNTIF(Festivos!$A$2:$A$50,INT(DATE(VALUE(LEFT($A959,4)),VALUE(MID($A959,6,2)),VALUE(MID($A959,9,2)))+TIME(VALUE(MID($A959,12,2)),0,0)-1/24))&gt;0,"Sí","No"))</f>
        <v/>
      </c>
      <c r="G959" s="9" t="str">
        <f t="shared" si="71"/>
        <v/>
      </c>
      <c r="H959" s="10" t="str">
        <f t="shared" si="72"/>
        <v/>
      </c>
      <c r="I959" s="10" t="str">
        <f t="shared" si="73"/>
        <v/>
      </c>
      <c r="J959" s="10" t="str">
        <f t="shared" si="74"/>
        <v/>
      </c>
    </row>
    <row r="960" spans="5:10" x14ac:dyDescent="0.2">
      <c r="E960" s="9" t="str">
        <f t="shared" si="70"/>
        <v/>
      </c>
      <c r="F960" s="9" t="str">
        <f>IF($A960="","",IF(COUNTIF(Festivos!$A$2:$A$50,INT(DATE(VALUE(LEFT($A960,4)),VALUE(MID($A960,6,2)),VALUE(MID($A960,9,2)))+TIME(VALUE(MID($A960,12,2)),0,0)-1/24))&gt;0,"Sí","No"))</f>
        <v/>
      </c>
      <c r="G960" s="9" t="str">
        <f t="shared" si="71"/>
        <v/>
      </c>
      <c r="H960" s="10" t="str">
        <f t="shared" si="72"/>
        <v/>
      </c>
      <c r="I960" s="10" t="str">
        <f t="shared" si="73"/>
        <v/>
      </c>
      <c r="J960" s="10" t="str">
        <f t="shared" si="74"/>
        <v/>
      </c>
    </row>
    <row r="961" spans="5:10" x14ac:dyDescent="0.2">
      <c r="E961" s="9" t="str">
        <f t="shared" si="70"/>
        <v/>
      </c>
      <c r="F961" s="9" t="str">
        <f>IF($A961="","",IF(COUNTIF(Festivos!$A$2:$A$50,INT(DATE(VALUE(LEFT($A961,4)),VALUE(MID($A961,6,2)),VALUE(MID($A961,9,2)))+TIME(VALUE(MID($A961,12,2)),0,0)-1/24))&gt;0,"Sí","No"))</f>
        <v/>
      </c>
      <c r="G961" s="9" t="str">
        <f t="shared" si="71"/>
        <v/>
      </c>
      <c r="H961" s="10" t="str">
        <f t="shared" si="72"/>
        <v/>
      </c>
      <c r="I961" s="10" t="str">
        <f t="shared" si="73"/>
        <v/>
      </c>
      <c r="J961" s="10" t="str">
        <f t="shared" si="74"/>
        <v/>
      </c>
    </row>
    <row r="962" spans="5:10" x14ac:dyDescent="0.2">
      <c r="E962" s="9" t="str">
        <f t="shared" si="70"/>
        <v/>
      </c>
      <c r="F962" s="9" t="str">
        <f>IF($A962="","",IF(COUNTIF(Festivos!$A$2:$A$50,INT(DATE(VALUE(LEFT($A962,4)),VALUE(MID($A962,6,2)),VALUE(MID($A962,9,2)))+TIME(VALUE(MID($A962,12,2)),0,0)-1/24))&gt;0,"Sí","No"))</f>
        <v/>
      </c>
      <c r="G962" s="9" t="str">
        <f t="shared" si="71"/>
        <v/>
      </c>
      <c r="H962" s="10" t="str">
        <f t="shared" si="72"/>
        <v/>
      </c>
      <c r="I962" s="10" t="str">
        <f t="shared" si="73"/>
        <v/>
      </c>
      <c r="J962" s="10" t="str">
        <f t="shared" si="74"/>
        <v/>
      </c>
    </row>
    <row r="963" spans="5:10" x14ac:dyDescent="0.2">
      <c r="E963" s="9" t="str">
        <f t="shared" si="70"/>
        <v/>
      </c>
      <c r="F963" s="9" t="str">
        <f>IF($A963="","",IF(COUNTIF(Festivos!$A$2:$A$50,INT(DATE(VALUE(LEFT($A963,4)),VALUE(MID($A963,6,2)),VALUE(MID($A963,9,2)))+TIME(VALUE(MID($A963,12,2)),0,0)-1/24))&gt;0,"Sí","No"))</f>
        <v/>
      </c>
      <c r="G963" s="9" t="str">
        <f t="shared" si="71"/>
        <v/>
      </c>
      <c r="H963" s="10" t="str">
        <f t="shared" si="72"/>
        <v/>
      </c>
      <c r="I963" s="10" t="str">
        <f t="shared" si="73"/>
        <v/>
      </c>
      <c r="J963" s="10" t="str">
        <f t="shared" si="74"/>
        <v/>
      </c>
    </row>
    <row r="964" spans="5:10" x14ac:dyDescent="0.2">
      <c r="E964" s="9" t="str">
        <f t="shared" ref="E964:E1027" si="75">IF($A964="","",CHOOSE(WEEKDAY(INT(DATE(VALUE(LEFT($A964,4)),VALUE(MID($A964,6,2)),VALUE(MID($A964,9,2)))+TIME(VALUE(MID($A964,12,2)),0,0)-1/24),2),"Lunes","Martes","Miércoles","Jueves","Viernes","Sábado","Domingo"))</f>
        <v/>
      </c>
      <c r="F964" s="9" t="str">
        <f>IF($A964="","",IF(COUNTIF(Festivos!$A$2:$A$50,INT(DATE(VALUE(LEFT($A964,4)),VALUE(MID($A964,6,2)),VALUE(MID($A964,9,2)))+TIME(VALUE(MID($A964,12,2)),0,0)-1/24))&gt;0,"Sí","No"))</f>
        <v/>
      </c>
      <c r="G964" s="9" t="str">
        <f t="shared" ref="G964:G1027" si="76">IF($A964="","",IF(OR(WEEKDAY(INT(DATE(VALUE(LEFT($A964,4)),VALUE(MID($A964,6,2)),VALUE(MID($A964,9,2)))+TIME(VALUE(MID($A964,12,2)),0,0)-1/24),2)&gt;5,$F964="Sí"),"P3",IF(OR(AND(HOUR(DATE(VALUE(LEFT($A964,4)),VALUE(MID($A964,6,2)),VALUE(MID($A964,9,2)))+TIME(VALUE(MID($A964,12,2)),0,0)-1/24)&gt;=10,HOUR(DATE(VALUE(LEFT($A964,4)),VALUE(MID($A964,6,2)),VALUE(MID($A964,9,2)))+TIME(VALUE(MID($A964,12,2)),0,0)-1/24)&lt;14),AND(HOUR(DATE(VALUE(LEFT($A964,4)),VALUE(MID($A964,6,2)),VALUE(MID($A964,9,2)))+TIME(VALUE(MID($A964,12,2)),0,0)-1/24)&gt;=18,HOUR(DATE(VALUE(LEFT($A964,4)),VALUE(MID($A964,6,2)),VALUE(MID($A964,9,2)))+TIME(VALUE(MID($A964,12,2)),0,0)-1/24)&lt;22)),"P1",IF(OR(AND(HOUR(DATE(VALUE(LEFT($A964,4)),VALUE(MID($A964,6,2)),VALUE(MID($A964,9,2)))+TIME(VALUE(MID($A964,12,2)),0,0)-1/24)&gt;=8,HOUR(DATE(VALUE(LEFT($A964,4)),VALUE(MID($A964,6,2)),VALUE(MID($A964,9,2)))+TIME(VALUE(MID($A964,12,2)),0,0)-1/24)&lt;10),AND(HOUR(DATE(VALUE(LEFT($A964,4)),VALUE(MID($A964,6,2)),VALUE(MID($A964,9,2)))+TIME(VALUE(MID($A964,12,2)),0,0)-1/24)&gt;=14,HOUR(DATE(VALUE(LEFT($A964,4)),VALUE(MID($A964,6,2)),VALUE(MID($A964,9,2)))+TIME(VALUE(MID($A964,12,2)),0,0)-1/24)&lt;18),AND(HOUR(DATE(VALUE(LEFT($A964,4)),VALUE(MID($A964,6,2)),VALUE(MID($A964,9,2)))+TIME(VALUE(MID($A964,12,2)),0,0)-1/24)&gt;=22,HOUR(DATE(VALUE(LEFT($A964,4)),VALUE(MID($A964,6,2)),VALUE(MID($A964,9,2)))+TIME(VALUE(MID($A964,12,2)),0,0)-1/24)&lt;24)),"P2","P3"))))</f>
        <v/>
      </c>
      <c r="H964" s="10" t="str">
        <f t="shared" ref="H964:H1027" si="77">IF($A964="","",IF($G964="P1",$D964,0))</f>
        <v/>
      </c>
      <c r="I964" s="10" t="str">
        <f t="shared" ref="I964:I1027" si="78">IF($A964="","",IF($G964="P2",$D964,0))</f>
        <v/>
      </c>
      <c r="J964" s="10" t="str">
        <f t="shared" ref="J964:J1027" si="79">IF($A964="","",IF($G964="P3",$D964,0))</f>
        <v/>
      </c>
    </row>
    <row r="965" spans="5:10" x14ac:dyDescent="0.2">
      <c r="E965" s="9" t="str">
        <f t="shared" si="75"/>
        <v/>
      </c>
      <c r="F965" s="9" t="str">
        <f>IF($A965="","",IF(COUNTIF(Festivos!$A$2:$A$50,INT(DATE(VALUE(LEFT($A965,4)),VALUE(MID($A965,6,2)),VALUE(MID($A965,9,2)))+TIME(VALUE(MID($A965,12,2)),0,0)-1/24))&gt;0,"Sí","No"))</f>
        <v/>
      </c>
      <c r="G965" s="9" t="str">
        <f t="shared" si="76"/>
        <v/>
      </c>
      <c r="H965" s="10" t="str">
        <f t="shared" si="77"/>
        <v/>
      </c>
      <c r="I965" s="10" t="str">
        <f t="shared" si="78"/>
        <v/>
      </c>
      <c r="J965" s="10" t="str">
        <f t="shared" si="79"/>
        <v/>
      </c>
    </row>
    <row r="966" spans="5:10" x14ac:dyDescent="0.2">
      <c r="E966" s="9" t="str">
        <f t="shared" si="75"/>
        <v/>
      </c>
      <c r="F966" s="9" t="str">
        <f>IF($A966="","",IF(COUNTIF(Festivos!$A$2:$A$50,INT(DATE(VALUE(LEFT($A966,4)),VALUE(MID($A966,6,2)),VALUE(MID($A966,9,2)))+TIME(VALUE(MID($A966,12,2)),0,0)-1/24))&gt;0,"Sí","No"))</f>
        <v/>
      </c>
      <c r="G966" s="9" t="str">
        <f t="shared" si="76"/>
        <v/>
      </c>
      <c r="H966" s="10" t="str">
        <f t="shared" si="77"/>
        <v/>
      </c>
      <c r="I966" s="10" t="str">
        <f t="shared" si="78"/>
        <v/>
      </c>
      <c r="J966" s="10" t="str">
        <f t="shared" si="79"/>
        <v/>
      </c>
    </row>
    <row r="967" spans="5:10" x14ac:dyDescent="0.2">
      <c r="E967" s="9" t="str">
        <f t="shared" si="75"/>
        <v/>
      </c>
      <c r="F967" s="9" t="str">
        <f>IF($A967="","",IF(COUNTIF(Festivos!$A$2:$A$50,INT(DATE(VALUE(LEFT($A967,4)),VALUE(MID($A967,6,2)),VALUE(MID($A967,9,2)))+TIME(VALUE(MID($A967,12,2)),0,0)-1/24))&gt;0,"Sí","No"))</f>
        <v/>
      </c>
      <c r="G967" s="9" t="str">
        <f t="shared" si="76"/>
        <v/>
      </c>
      <c r="H967" s="10" t="str">
        <f t="shared" si="77"/>
        <v/>
      </c>
      <c r="I967" s="10" t="str">
        <f t="shared" si="78"/>
        <v/>
      </c>
      <c r="J967" s="10" t="str">
        <f t="shared" si="79"/>
        <v/>
      </c>
    </row>
    <row r="968" spans="5:10" x14ac:dyDescent="0.2">
      <c r="E968" s="9" t="str">
        <f t="shared" si="75"/>
        <v/>
      </c>
      <c r="F968" s="9" t="str">
        <f>IF($A968="","",IF(COUNTIF(Festivos!$A$2:$A$50,INT(DATE(VALUE(LEFT($A968,4)),VALUE(MID($A968,6,2)),VALUE(MID($A968,9,2)))+TIME(VALUE(MID($A968,12,2)),0,0)-1/24))&gt;0,"Sí","No"))</f>
        <v/>
      </c>
      <c r="G968" s="9" t="str">
        <f t="shared" si="76"/>
        <v/>
      </c>
      <c r="H968" s="10" t="str">
        <f t="shared" si="77"/>
        <v/>
      </c>
      <c r="I968" s="10" t="str">
        <f t="shared" si="78"/>
        <v/>
      </c>
      <c r="J968" s="10" t="str">
        <f t="shared" si="79"/>
        <v/>
      </c>
    </row>
    <row r="969" spans="5:10" x14ac:dyDescent="0.2">
      <c r="E969" s="9" t="str">
        <f t="shared" si="75"/>
        <v/>
      </c>
      <c r="F969" s="9" t="str">
        <f>IF($A969="","",IF(COUNTIF(Festivos!$A$2:$A$50,INT(DATE(VALUE(LEFT($A969,4)),VALUE(MID($A969,6,2)),VALUE(MID($A969,9,2)))+TIME(VALUE(MID($A969,12,2)),0,0)-1/24))&gt;0,"Sí","No"))</f>
        <v/>
      </c>
      <c r="G969" s="9" t="str">
        <f t="shared" si="76"/>
        <v/>
      </c>
      <c r="H969" s="10" t="str">
        <f t="shared" si="77"/>
        <v/>
      </c>
      <c r="I969" s="10" t="str">
        <f t="shared" si="78"/>
        <v/>
      </c>
      <c r="J969" s="10" t="str">
        <f t="shared" si="79"/>
        <v/>
      </c>
    </row>
    <row r="970" spans="5:10" x14ac:dyDescent="0.2">
      <c r="E970" s="9" t="str">
        <f t="shared" si="75"/>
        <v/>
      </c>
      <c r="F970" s="9" t="str">
        <f>IF($A970="","",IF(COUNTIF(Festivos!$A$2:$A$50,INT(DATE(VALUE(LEFT($A970,4)),VALUE(MID($A970,6,2)),VALUE(MID($A970,9,2)))+TIME(VALUE(MID($A970,12,2)),0,0)-1/24))&gt;0,"Sí","No"))</f>
        <v/>
      </c>
      <c r="G970" s="9" t="str">
        <f t="shared" si="76"/>
        <v/>
      </c>
      <c r="H970" s="10" t="str">
        <f t="shared" si="77"/>
        <v/>
      </c>
      <c r="I970" s="10" t="str">
        <f t="shared" si="78"/>
        <v/>
      </c>
      <c r="J970" s="10" t="str">
        <f t="shared" si="79"/>
        <v/>
      </c>
    </row>
    <row r="971" spans="5:10" x14ac:dyDescent="0.2">
      <c r="E971" s="9" t="str">
        <f t="shared" si="75"/>
        <v/>
      </c>
      <c r="F971" s="9" t="str">
        <f>IF($A971="","",IF(COUNTIF(Festivos!$A$2:$A$50,INT(DATE(VALUE(LEFT($A971,4)),VALUE(MID($A971,6,2)),VALUE(MID($A971,9,2)))+TIME(VALUE(MID($A971,12,2)),0,0)-1/24))&gt;0,"Sí","No"))</f>
        <v/>
      </c>
      <c r="G971" s="9" t="str">
        <f t="shared" si="76"/>
        <v/>
      </c>
      <c r="H971" s="10" t="str">
        <f t="shared" si="77"/>
        <v/>
      </c>
      <c r="I971" s="10" t="str">
        <f t="shared" si="78"/>
        <v/>
      </c>
      <c r="J971" s="10" t="str">
        <f t="shared" si="79"/>
        <v/>
      </c>
    </row>
    <row r="972" spans="5:10" x14ac:dyDescent="0.2">
      <c r="E972" s="9" t="str">
        <f t="shared" si="75"/>
        <v/>
      </c>
      <c r="F972" s="9" t="str">
        <f>IF($A972="","",IF(COUNTIF(Festivos!$A$2:$A$50,INT(DATE(VALUE(LEFT($A972,4)),VALUE(MID($A972,6,2)),VALUE(MID($A972,9,2)))+TIME(VALUE(MID($A972,12,2)),0,0)-1/24))&gt;0,"Sí","No"))</f>
        <v/>
      </c>
      <c r="G972" s="9" t="str">
        <f t="shared" si="76"/>
        <v/>
      </c>
      <c r="H972" s="10" t="str">
        <f t="shared" si="77"/>
        <v/>
      </c>
      <c r="I972" s="10" t="str">
        <f t="shared" si="78"/>
        <v/>
      </c>
      <c r="J972" s="10" t="str">
        <f t="shared" si="79"/>
        <v/>
      </c>
    </row>
    <row r="973" spans="5:10" x14ac:dyDescent="0.2">
      <c r="E973" s="9" t="str">
        <f t="shared" si="75"/>
        <v/>
      </c>
      <c r="F973" s="9" t="str">
        <f>IF($A973="","",IF(COUNTIF(Festivos!$A$2:$A$50,INT(DATE(VALUE(LEFT($A973,4)),VALUE(MID($A973,6,2)),VALUE(MID($A973,9,2)))+TIME(VALUE(MID($A973,12,2)),0,0)-1/24))&gt;0,"Sí","No"))</f>
        <v/>
      </c>
      <c r="G973" s="9" t="str">
        <f t="shared" si="76"/>
        <v/>
      </c>
      <c r="H973" s="10" t="str">
        <f t="shared" si="77"/>
        <v/>
      </c>
      <c r="I973" s="10" t="str">
        <f t="shared" si="78"/>
        <v/>
      </c>
      <c r="J973" s="10" t="str">
        <f t="shared" si="79"/>
        <v/>
      </c>
    </row>
    <row r="974" spans="5:10" x14ac:dyDescent="0.2">
      <c r="E974" s="9" t="str">
        <f t="shared" si="75"/>
        <v/>
      </c>
      <c r="F974" s="9" t="str">
        <f>IF($A974="","",IF(COUNTIF(Festivos!$A$2:$A$50,INT(DATE(VALUE(LEFT($A974,4)),VALUE(MID($A974,6,2)),VALUE(MID($A974,9,2)))+TIME(VALUE(MID($A974,12,2)),0,0)-1/24))&gt;0,"Sí","No"))</f>
        <v/>
      </c>
      <c r="G974" s="9" t="str">
        <f t="shared" si="76"/>
        <v/>
      </c>
      <c r="H974" s="10" t="str">
        <f t="shared" si="77"/>
        <v/>
      </c>
      <c r="I974" s="10" t="str">
        <f t="shared" si="78"/>
        <v/>
      </c>
      <c r="J974" s="10" t="str">
        <f t="shared" si="79"/>
        <v/>
      </c>
    </row>
    <row r="975" spans="5:10" x14ac:dyDescent="0.2">
      <c r="E975" s="9" t="str">
        <f t="shared" si="75"/>
        <v/>
      </c>
      <c r="F975" s="9" t="str">
        <f>IF($A975="","",IF(COUNTIF(Festivos!$A$2:$A$50,INT(DATE(VALUE(LEFT($A975,4)),VALUE(MID($A975,6,2)),VALUE(MID($A975,9,2)))+TIME(VALUE(MID($A975,12,2)),0,0)-1/24))&gt;0,"Sí","No"))</f>
        <v/>
      </c>
      <c r="G975" s="9" t="str">
        <f t="shared" si="76"/>
        <v/>
      </c>
      <c r="H975" s="10" t="str">
        <f t="shared" si="77"/>
        <v/>
      </c>
      <c r="I975" s="10" t="str">
        <f t="shared" si="78"/>
        <v/>
      </c>
      <c r="J975" s="10" t="str">
        <f t="shared" si="79"/>
        <v/>
      </c>
    </row>
    <row r="976" spans="5:10" x14ac:dyDescent="0.2">
      <c r="E976" s="9" t="str">
        <f t="shared" si="75"/>
        <v/>
      </c>
      <c r="F976" s="9" t="str">
        <f>IF($A976="","",IF(COUNTIF(Festivos!$A$2:$A$50,INT(DATE(VALUE(LEFT($A976,4)),VALUE(MID($A976,6,2)),VALUE(MID($A976,9,2)))+TIME(VALUE(MID($A976,12,2)),0,0)-1/24))&gt;0,"Sí","No"))</f>
        <v/>
      </c>
      <c r="G976" s="9" t="str">
        <f t="shared" si="76"/>
        <v/>
      </c>
      <c r="H976" s="10" t="str">
        <f t="shared" si="77"/>
        <v/>
      </c>
      <c r="I976" s="10" t="str">
        <f t="shared" si="78"/>
        <v/>
      </c>
      <c r="J976" s="10" t="str">
        <f t="shared" si="79"/>
        <v/>
      </c>
    </row>
    <row r="977" spans="5:10" x14ac:dyDescent="0.2">
      <c r="E977" s="9" t="str">
        <f t="shared" si="75"/>
        <v/>
      </c>
      <c r="F977" s="9" t="str">
        <f>IF($A977="","",IF(COUNTIF(Festivos!$A$2:$A$50,INT(DATE(VALUE(LEFT($A977,4)),VALUE(MID($A977,6,2)),VALUE(MID($A977,9,2)))+TIME(VALUE(MID($A977,12,2)),0,0)-1/24))&gt;0,"Sí","No"))</f>
        <v/>
      </c>
      <c r="G977" s="9" t="str">
        <f t="shared" si="76"/>
        <v/>
      </c>
      <c r="H977" s="10" t="str">
        <f t="shared" si="77"/>
        <v/>
      </c>
      <c r="I977" s="10" t="str">
        <f t="shared" si="78"/>
        <v/>
      </c>
      <c r="J977" s="10" t="str">
        <f t="shared" si="79"/>
        <v/>
      </c>
    </row>
    <row r="978" spans="5:10" x14ac:dyDescent="0.2">
      <c r="E978" s="9" t="str">
        <f t="shared" si="75"/>
        <v/>
      </c>
      <c r="F978" s="9" t="str">
        <f>IF($A978="","",IF(COUNTIF(Festivos!$A$2:$A$50,INT(DATE(VALUE(LEFT($A978,4)),VALUE(MID($A978,6,2)),VALUE(MID($A978,9,2)))+TIME(VALUE(MID($A978,12,2)),0,0)-1/24))&gt;0,"Sí","No"))</f>
        <v/>
      </c>
      <c r="G978" s="9" t="str">
        <f t="shared" si="76"/>
        <v/>
      </c>
      <c r="H978" s="10" t="str">
        <f t="shared" si="77"/>
        <v/>
      </c>
      <c r="I978" s="10" t="str">
        <f t="shared" si="78"/>
        <v/>
      </c>
      <c r="J978" s="10" t="str">
        <f t="shared" si="79"/>
        <v/>
      </c>
    </row>
    <row r="979" spans="5:10" x14ac:dyDescent="0.2">
      <c r="E979" s="9" t="str">
        <f t="shared" si="75"/>
        <v/>
      </c>
      <c r="F979" s="9" t="str">
        <f>IF($A979="","",IF(COUNTIF(Festivos!$A$2:$A$50,INT(DATE(VALUE(LEFT($A979,4)),VALUE(MID($A979,6,2)),VALUE(MID($A979,9,2)))+TIME(VALUE(MID($A979,12,2)),0,0)-1/24))&gt;0,"Sí","No"))</f>
        <v/>
      </c>
      <c r="G979" s="9" t="str">
        <f t="shared" si="76"/>
        <v/>
      </c>
      <c r="H979" s="10" t="str">
        <f t="shared" si="77"/>
        <v/>
      </c>
      <c r="I979" s="10" t="str">
        <f t="shared" si="78"/>
        <v/>
      </c>
      <c r="J979" s="10" t="str">
        <f t="shared" si="79"/>
        <v/>
      </c>
    </row>
    <row r="980" spans="5:10" x14ac:dyDescent="0.2">
      <c r="E980" s="9" t="str">
        <f t="shared" si="75"/>
        <v/>
      </c>
      <c r="F980" s="9" t="str">
        <f>IF($A980="","",IF(COUNTIF(Festivos!$A$2:$A$50,INT(DATE(VALUE(LEFT($A980,4)),VALUE(MID($A980,6,2)),VALUE(MID($A980,9,2)))+TIME(VALUE(MID($A980,12,2)),0,0)-1/24))&gt;0,"Sí","No"))</f>
        <v/>
      </c>
      <c r="G980" s="9" t="str">
        <f t="shared" si="76"/>
        <v/>
      </c>
      <c r="H980" s="10" t="str">
        <f t="shared" si="77"/>
        <v/>
      </c>
      <c r="I980" s="10" t="str">
        <f t="shared" si="78"/>
        <v/>
      </c>
      <c r="J980" s="10" t="str">
        <f t="shared" si="79"/>
        <v/>
      </c>
    </row>
    <row r="981" spans="5:10" x14ac:dyDescent="0.2">
      <c r="E981" s="9" t="str">
        <f t="shared" si="75"/>
        <v/>
      </c>
      <c r="F981" s="9" t="str">
        <f>IF($A981="","",IF(COUNTIF(Festivos!$A$2:$A$50,INT(DATE(VALUE(LEFT($A981,4)),VALUE(MID($A981,6,2)),VALUE(MID($A981,9,2)))+TIME(VALUE(MID($A981,12,2)),0,0)-1/24))&gt;0,"Sí","No"))</f>
        <v/>
      </c>
      <c r="G981" s="9" t="str">
        <f t="shared" si="76"/>
        <v/>
      </c>
      <c r="H981" s="10" t="str">
        <f t="shared" si="77"/>
        <v/>
      </c>
      <c r="I981" s="10" t="str">
        <f t="shared" si="78"/>
        <v/>
      </c>
      <c r="J981" s="10" t="str">
        <f t="shared" si="79"/>
        <v/>
      </c>
    </row>
    <row r="982" spans="5:10" x14ac:dyDescent="0.2">
      <c r="E982" s="9" t="str">
        <f t="shared" si="75"/>
        <v/>
      </c>
      <c r="F982" s="9" t="str">
        <f>IF($A982="","",IF(COUNTIF(Festivos!$A$2:$A$50,INT(DATE(VALUE(LEFT($A982,4)),VALUE(MID($A982,6,2)),VALUE(MID($A982,9,2)))+TIME(VALUE(MID($A982,12,2)),0,0)-1/24))&gt;0,"Sí","No"))</f>
        <v/>
      </c>
      <c r="G982" s="9" t="str">
        <f t="shared" si="76"/>
        <v/>
      </c>
      <c r="H982" s="10" t="str">
        <f t="shared" si="77"/>
        <v/>
      </c>
      <c r="I982" s="10" t="str">
        <f t="shared" si="78"/>
        <v/>
      </c>
      <c r="J982" s="10" t="str">
        <f t="shared" si="79"/>
        <v/>
      </c>
    </row>
    <row r="983" spans="5:10" x14ac:dyDescent="0.2">
      <c r="E983" s="9" t="str">
        <f t="shared" si="75"/>
        <v/>
      </c>
      <c r="F983" s="9" t="str">
        <f>IF($A983="","",IF(COUNTIF(Festivos!$A$2:$A$50,INT(DATE(VALUE(LEFT($A983,4)),VALUE(MID($A983,6,2)),VALUE(MID($A983,9,2)))+TIME(VALUE(MID($A983,12,2)),0,0)-1/24))&gt;0,"Sí","No"))</f>
        <v/>
      </c>
      <c r="G983" s="9" t="str">
        <f t="shared" si="76"/>
        <v/>
      </c>
      <c r="H983" s="10" t="str">
        <f t="shared" si="77"/>
        <v/>
      </c>
      <c r="I983" s="10" t="str">
        <f t="shared" si="78"/>
        <v/>
      </c>
      <c r="J983" s="10" t="str">
        <f t="shared" si="79"/>
        <v/>
      </c>
    </row>
    <row r="984" spans="5:10" x14ac:dyDescent="0.2">
      <c r="E984" s="9" t="str">
        <f t="shared" si="75"/>
        <v/>
      </c>
      <c r="F984" s="9" t="str">
        <f>IF($A984="","",IF(COUNTIF(Festivos!$A$2:$A$50,INT(DATE(VALUE(LEFT($A984,4)),VALUE(MID($A984,6,2)),VALUE(MID($A984,9,2)))+TIME(VALUE(MID($A984,12,2)),0,0)-1/24))&gt;0,"Sí","No"))</f>
        <v/>
      </c>
      <c r="G984" s="9" t="str">
        <f t="shared" si="76"/>
        <v/>
      </c>
      <c r="H984" s="10" t="str">
        <f t="shared" si="77"/>
        <v/>
      </c>
      <c r="I984" s="10" t="str">
        <f t="shared" si="78"/>
        <v/>
      </c>
      <c r="J984" s="10" t="str">
        <f t="shared" si="79"/>
        <v/>
      </c>
    </row>
    <row r="985" spans="5:10" x14ac:dyDescent="0.2">
      <c r="E985" s="9" t="str">
        <f t="shared" si="75"/>
        <v/>
      </c>
      <c r="F985" s="9" t="str">
        <f>IF($A985="","",IF(COUNTIF(Festivos!$A$2:$A$50,INT(DATE(VALUE(LEFT($A985,4)),VALUE(MID($A985,6,2)),VALUE(MID($A985,9,2)))+TIME(VALUE(MID($A985,12,2)),0,0)-1/24))&gt;0,"Sí","No"))</f>
        <v/>
      </c>
      <c r="G985" s="9" t="str">
        <f t="shared" si="76"/>
        <v/>
      </c>
      <c r="H985" s="10" t="str">
        <f t="shared" si="77"/>
        <v/>
      </c>
      <c r="I985" s="10" t="str">
        <f t="shared" si="78"/>
        <v/>
      </c>
      <c r="J985" s="10" t="str">
        <f t="shared" si="79"/>
        <v/>
      </c>
    </row>
    <row r="986" spans="5:10" x14ac:dyDescent="0.2">
      <c r="E986" s="9" t="str">
        <f t="shared" si="75"/>
        <v/>
      </c>
      <c r="F986" s="9" t="str">
        <f>IF($A986="","",IF(COUNTIF(Festivos!$A$2:$A$50,INT(DATE(VALUE(LEFT($A986,4)),VALUE(MID($A986,6,2)),VALUE(MID($A986,9,2)))+TIME(VALUE(MID($A986,12,2)),0,0)-1/24))&gt;0,"Sí","No"))</f>
        <v/>
      </c>
      <c r="G986" s="9" t="str">
        <f t="shared" si="76"/>
        <v/>
      </c>
      <c r="H986" s="10" t="str">
        <f t="shared" si="77"/>
        <v/>
      </c>
      <c r="I986" s="10" t="str">
        <f t="shared" si="78"/>
        <v/>
      </c>
      <c r="J986" s="10" t="str">
        <f t="shared" si="79"/>
        <v/>
      </c>
    </row>
    <row r="987" spans="5:10" x14ac:dyDescent="0.2">
      <c r="E987" s="9" t="str">
        <f t="shared" si="75"/>
        <v/>
      </c>
      <c r="F987" s="9" t="str">
        <f>IF($A987="","",IF(COUNTIF(Festivos!$A$2:$A$50,INT(DATE(VALUE(LEFT($A987,4)),VALUE(MID($A987,6,2)),VALUE(MID($A987,9,2)))+TIME(VALUE(MID($A987,12,2)),0,0)-1/24))&gt;0,"Sí","No"))</f>
        <v/>
      </c>
      <c r="G987" s="9" t="str">
        <f t="shared" si="76"/>
        <v/>
      </c>
      <c r="H987" s="10" t="str">
        <f t="shared" si="77"/>
        <v/>
      </c>
      <c r="I987" s="10" t="str">
        <f t="shared" si="78"/>
        <v/>
      </c>
      <c r="J987" s="10" t="str">
        <f t="shared" si="79"/>
        <v/>
      </c>
    </row>
    <row r="988" spans="5:10" x14ac:dyDescent="0.2">
      <c r="E988" s="9" t="str">
        <f t="shared" si="75"/>
        <v/>
      </c>
      <c r="F988" s="9" t="str">
        <f>IF($A988="","",IF(COUNTIF(Festivos!$A$2:$A$50,INT(DATE(VALUE(LEFT($A988,4)),VALUE(MID($A988,6,2)),VALUE(MID($A988,9,2)))+TIME(VALUE(MID($A988,12,2)),0,0)-1/24))&gt;0,"Sí","No"))</f>
        <v/>
      </c>
      <c r="G988" s="9" t="str">
        <f t="shared" si="76"/>
        <v/>
      </c>
      <c r="H988" s="10" t="str">
        <f t="shared" si="77"/>
        <v/>
      </c>
      <c r="I988" s="10" t="str">
        <f t="shared" si="78"/>
        <v/>
      </c>
      <c r="J988" s="10" t="str">
        <f t="shared" si="79"/>
        <v/>
      </c>
    </row>
    <row r="989" spans="5:10" x14ac:dyDescent="0.2">
      <c r="E989" s="9" t="str">
        <f t="shared" si="75"/>
        <v/>
      </c>
      <c r="F989" s="9" t="str">
        <f>IF($A989="","",IF(COUNTIF(Festivos!$A$2:$A$50,INT(DATE(VALUE(LEFT($A989,4)),VALUE(MID($A989,6,2)),VALUE(MID($A989,9,2)))+TIME(VALUE(MID($A989,12,2)),0,0)-1/24))&gt;0,"Sí","No"))</f>
        <v/>
      </c>
      <c r="G989" s="9" t="str">
        <f t="shared" si="76"/>
        <v/>
      </c>
      <c r="H989" s="10" t="str">
        <f t="shared" si="77"/>
        <v/>
      </c>
      <c r="I989" s="10" t="str">
        <f t="shared" si="78"/>
        <v/>
      </c>
      <c r="J989" s="10" t="str">
        <f t="shared" si="79"/>
        <v/>
      </c>
    </row>
    <row r="990" spans="5:10" x14ac:dyDescent="0.2">
      <c r="E990" s="9" t="str">
        <f t="shared" si="75"/>
        <v/>
      </c>
      <c r="F990" s="9" t="str">
        <f>IF($A990="","",IF(COUNTIF(Festivos!$A$2:$A$50,INT(DATE(VALUE(LEFT($A990,4)),VALUE(MID($A990,6,2)),VALUE(MID($A990,9,2)))+TIME(VALUE(MID($A990,12,2)),0,0)-1/24))&gt;0,"Sí","No"))</f>
        <v/>
      </c>
      <c r="G990" s="9" t="str">
        <f t="shared" si="76"/>
        <v/>
      </c>
      <c r="H990" s="10" t="str">
        <f t="shared" si="77"/>
        <v/>
      </c>
      <c r="I990" s="10" t="str">
        <f t="shared" si="78"/>
        <v/>
      </c>
      <c r="J990" s="10" t="str">
        <f t="shared" si="79"/>
        <v/>
      </c>
    </row>
    <row r="991" spans="5:10" x14ac:dyDescent="0.2">
      <c r="E991" s="9" t="str">
        <f t="shared" si="75"/>
        <v/>
      </c>
      <c r="F991" s="9" t="str">
        <f>IF($A991="","",IF(COUNTIF(Festivos!$A$2:$A$50,INT(DATE(VALUE(LEFT($A991,4)),VALUE(MID($A991,6,2)),VALUE(MID($A991,9,2)))+TIME(VALUE(MID($A991,12,2)),0,0)-1/24))&gt;0,"Sí","No"))</f>
        <v/>
      </c>
      <c r="G991" s="9" t="str">
        <f t="shared" si="76"/>
        <v/>
      </c>
      <c r="H991" s="10" t="str">
        <f t="shared" si="77"/>
        <v/>
      </c>
      <c r="I991" s="10" t="str">
        <f t="shared" si="78"/>
        <v/>
      </c>
      <c r="J991" s="10" t="str">
        <f t="shared" si="79"/>
        <v/>
      </c>
    </row>
    <row r="992" spans="5:10" x14ac:dyDescent="0.2">
      <c r="E992" s="9" t="str">
        <f t="shared" si="75"/>
        <v/>
      </c>
      <c r="F992" s="9" t="str">
        <f>IF($A992="","",IF(COUNTIF(Festivos!$A$2:$A$50,INT(DATE(VALUE(LEFT($A992,4)),VALUE(MID($A992,6,2)),VALUE(MID($A992,9,2)))+TIME(VALUE(MID($A992,12,2)),0,0)-1/24))&gt;0,"Sí","No"))</f>
        <v/>
      </c>
      <c r="G992" s="9" t="str">
        <f t="shared" si="76"/>
        <v/>
      </c>
      <c r="H992" s="10" t="str">
        <f t="shared" si="77"/>
        <v/>
      </c>
      <c r="I992" s="10" t="str">
        <f t="shared" si="78"/>
        <v/>
      </c>
      <c r="J992" s="10" t="str">
        <f t="shared" si="79"/>
        <v/>
      </c>
    </row>
    <row r="993" spans="5:10" x14ac:dyDescent="0.2">
      <c r="E993" s="9" t="str">
        <f t="shared" si="75"/>
        <v/>
      </c>
      <c r="F993" s="9" t="str">
        <f>IF($A993="","",IF(COUNTIF(Festivos!$A$2:$A$50,INT(DATE(VALUE(LEFT($A993,4)),VALUE(MID($A993,6,2)),VALUE(MID($A993,9,2)))+TIME(VALUE(MID($A993,12,2)),0,0)-1/24))&gt;0,"Sí","No"))</f>
        <v/>
      </c>
      <c r="G993" s="9" t="str">
        <f t="shared" si="76"/>
        <v/>
      </c>
      <c r="H993" s="10" t="str">
        <f t="shared" si="77"/>
        <v/>
      </c>
      <c r="I993" s="10" t="str">
        <f t="shared" si="78"/>
        <v/>
      </c>
      <c r="J993" s="10" t="str">
        <f t="shared" si="79"/>
        <v/>
      </c>
    </row>
    <row r="994" spans="5:10" x14ac:dyDescent="0.2">
      <c r="E994" s="9" t="str">
        <f t="shared" si="75"/>
        <v/>
      </c>
      <c r="F994" s="9" t="str">
        <f>IF($A994="","",IF(COUNTIF(Festivos!$A$2:$A$50,INT(DATE(VALUE(LEFT($A994,4)),VALUE(MID($A994,6,2)),VALUE(MID($A994,9,2)))+TIME(VALUE(MID($A994,12,2)),0,0)-1/24))&gt;0,"Sí","No"))</f>
        <v/>
      </c>
      <c r="G994" s="9" t="str">
        <f t="shared" si="76"/>
        <v/>
      </c>
      <c r="H994" s="10" t="str">
        <f t="shared" si="77"/>
        <v/>
      </c>
      <c r="I994" s="10" t="str">
        <f t="shared" si="78"/>
        <v/>
      </c>
      <c r="J994" s="10" t="str">
        <f t="shared" si="79"/>
        <v/>
      </c>
    </row>
    <row r="995" spans="5:10" x14ac:dyDescent="0.2">
      <c r="E995" s="9" t="str">
        <f t="shared" si="75"/>
        <v/>
      </c>
      <c r="F995" s="9" t="str">
        <f>IF($A995="","",IF(COUNTIF(Festivos!$A$2:$A$50,INT(DATE(VALUE(LEFT($A995,4)),VALUE(MID($A995,6,2)),VALUE(MID($A995,9,2)))+TIME(VALUE(MID($A995,12,2)),0,0)-1/24))&gt;0,"Sí","No"))</f>
        <v/>
      </c>
      <c r="G995" s="9" t="str">
        <f t="shared" si="76"/>
        <v/>
      </c>
      <c r="H995" s="10" t="str">
        <f t="shared" si="77"/>
        <v/>
      </c>
      <c r="I995" s="10" t="str">
        <f t="shared" si="78"/>
        <v/>
      </c>
      <c r="J995" s="10" t="str">
        <f t="shared" si="79"/>
        <v/>
      </c>
    </row>
    <row r="996" spans="5:10" x14ac:dyDescent="0.2">
      <c r="E996" s="9" t="str">
        <f t="shared" si="75"/>
        <v/>
      </c>
      <c r="F996" s="9" t="str">
        <f>IF($A996="","",IF(COUNTIF(Festivos!$A$2:$A$50,INT(DATE(VALUE(LEFT($A996,4)),VALUE(MID($A996,6,2)),VALUE(MID($A996,9,2)))+TIME(VALUE(MID($A996,12,2)),0,0)-1/24))&gt;0,"Sí","No"))</f>
        <v/>
      </c>
      <c r="G996" s="9" t="str">
        <f t="shared" si="76"/>
        <v/>
      </c>
      <c r="H996" s="10" t="str">
        <f t="shared" si="77"/>
        <v/>
      </c>
      <c r="I996" s="10" t="str">
        <f t="shared" si="78"/>
        <v/>
      </c>
      <c r="J996" s="10" t="str">
        <f t="shared" si="79"/>
        <v/>
      </c>
    </row>
    <row r="997" spans="5:10" x14ac:dyDescent="0.2">
      <c r="E997" s="9" t="str">
        <f t="shared" si="75"/>
        <v/>
      </c>
      <c r="F997" s="9" t="str">
        <f>IF($A997="","",IF(COUNTIF(Festivos!$A$2:$A$50,INT(DATE(VALUE(LEFT($A997,4)),VALUE(MID($A997,6,2)),VALUE(MID($A997,9,2)))+TIME(VALUE(MID($A997,12,2)),0,0)-1/24))&gt;0,"Sí","No"))</f>
        <v/>
      </c>
      <c r="G997" s="9" t="str">
        <f t="shared" si="76"/>
        <v/>
      </c>
      <c r="H997" s="10" t="str">
        <f t="shared" si="77"/>
        <v/>
      </c>
      <c r="I997" s="10" t="str">
        <f t="shared" si="78"/>
        <v/>
      </c>
      <c r="J997" s="10" t="str">
        <f t="shared" si="79"/>
        <v/>
      </c>
    </row>
    <row r="998" spans="5:10" x14ac:dyDescent="0.2">
      <c r="E998" s="9" t="str">
        <f t="shared" si="75"/>
        <v/>
      </c>
      <c r="F998" s="9" t="str">
        <f>IF($A998="","",IF(COUNTIF(Festivos!$A$2:$A$50,INT(DATE(VALUE(LEFT($A998,4)),VALUE(MID($A998,6,2)),VALUE(MID($A998,9,2)))+TIME(VALUE(MID($A998,12,2)),0,0)-1/24))&gt;0,"Sí","No"))</f>
        <v/>
      </c>
      <c r="G998" s="9" t="str">
        <f t="shared" si="76"/>
        <v/>
      </c>
      <c r="H998" s="10" t="str">
        <f t="shared" si="77"/>
        <v/>
      </c>
      <c r="I998" s="10" t="str">
        <f t="shared" si="78"/>
        <v/>
      </c>
      <c r="J998" s="10" t="str">
        <f t="shared" si="79"/>
        <v/>
      </c>
    </row>
    <row r="999" spans="5:10" x14ac:dyDescent="0.2">
      <c r="E999" s="9" t="str">
        <f t="shared" si="75"/>
        <v/>
      </c>
      <c r="F999" s="9" t="str">
        <f>IF($A999="","",IF(COUNTIF(Festivos!$A$2:$A$50,INT(DATE(VALUE(LEFT($A999,4)),VALUE(MID($A999,6,2)),VALUE(MID($A999,9,2)))+TIME(VALUE(MID($A999,12,2)),0,0)-1/24))&gt;0,"Sí","No"))</f>
        <v/>
      </c>
      <c r="G999" s="9" t="str">
        <f t="shared" si="76"/>
        <v/>
      </c>
      <c r="H999" s="10" t="str">
        <f t="shared" si="77"/>
        <v/>
      </c>
      <c r="I999" s="10" t="str">
        <f t="shared" si="78"/>
        <v/>
      </c>
      <c r="J999" s="10" t="str">
        <f t="shared" si="79"/>
        <v/>
      </c>
    </row>
    <row r="1000" spans="5:10" x14ac:dyDescent="0.2">
      <c r="E1000" s="9" t="str">
        <f t="shared" si="75"/>
        <v/>
      </c>
      <c r="F1000" s="9" t="str">
        <f>IF($A1000="","",IF(COUNTIF(Festivos!$A$2:$A$50,INT(DATE(VALUE(LEFT($A1000,4)),VALUE(MID($A1000,6,2)),VALUE(MID($A1000,9,2)))+TIME(VALUE(MID($A1000,12,2)),0,0)-1/24))&gt;0,"Sí","No"))</f>
        <v/>
      </c>
      <c r="G1000" s="9" t="str">
        <f t="shared" si="76"/>
        <v/>
      </c>
      <c r="H1000" s="10" t="str">
        <f t="shared" si="77"/>
        <v/>
      </c>
      <c r="I1000" s="10" t="str">
        <f t="shared" si="78"/>
        <v/>
      </c>
      <c r="J1000" s="10" t="str">
        <f t="shared" si="79"/>
        <v/>
      </c>
    </row>
    <row r="1001" spans="5:10" x14ac:dyDescent="0.2">
      <c r="E1001" s="9" t="str">
        <f t="shared" si="75"/>
        <v/>
      </c>
      <c r="F1001" s="9" t="str">
        <f>IF($A1001="","",IF(COUNTIF(Festivos!$A$2:$A$50,INT(DATE(VALUE(LEFT($A1001,4)),VALUE(MID($A1001,6,2)),VALUE(MID($A1001,9,2)))+TIME(VALUE(MID($A1001,12,2)),0,0)-1/24))&gt;0,"Sí","No"))</f>
        <v/>
      </c>
      <c r="G1001" s="9" t="str">
        <f t="shared" si="76"/>
        <v/>
      </c>
      <c r="H1001" s="10" t="str">
        <f t="shared" si="77"/>
        <v/>
      </c>
      <c r="I1001" s="10" t="str">
        <f t="shared" si="78"/>
        <v/>
      </c>
      <c r="J1001" s="10" t="str">
        <f t="shared" si="79"/>
        <v/>
      </c>
    </row>
    <row r="1002" spans="5:10" x14ac:dyDescent="0.2">
      <c r="E1002" s="9" t="str">
        <f t="shared" si="75"/>
        <v/>
      </c>
      <c r="F1002" s="9" t="str">
        <f>IF($A1002="","",IF(COUNTIF(Festivos!$A$2:$A$50,INT(DATE(VALUE(LEFT($A1002,4)),VALUE(MID($A1002,6,2)),VALUE(MID($A1002,9,2)))+TIME(VALUE(MID($A1002,12,2)),0,0)-1/24))&gt;0,"Sí","No"))</f>
        <v/>
      </c>
      <c r="G1002" s="9" t="str">
        <f t="shared" si="76"/>
        <v/>
      </c>
      <c r="H1002" s="10" t="str">
        <f t="shared" si="77"/>
        <v/>
      </c>
      <c r="I1002" s="10" t="str">
        <f t="shared" si="78"/>
        <v/>
      </c>
      <c r="J1002" s="10" t="str">
        <f t="shared" si="79"/>
        <v/>
      </c>
    </row>
    <row r="1003" spans="5:10" x14ac:dyDescent="0.2">
      <c r="E1003" s="9" t="str">
        <f t="shared" si="75"/>
        <v/>
      </c>
      <c r="F1003" s="9" t="str">
        <f>IF($A1003="","",IF(COUNTIF(Festivos!$A$2:$A$50,INT(DATE(VALUE(LEFT($A1003,4)),VALUE(MID($A1003,6,2)),VALUE(MID($A1003,9,2)))+TIME(VALUE(MID($A1003,12,2)),0,0)-1/24))&gt;0,"Sí","No"))</f>
        <v/>
      </c>
      <c r="G1003" s="9" t="str">
        <f t="shared" si="76"/>
        <v/>
      </c>
      <c r="H1003" s="10" t="str">
        <f t="shared" si="77"/>
        <v/>
      </c>
      <c r="I1003" s="10" t="str">
        <f t="shared" si="78"/>
        <v/>
      </c>
      <c r="J1003" s="10" t="str">
        <f t="shared" si="79"/>
        <v/>
      </c>
    </row>
    <row r="1004" spans="5:10" x14ac:dyDescent="0.2">
      <c r="E1004" s="9" t="str">
        <f t="shared" si="75"/>
        <v/>
      </c>
      <c r="F1004" s="9" t="str">
        <f>IF($A1004="","",IF(COUNTIF(Festivos!$A$2:$A$50,INT(DATE(VALUE(LEFT($A1004,4)),VALUE(MID($A1004,6,2)),VALUE(MID($A1004,9,2)))+TIME(VALUE(MID($A1004,12,2)),0,0)-1/24))&gt;0,"Sí","No"))</f>
        <v/>
      </c>
      <c r="G1004" s="9" t="str">
        <f t="shared" si="76"/>
        <v/>
      </c>
      <c r="H1004" s="10" t="str">
        <f t="shared" si="77"/>
        <v/>
      </c>
      <c r="I1004" s="10" t="str">
        <f t="shared" si="78"/>
        <v/>
      </c>
      <c r="J1004" s="10" t="str">
        <f t="shared" si="79"/>
        <v/>
      </c>
    </row>
    <row r="1005" spans="5:10" x14ac:dyDescent="0.2">
      <c r="E1005" s="9" t="str">
        <f t="shared" si="75"/>
        <v/>
      </c>
      <c r="F1005" s="9" t="str">
        <f>IF($A1005="","",IF(COUNTIF(Festivos!$A$2:$A$50,INT(DATE(VALUE(LEFT($A1005,4)),VALUE(MID($A1005,6,2)),VALUE(MID($A1005,9,2)))+TIME(VALUE(MID($A1005,12,2)),0,0)-1/24))&gt;0,"Sí","No"))</f>
        <v/>
      </c>
      <c r="G1005" s="9" t="str">
        <f t="shared" si="76"/>
        <v/>
      </c>
      <c r="H1005" s="10" t="str">
        <f t="shared" si="77"/>
        <v/>
      </c>
      <c r="I1005" s="10" t="str">
        <f t="shared" si="78"/>
        <v/>
      </c>
      <c r="J1005" s="10" t="str">
        <f t="shared" si="79"/>
        <v/>
      </c>
    </row>
    <row r="1006" spans="5:10" x14ac:dyDescent="0.2">
      <c r="E1006" s="9" t="str">
        <f t="shared" si="75"/>
        <v/>
      </c>
      <c r="F1006" s="9" t="str">
        <f>IF($A1006="","",IF(COUNTIF(Festivos!$A$2:$A$50,INT(DATE(VALUE(LEFT($A1006,4)),VALUE(MID($A1006,6,2)),VALUE(MID($A1006,9,2)))+TIME(VALUE(MID($A1006,12,2)),0,0)-1/24))&gt;0,"Sí","No"))</f>
        <v/>
      </c>
      <c r="G1006" s="9" t="str">
        <f t="shared" si="76"/>
        <v/>
      </c>
      <c r="H1006" s="10" t="str">
        <f t="shared" si="77"/>
        <v/>
      </c>
      <c r="I1006" s="10" t="str">
        <f t="shared" si="78"/>
        <v/>
      </c>
      <c r="J1006" s="10" t="str">
        <f t="shared" si="79"/>
        <v/>
      </c>
    </row>
    <row r="1007" spans="5:10" x14ac:dyDescent="0.2">
      <c r="E1007" s="9" t="str">
        <f t="shared" si="75"/>
        <v/>
      </c>
      <c r="F1007" s="9" t="str">
        <f>IF($A1007="","",IF(COUNTIF(Festivos!$A$2:$A$50,INT(DATE(VALUE(LEFT($A1007,4)),VALUE(MID($A1007,6,2)),VALUE(MID($A1007,9,2)))+TIME(VALUE(MID($A1007,12,2)),0,0)-1/24))&gt;0,"Sí","No"))</f>
        <v/>
      </c>
      <c r="G1007" s="9" t="str">
        <f t="shared" si="76"/>
        <v/>
      </c>
      <c r="H1007" s="10" t="str">
        <f t="shared" si="77"/>
        <v/>
      </c>
      <c r="I1007" s="10" t="str">
        <f t="shared" si="78"/>
        <v/>
      </c>
      <c r="J1007" s="10" t="str">
        <f t="shared" si="79"/>
        <v/>
      </c>
    </row>
    <row r="1008" spans="5:10" x14ac:dyDescent="0.2">
      <c r="E1008" s="9" t="str">
        <f t="shared" si="75"/>
        <v/>
      </c>
      <c r="F1008" s="9" t="str">
        <f>IF($A1008="","",IF(COUNTIF(Festivos!$A$2:$A$50,INT(DATE(VALUE(LEFT($A1008,4)),VALUE(MID($A1008,6,2)),VALUE(MID($A1008,9,2)))+TIME(VALUE(MID($A1008,12,2)),0,0)-1/24))&gt;0,"Sí","No"))</f>
        <v/>
      </c>
      <c r="G1008" s="9" t="str">
        <f t="shared" si="76"/>
        <v/>
      </c>
      <c r="H1008" s="10" t="str">
        <f t="shared" si="77"/>
        <v/>
      </c>
      <c r="I1008" s="10" t="str">
        <f t="shared" si="78"/>
        <v/>
      </c>
      <c r="J1008" s="10" t="str">
        <f t="shared" si="79"/>
        <v/>
      </c>
    </row>
    <row r="1009" spans="5:10" x14ac:dyDescent="0.2">
      <c r="E1009" s="9" t="str">
        <f t="shared" si="75"/>
        <v/>
      </c>
      <c r="F1009" s="9" t="str">
        <f>IF($A1009="","",IF(COUNTIF(Festivos!$A$2:$A$50,INT(DATE(VALUE(LEFT($A1009,4)),VALUE(MID($A1009,6,2)),VALUE(MID($A1009,9,2)))+TIME(VALUE(MID($A1009,12,2)),0,0)-1/24))&gt;0,"Sí","No"))</f>
        <v/>
      </c>
      <c r="G1009" s="9" t="str">
        <f t="shared" si="76"/>
        <v/>
      </c>
      <c r="H1009" s="10" t="str">
        <f t="shared" si="77"/>
        <v/>
      </c>
      <c r="I1009" s="10" t="str">
        <f t="shared" si="78"/>
        <v/>
      </c>
      <c r="J1009" s="10" t="str">
        <f t="shared" si="79"/>
        <v/>
      </c>
    </row>
    <row r="1010" spans="5:10" x14ac:dyDescent="0.2">
      <c r="E1010" s="9" t="str">
        <f t="shared" si="75"/>
        <v/>
      </c>
      <c r="F1010" s="9" t="str">
        <f>IF($A1010="","",IF(COUNTIF(Festivos!$A$2:$A$50,INT(DATE(VALUE(LEFT($A1010,4)),VALUE(MID($A1010,6,2)),VALUE(MID($A1010,9,2)))+TIME(VALUE(MID($A1010,12,2)),0,0)-1/24))&gt;0,"Sí","No"))</f>
        <v/>
      </c>
      <c r="G1010" s="9" t="str">
        <f t="shared" si="76"/>
        <v/>
      </c>
      <c r="H1010" s="10" t="str">
        <f t="shared" si="77"/>
        <v/>
      </c>
      <c r="I1010" s="10" t="str">
        <f t="shared" si="78"/>
        <v/>
      </c>
      <c r="J1010" s="10" t="str">
        <f t="shared" si="79"/>
        <v/>
      </c>
    </row>
    <row r="1011" spans="5:10" x14ac:dyDescent="0.2">
      <c r="E1011" s="9" t="str">
        <f t="shared" si="75"/>
        <v/>
      </c>
      <c r="F1011" s="9" t="str">
        <f>IF($A1011="","",IF(COUNTIF(Festivos!$A$2:$A$50,INT(DATE(VALUE(LEFT($A1011,4)),VALUE(MID($A1011,6,2)),VALUE(MID($A1011,9,2)))+TIME(VALUE(MID($A1011,12,2)),0,0)-1/24))&gt;0,"Sí","No"))</f>
        <v/>
      </c>
      <c r="G1011" s="9" t="str">
        <f t="shared" si="76"/>
        <v/>
      </c>
      <c r="H1011" s="10" t="str">
        <f t="shared" si="77"/>
        <v/>
      </c>
      <c r="I1011" s="10" t="str">
        <f t="shared" si="78"/>
        <v/>
      </c>
      <c r="J1011" s="10" t="str">
        <f t="shared" si="79"/>
        <v/>
      </c>
    </row>
    <row r="1012" spans="5:10" x14ac:dyDescent="0.2">
      <c r="E1012" s="9" t="str">
        <f t="shared" si="75"/>
        <v/>
      </c>
      <c r="F1012" s="9" t="str">
        <f>IF($A1012="","",IF(COUNTIF(Festivos!$A$2:$A$50,INT(DATE(VALUE(LEFT($A1012,4)),VALUE(MID($A1012,6,2)),VALUE(MID($A1012,9,2)))+TIME(VALUE(MID($A1012,12,2)),0,0)-1/24))&gt;0,"Sí","No"))</f>
        <v/>
      </c>
      <c r="G1012" s="9" t="str">
        <f t="shared" si="76"/>
        <v/>
      </c>
      <c r="H1012" s="10" t="str">
        <f t="shared" si="77"/>
        <v/>
      </c>
      <c r="I1012" s="10" t="str">
        <f t="shared" si="78"/>
        <v/>
      </c>
      <c r="J1012" s="10" t="str">
        <f t="shared" si="79"/>
        <v/>
      </c>
    </row>
    <row r="1013" spans="5:10" x14ac:dyDescent="0.2">
      <c r="E1013" s="9" t="str">
        <f t="shared" si="75"/>
        <v/>
      </c>
      <c r="F1013" s="9" t="str">
        <f>IF($A1013="","",IF(COUNTIF(Festivos!$A$2:$A$50,INT(DATE(VALUE(LEFT($A1013,4)),VALUE(MID($A1013,6,2)),VALUE(MID($A1013,9,2)))+TIME(VALUE(MID($A1013,12,2)),0,0)-1/24))&gt;0,"Sí","No"))</f>
        <v/>
      </c>
      <c r="G1013" s="9" t="str">
        <f t="shared" si="76"/>
        <v/>
      </c>
      <c r="H1013" s="10" t="str">
        <f t="shared" si="77"/>
        <v/>
      </c>
      <c r="I1013" s="10" t="str">
        <f t="shared" si="78"/>
        <v/>
      </c>
      <c r="J1013" s="10" t="str">
        <f t="shared" si="79"/>
        <v/>
      </c>
    </row>
    <row r="1014" spans="5:10" x14ac:dyDescent="0.2">
      <c r="E1014" s="9" t="str">
        <f t="shared" si="75"/>
        <v/>
      </c>
      <c r="F1014" s="9" t="str">
        <f>IF($A1014="","",IF(COUNTIF(Festivos!$A$2:$A$50,INT(DATE(VALUE(LEFT($A1014,4)),VALUE(MID($A1014,6,2)),VALUE(MID($A1014,9,2)))+TIME(VALUE(MID($A1014,12,2)),0,0)-1/24))&gt;0,"Sí","No"))</f>
        <v/>
      </c>
      <c r="G1014" s="9" t="str">
        <f t="shared" si="76"/>
        <v/>
      </c>
      <c r="H1014" s="10" t="str">
        <f t="shared" si="77"/>
        <v/>
      </c>
      <c r="I1014" s="10" t="str">
        <f t="shared" si="78"/>
        <v/>
      </c>
      <c r="J1014" s="10" t="str">
        <f t="shared" si="79"/>
        <v/>
      </c>
    </row>
    <row r="1015" spans="5:10" x14ac:dyDescent="0.2">
      <c r="E1015" s="9" t="str">
        <f t="shared" si="75"/>
        <v/>
      </c>
      <c r="F1015" s="9" t="str">
        <f>IF($A1015="","",IF(COUNTIF(Festivos!$A$2:$A$50,INT(DATE(VALUE(LEFT($A1015,4)),VALUE(MID($A1015,6,2)),VALUE(MID($A1015,9,2)))+TIME(VALUE(MID($A1015,12,2)),0,0)-1/24))&gt;0,"Sí","No"))</f>
        <v/>
      </c>
      <c r="G1015" s="9" t="str">
        <f t="shared" si="76"/>
        <v/>
      </c>
      <c r="H1015" s="10" t="str">
        <f t="shared" si="77"/>
        <v/>
      </c>
      <c r="I1015" s="10" t="str">
        <f t="shared" si="78"/>
        <v/>
      </c>
      <c r="J1015" s="10" t="str">
        <f t="shared" si="79"/>
        <v/>
      </c>
    </row>
    <row r="1016" spans="5:10" x14ac:dyDescent="0.2">
      <c r="E1016" s="9" t="str">
        <f t="shared" si="75"/>
        <v/>
      </c>
      <c r="F1016" s="9" t="str">
        <f>IF($A1016="","",IF(COUNTIF(Festivos!$A$2:$A$50,INT(DATE(VALUE(LEFT($A1016,4)),VALUE(MID($A1016,6,2)),VALUE(MID($A1016,9,2)))+TIME(VALUE(MID($A1016,12,2)),0,0)-1/24))&gt;0,"Sí","No"))</f>
        <v/>
      </c>
      <c r="G1016" s="9" t="str">
        <f t="shared" si="76"/>
        <v/>
      </c>
      <c r="H1016" s="10" t="str">
        <f t="shared" si="77"/>
        <v/>
      </c>
      <c r="I1016" s="10" t="str">
        <f t="shared" si="78"/>
        <v/>
      </c>
      <c r="J1016" s="10" t="str">
        <f t="shared" si="79"/>
        <v/>
      </c>
    </row>
    <row r="1017" spans="5:10" x14ac:dyDescent="0.2">
      <c r="E1017" s="9" t="str">
        <f t="shared" si="75"/>
        <v/>
      </c>
      <c r="F1017" s="9" t="str">
        <f>IF($A1017="","",IF(COUNTIF(Festivos!$A$2:$A$50,INT(DATE(VALUE(LEFT($A1017,4)),VALUE(MID($A1017,6,2)),VALUE(MID($A1017,9,2)))+TIME(VALUE(MID($A1017,12,2)),0,0)-1/24))&gt;0,"Sí","No"))</f>
        <v/>
      </c>
      <c r="G1017" s="9" t="str">
        <f t="shared" si="76"/>
        <v/>
      </c>
      <c r="H1017" s="10" t="str">
        <f t="shared" si="77"/>
        <v/>
      </c>
      <c r="I1017" s="10" t="str">
        <f t="shared" si="78"/>
        <v/>
      </c>
      <c r="J1017" s="10" t="str">
        <f t="shared" si="79"/>
        <v/>
      </c>
    </row>
    <row r="1018" spans="5:10" x14ac:dyDescent="0.2">
      <c r="E1018" s="9" t="str">
        <f t="shared" si="75"/>
        <v/>
      </c>
      <c r="F1018" s="9" t="str">
        <f>IF($A1018="","",IF(COUNTIF(Festivos!$A$2:$A$50,INT(DATE(VALUE(LEFT($A1018,4)),VALUE(MID($A1018,6,2)),VALUE(MID($A1018,9,2)))+TIME(VALUE(MID($A1018,12,2)),0,0)-1/24))&gt;0,"Sí","No"))</f>
        <v/>
      </c>
      <c r="G1018" s="9" t="str">
        <f t="shared" si="76"/>
        <v/>
      </c>
      <c r="H1018" s="10" t="str">
        <f t="shared" si="77"/>
        <v/>
      </c>
      <c r="I1018" s="10" t="str">
        <f t="shared" si="78"/>
        <v/>
      </c>
      <c r="J1018" s="10" t="str">
        <f t="shared" si="79"/>
        <v/>
      </c>
    </row>
    <row r="1019" spans="5:10" x14ac:dyDescent="0.2">
      <c r="E1019" s="9" t="str">
        <f t="shared" si="75"/>
        <v/>
      </c>
      <c r="F1019" s="9" t="str">
        <f>IF($A1019="","",IF(COUNTIF(Festivos!$A$2:$A$50,INT(DATE(VALUE(LEFT($A1019,4)),VALUE(MID($A1019,6,2)),VALUE(MID($A1019,9,2)))+TIME(VALUE(MID($A1019,12,2)),0,0)-1/24))&gt;0,"Sí","No"))</f>
        <v/>
      </c>
      <c r="G1019" s="9" t="str">
        <f t="shared" si="76"/>
        <v/>
      </c>
      <c r="H1019" s="10" t="str">
        <f t="shared" si="77"/>
        <v/>
      </c>
      <c r="I1019" s="10" t="str">
        <f t="shared" si="78"/>
        <v/>
      </c>
      <c r="J1019" s="10" t="str">
        <f t="shared" si="79"/>
        <v/>
      </c>
    </row>
    <row r="1020" spans="5:10" x14ac:dyDescent="0.2">
      <c r="E1020" s="9" t="str">
        <f t="shared" si="75"/>
        <v/>
      </c>
      <c r="F1020" s="9" t="str">
        <f>IF($A1020="","",IF(COUNTIF(Festivos!$A$2:$A$50,INT(DATE(VALUE(LEFT($A1020,4)),VALUE(MID($A1020,6,2)),VALUE(MID($A1020,9,2)))+TIME(VALUE(MID($A1020,12,2)),0,0)-1/24))&gt;0,"Sí","No"))</f>
        <v/>
      </c>
      <c r="G1020" s="9" t="str">
        <f t="shared" si="76"/>
        <v/>
      </c>
      <c r="H1020" s="10" t="str">
        <f t="shared" si="77"/>
        <v/>
      </c>
      <c r="I1020" s="10" t="str">
        <f t="shared" si="78"/>
        <v/>
      </c>
      <c r="J1020" s="10" t="str">
        <f t="shared" si="79"/>
        <v/>
      </c>
    </row>
    <row r="1021" spans="5:10" x14ac:dyDescent="0.2">
      <c r="E1021" s="9" t="str">
        <f t="shared" si="75"/>
        <v/>
      </c>
      <c r="F1021" s="9" t="str">
        <f>IF($A1021="","",IF(COUNTIF(Festivos!$A$2:$A$50,INT(DATE(VALUE(LEFT($A1021,4)),VALUE(MID($A1021,6,2)),VALUE(MID($A1021,9,2)))+TIME(VALUE(MID($A1021,12,2)),0,0)-1/24))&gt;0,"Sí","No"))</f>
        <v/>
      </c>
      <c r="G1021" s="9" t="str">
        <f t="shared" si="76"/>
        <v/>
      </c>
      <c r="H1021" s="10" t="str">
        <f t="shared" si="77"/>
        <v/>
      </c>
      <c r="I1021" s="10" t="str">
        <f t="shared" si="78"/>
        <v/>
      </c>
      <c r="J1021" s="10" t="str">
        <f t="shared" si="79"/>
        <v/>
      </c>
    </row>
    <row r="1022" spans="5:10" x14ac:dyDescent="0.2">
      <c r="E1022" s="9" t="str">
        <f t="shared" si="75"/>
        <v/>
      </c>
      <c r="F1022" s="9" t="str">
        <f>IF($A1022="","",IF(COUNTIF(Festivos!$A$2:$A$50,INT(DATE(VALUE(LEFT($A1022,4)),VALUE(MID($A1022,6,2)),VALUE(MID($A1022,9,2)))+TIME(VALUE(MID($A1022,12,2)),0,0)-1/24))&gt;0,"Sí","No"))</f>
        <v/>
      </c>
      <c r="G1022" s="9" t="str">
        <f t="shared" si="76"/>
        <v/>
      </c>
      <c r="H1022" s="10" t="str">
        <f t="shared" si="77"/>
        <v/>
      </c>
      <c r="I1022" s="10" t="str">
        <f t="shared" si="78"/>
        <v/>
      </c>
      <c r="J1022" s="10" t="str">
        <f t="shared" si="79"/>
        <v/>
      </c>
    </row>
    <row r="1023" spans="5:10" x14ac:dyDescent="0.2">
      <c r="E1023" s="9" t="str">
        <f t="shared" si="75"/>
        <v/>
      </c>
      <c r="F1023" s="9" t="str">
        <f>IF($A1023="","",IF(COUNTIF(Festivos!$A$2:$A$50,INT(DATE(VALUE(LEFT($A1023,4)),VALUE(MID($A1023,6,2)),VALUE(MID($A1023,9,2)))+TIME(VALUE(MID($A1023,12,2)),0,0)-1/24))&gt;0,"Sí","No"))</f>
        <v/>
      </c>
      <c r="G1023" s="9" t="str">
        <f t="shared" si="76"/>
        <v/>
      </c>
      <c r="H1023" s="10" t="str">
        <f t="shared" si="77"/>
        <v/>
      </c>
      <c r="I1023" s="10" t="str">
        <f t="shared" si="78"/>
        <v/>
      </c>
      <c r="J1023" s="10" t="str">
        <f t="shared" si="79"/>
        <v/>
      </c>
    </row>
    <row r="1024" spans="5:10" x14ac:dyDescent="0.2">
      <c r="E1024" s="9" t="str">
        <f t="shared" si="75"/>
        <v/>
      </c>
      <c r="F1024" s="9" t="str">
        <f>IF($A1024="","",IF(COUNTIF(Festivos!$A$2:$A$50,INT(DATE(VALUE(LEFT($A1024,4)),VALUE(MID($A1024,6,2)),VALUE(MID($A1024,9,2)))+TIME(VALUE(MID($A1024,12,2)),0,0)-1/24))&gt;0,"Sí","No"))</f>
        <v/>
      </c>
      <c r="G1024" s="9" t="str">
        <f t="shared" si="76"/>
        <v/>
      </c>
      <c r="H1024" s="10" t="str">
        <f t="shared" si="77"/>
        <v/>
      </c>
      <c r="I1024" s="10" t="str">
        <f t="shared" si="78"/>
        <v/>
      </c>
      <c r="J1024" s="10" t="str">
        <f t="shared" si="79"/>
        <v/>
      </c>
    </row>
    <row r="1025" spans="5:10" x14ac:dyDescent="0.2">
      <c r="E1025" s="9" t="str">
        <f t="shared" si="75"/>
        <v/>
      </c>
      <c r="F1025" s="9" t="str">
        <f>IF($A1025="","",IF(COUNTIF(Festivos!$A$2:$A$50,INT(DATE(VALUE(LEFT($A1025,4)),VALUE(MID($A1025,6,2)),VALUE(MID($A1025,9,2)))+TIME(VALUE(MID($A1025,12,2)),0,0)-1/24))&gt;0,"Sí","No"))</f>
        <v/>
      </c>
      <c r="G1025" s="9" t="str">
        <f t="shared" si="76"/>
        <v/>
      </c>
      <c r="H1025" s="10" t="str">
        <f t="shared" si="77"/>
        <v/>
      </c>
      <c r="I1025" s="10" t="str">
        <f t="shared" si="78"/>
        <v/>
      </c>
      <c r="J1025" s="10" t="str">
        <f t="shared" si="79"/>
        <v/>
      </c>
    </row>
    <row r="1026" spans="5:10" x14ac:dyDescent="0.2">
      <c r="E1026" s="9" t="str">
        <f t="shared" si="75"/>
        <v/>
      </c>
      <c r="F1026" s="9" t="str">
        <f>IF($A1026="","",IF(COUNTIF(Festivos!$A$2:$A$50,INT(DATE(VALUE(LEFT($A1026,4)),VALUE(MID($A1026,6,2)),VALUE(MID($A1026,9,2)))+TIME(VALUE(MID($A1026,12,2)),0,0)-1/24))&gt;0,"Sí","No"))</f>
        <v/>
      </c>
      <c r="G1026" s="9" t="str">
        <f t="shared" si="76"/>
        <v/>
      </c>
      <c r="H1026" s="10" t="str">
        <f t="shared" si="77"/>
        <v/>
      </c>
      <c r="I1026" s="10" t="str">
        <f t="shared" si="78"/>
        <v/>
      </c>
      <c r="J1026" s="10" t="str">
        <f t="shared" si="79"/>
        <v/>
      </c>
    </row>
    <row r="1027" spans="5:10" x14ac:dyDescent="0.2">
      <c r="E1027" s="9" t="str">
        <f t="shared" si="75"/>
        <v/>
      </c>
      <c r="F1027" s="9" t="str">
        <f>IF($A1027="","",IF(COUNTIF(Festivos!$A$2:$A$50,INT(DATE(VALUE(LEFT($A1027,4)),VALUE(MID($A1027,6,2)),VALUE(MID($A1027,9,2)))+TIME(VALUE(MID($A1027,12,2)),0,0)-1/24))&gt;0,"Sí","No"))</f>
        <v/>
      </c>
      <c r="G1027" s="9" t="str">
        <f t="shared" si="76"/>
        <v/>
      </c>
      <c r="H1027" s="10" t="str">
        <f t="shared" si="77"/>
        <v/>
      </c>
      <c r="I1027" s="10" t="str">
        <f t="shared" si="78"/>
        <v/>
      </c>
      <c r="J1027" s="10" t="str">
        <f t="shared" si="79"/>
        <v/>
      </c>
    </row>
    <row r="1028" spans="5:10" x14ac:dyDescent="0.2">
      <c r="E1028" s="9" t="str">
        <f t="shared" ref="E1028:E1091" si="80">IF($A1028="","",CHOOSE(WEEKDAY(INT(DATE(VALUE(LEFT($A1028,4)),VALUE(MID($A1028,6,2)),VALUE(MID($A1028,9,2)))+TIME(VALUE(MID($A1028,12,2)),0,0)-1/24),2),"Lunes","Martes","Miércoles","Jueves","Viernes","Sábado","Domingo"))</f>
        <v/>
      </c>
      <c r="F1028" s="9" t="str">
        <f>IF($A1028="","",IF(COUNTIF(Festivos!$A$2:$A$50,INT(DATE(VALUE(LEFT($A1028,4)),VALUE(MID($A1028,6,2)),VALUE(MID($A1028,9,2)))+TIME(VALUE(MID($A1028,12,2)),0,0)-1/24))&gt;0,"Sí","No"))</f>
        <v/>
      </c>
      <c r="G1028" s="9" t="str">
        <f t="shared" ref="G1028:G1091" si="81">IF($A1028="","",IF(OR(WEEKDAY(INT(DATE(VALUE(LEFT($A1028,4)),VALUE(MID($A1028,6,2)),VALUE(MID($A1028,9,2)))+TIME(VALUE(MID($A1028,12,2)),0,0)-1/24),2)&gt;5,$F1028="Sí"),"P3",IF(OR(AND(HOUR(DATE(VALUE(LEFT($A1028,4)),VALUE(MID($A1028,6,2)),VALUE(MID($A1028,9,2)))+TIME(VALUE(MID($A1028,12,2)),0,0)-1/24)&gt;=10,HOUR(DATE(VALUE(LEFT($A1028,4)),VALUE(MID($A1028,6,2)),VALUE(MID($A1028,9,2)))+TIME(VALUE(MID($A1028,12,2)),0,0)-1/24)&lt;14),AND(HOUR(DATE(VALUE(LEFT($A1028,4)),VALUE(MID($A1028,6,2)),VALUE(MID($A1028,9,2)))+TIME(VALUE(MID($A1028,12,2)),0,0)-1/24)&gt;=18,HOUR(DATE(VALUE(LEFT($A1028,4)),VALUE(MID($A1028,6,2)),VALUE(MID($A1028,9,2)))+TIME(VALUE(MID($A1028,12,2)),0,0)-1/24)&lt;22)),"P1",IF(OR(AND(HOUR(DATE(VALUE(LEFT($A1028,4)),VALUE(MID($A1028,6,2)),VALUE(MID($A1028,9,2)))+TIME(VALUE(MID($A1028,12,2)),0,0)-1/24)&gt;=8,HOUR(DATE(VALUE(LEFT($A1028,4)),VALUE(MID($A1028,6,2)),VALUE(MID($A1028,9,2)))+TIME(VALUE(MID($A1028,12,2)),0,0)-1/24)&lt;10),AND(HOUR(DATE(VALUE(LEFT($A1028,4)),VALUE(MID($A1028,6,2)),VALUE(MID($A1028,9,2)))+TIME(VALUE(MID($A1028,12,2)),0,0)-1/24)&gt;=14,HOUR(DATE(VALUE(LEFT($A1028,4)),VALUE(MID($A1028,6,2)),VALUE(MID($A1028,9,2)))+TIME(VALUE(MID($A1028,12,2)),0,0)-1/24)&lt;18),AND(HOUR(DATE(VALUE(LEFT($A1028,4)),VALUE(MID($A1028,6,2)),VALUE(MID($A1028,9,2)))+TIME(VALUE(MID($A1028,12,2)),0,0)-1/24)&gt;=22,HOUR(DATE(VALUE(LEFT($A1028,4)),VALUE(MID($A1028,6,2)),VALUE(MID($A1028,9,2)))+TIME(VALUE(MID($A1028,12,2)),0,0)-1/24)&lt;24)),"P2","P3"))))</f>
        <v/>
      </c>
      <c r="H1028" s="10" t="str">
        <f t="shared" ref="H1028:H1091" si="82">IF($A1028="","",IF($G1028="P1",$D1028,0))</f>
        <v/>
      </c>
      <c r="I1028" s="10" t="str">
        <f t="shared" ref="I1028:I1091" si="83">IF($A1028="","",IF($G1028="P2",$D1028,0))</f>
        <v/>
      </c>
      <c r="J1028" s="10" t="str">
        <f t="shared" ref="J1028:J1091" si="84">IF($A1028="","",IF($G1028="P3",$D1028,0))</f>
        <v/>
      </c>
    </row>
    <row r="1029" spans="5:10" x14ac:dyDescent="0.2">
      <c r="E1029" s="9" t="str">
        <f t="shared" si="80"/>
        <v/>
      </c>
      <c r="F1029" s="9" t="str">
        <f>IF($A1029="","",IF(COUNTIF(Festivos!$A$2:$A$50,INT(DATE(VALUE(LEFT($A1029,4)),VALUE(MID($A1029,6,2)),VALUE(MID($A1029,9,2)))+TIME(VALUE(MID($A1029,12,2)),0,0)-1/24))&gt;0,"Sí","No"))</f>
        <v/>
      </c>
      <c r="G1029" s="9" t="str">
        <f t="shared" si="81"/>
        <v/>
      </c>
      <c r="H1029" s="10" t="str">
        <f t="shared" si="82"/>
        <v/>
      </c>
      <c r="I1029" s="10" t="str">
        <f t="shared" si="83"/>
        <v/>
      </c>
      <c r="J1029" s="10" t="str">
        <f t="shared" si="84"/>
        <v/>
      </c>
    </row>
    <row r="1030" spans="5:10" x14ac:dyDescent="0.2">
      <c r="E1030" s="9" t="str">
        <f t="shared" si="80"/>
        <v/>
      </c>
      <c r="F1030" s="9" t="str">
        <f>IF($A1030="","",IF(COUNTIF(Festivos!$A$2:$A$50,INT(DATE(VALUE(LEFT($A1030,4)),VALUE(MID($A1030,6,2)),VALUE(MID($A1030,9,2)))+TIME(VALUE(MID($A1030,12,2)),0,0)-1/24))&gt;0,"Sí","No"))</f>
        <v/>
      </c>
      <c r="G1030" s="9" t="str">
        <f t="shared" si="81"/>
        <v/>
      </c>
      <c r="H1030" s="10" t="str">
        <f t="shared" si="82"/>
        <v/>
      </c>
      <c r="I1030" s="10" t="str">
        <f t="shared" si="83"/>
        <v/>
      </c>
      <c r="J1030" s="10" t="str">
        <f t="shared" si="84"/>
        <v/>
      </c>
    </row>
    <row r="1031" spans="5:10" x14ac:dyDescent="0.2">
      <c r="E1031" s="9" t="str">
        <f t="shared" si="80"/>
        <v/>
      </c>
      <c r="F1031" s="9" t="str">
        <f>IF($A1031="","",IF(COUNTIF(Festivos!$A$2:$A$50,INT(DATE(VALUE(LEFT($A1031,4)),VALUE(MID($A1031,6,2)),VALUE(MID($A1031,9,2)))+TIME(VALUE(MID($A1031,12,2)),0,0)-1/24))&gt;0,"Sí","No"))</f>
        <v/>
      </c>
      <c r="G1031" s="9" t="str">
        <f t="shared" si="81"/>
        <v/>
      </c>
      <c r="H1031" s="10" t="str">
        <f t="shared" si="82"/>
        <v/>
      </c>
      <c r="I1031" s="10" t="str">
        <f t="shared" si="83"/>
        <v/>
      </c>
      <c r="J1031" s="10" t="str">
        <f t="shared" si="84"/>
        <v/>
      </c>
    </row>
    <row r="1032" spans="5:10" x14ac:dyDescent="0.2">
      <c r="E1032" s="9" t="str">
        <f t="shared" si="80"/>
        <v/>
      </c>
      <c r="F1032" s="9" t="str">
        <f>IF($A1032="","",IF(COUNTIF(Festivos!$A$2:$A$50,INT(DATE(VALUE(LEFT($A1032,4)),VALUE(MID($A1032,6,2)),VALUE(MID($A1032,9,2)))+TIME(VALUE(MID($A1032,12,2)),0,0)-1/24))&gt;0,"Sí","No"))</f>
        <v/>
      </c>
      <c r="G1032" s="9" t="str">
        <f t="shared" si="81"/>
        <v/>
      </c>
      <c r="H1032" s="10" t="str">
        <f t="shared" si="82"/>
        <v/>
      </c>
      <c r="I1032" s="10" t="str">
        <f t="shared" si="83"/>
        <v/>
      </c>
      <c r="J1032" s="10" t="str">
        <f t="shared" si="84"/>
        <v/>
      </c>
    </row>
    <row r="1033" spans="5:10" x14ac:dyDescent="0.2">
      <c r="E1033" s="9" t="str">
        <f t="shared" si="80"/>
        <v/>
      </c>
      <c r="F1033" s="9" t="str">
        <f>IF($A1033="","",IF(COUNTIF(Festivos!$A$2:$A$50,INT(DATE(VALUE(LEFT($A1033,4)),VALUE(MID($A1033,6,2)),VALUE(MID($A1033,9,2)))+TIME(VALUE(MID($A1033,12,2)),0,0)-1/24))&gt;0,"Sí","No"))</f>
        <v/>
      </c>
      <c r="G1033" s="9" t="str">
        <f t="shared" si="81"/>
        <v/>
      </c>
      <c r="H1033" s="10" t="str">
        <f t="shared" si="82"/>
        <v/>
      </c>
      <c r="I1033" s="10" t="str">
        <f t="shared" si="83"/>
        <v/>
      </c>
      <c r="J1033" s="10" t="str">
        <f t="shared" si="84"/>
        <v/>
      </c>
    </row>
    <row r="1034" spans="5:10" x14ac:dyDescent="0.2">
      <c r="E1034" s="9" t="str">
        <f t="shared" si="80"/>
        <v/>
      </c>
      <c r="F1034" s="9" t="str">
        <f>IF($A1034="","",IF(COUNTIF(Festivos!$A$2:$A$50,INT(DATE(VALUE(LEFT($A1034,4)),VALUE(MID($A1034,6,2)),VALUE(MID($A1034,9,2)))+TIME(VALUE(MID($A1034,12,2)),0,0)-1/24))&gt;0,"Sí","No"))</f>
        <v/>
      </c>
      <c r="G1034" s="9" t="str">
        <f t="shared" si="81"/>
        <v/>
      </c>
      <c r="H1034" s="10" t="str">
        <f t="shared" si="82"/>
        <v/>
      </c>
      <c r="I1034" s="10" t="str">
        <f t="shared" si="83"/>
        <v/>
      </c>
      <c r="J1034" s="10" t="str">
        <f t="shared" si="84"/>
        <v/>
      </c>
    </row>
    <row r="1035" spans="5:10" x14ac:dyDescent="0.2">
      <c r="E1035" s="9" t="str">
        <f t="shared" si="80"/>
        <v/>
      </c>
      <c r="F1035" s="9" t="str">
        <f>IF($A1035="","",IF(COUNTIF(Festivos!$A$2:$A$50,INT(DATE(VALUE(LEFT($A1035,4)),VALUE(MID($A1035,6,2)),VALUE(MID($A1035,9,2)))+TIME(VALUE(MID($A1035,12,2)),0,0)-1/24))&gt;0,"Sí","No"))</f>
        <v/>
      </c>
      <c r="G1035" s="9" t="str">
        <f t="shared" si="81"/>
        <v/>
      </c>
      <c r="H1035" s="10" t="str">
        <f t="shared" si="82"/>
        <v/>
      </c>
      <c r="I1035" s="10" t="str">
        <f t="shared" si="83"/>
        <v/>
      </c>
      <c r="J1035" s="10" t="str">
        <f t="shared" si="84"/>
        <v/>
      </c>
    </row>
    <row r="1036" spans="5:10" x14ac:dyDescent="0.2">
      <c r="E1036" s="9" t="str">
        <f t="shared" si="80"/>
        <v/>
      </c>
      <c r="F1036" s="9" t="str">
        <f>IF($A1036="","",IF(COUNTIF(Festivos!$A$2:$A$50,INT(DATE(VALUE(LEFT($A1036,4)),VALUE(MID($A1036,6,2)),VALUE(MID($A1036,9,2)))+TIME(VALUE(MID($A1036,12,2)),0,0)-1/24))&gt;0,"Sí","No"))</f>
        <v/>
      </c>
      <c r="G1036" s="9" t="str">
        <f t="shared" si="81"/>
        <v/>
      </c>
      <c r="H1036" s="10" t="str">
        <f t="shared" si="82"/>
        <v/>
      </c>
      <c r="I1036" s="10" t="str">
        <f t="shared" si="83"/>
        <v/>
      </c>
      <c r="J1036" s="10" t="str">
        <f t="shared" si="84"/>
        <v/>
      </c>
    </row>
    <row r="1037" spans="5:10" x14ac:dyDescent="0.2">
      <c r="E1037" s="9" t="str">
        <f t="shared" si="80"/>
        <v/>
      </c>
      <c r="F1037" s="9" t="str">
        <f>IF($A1037="","",IF(COUNTIF(Festivos!$A$2:$A$50,INT(DATE(VALUE(LEFT($A1037,4)),VALUE(MID($A1037,6,2)),VALUE(MID($A1037,9,2)))+TIME(VALUE(MID($A1037,12,2)),0,0)-1/24))&gt;0,"Sí","No"))</f>
        <v/>
      </c>
      <c r="G1037" s="9" t="str">
        <f t="shared" si="81"/>
        <v/>
      </c>
      <c r="H1037" s="10" t="str">
        <f t="shared" si="82"/>
        <v/>
      </c>
      <c r="I1037" s="10" t="str">
        <f t="shared" si="83"/>
        <v/>
      </c>
      <c r="J1037" s="10" t="str">
        <f t="shared" si="84"/>
        <v/>
      </c>
    </row>
    <row r="1038" spans="5:10" x14ac:dyDescent="0.2">
      <c r="E1038" s="9" t="str">
        <f t="shared" si="80"/>
        <v/>
      </c>
      <c r="F1038" s="9" t="str">
        <f>IF($A1038="","",IF(COUNTIF(Festivos!$A$2:$A$50,INT(DATE(VALUE(LEFT($A1038,4)),VALUE(MID($A1038,6,2)),VALUE(MID($A1038,9,2)))+TIME(VALUE(MID($A1038,12,2)),0,0)-1/24))&gt;0,"Sí","No"))</f>
        <v/>
      </c>
      <c r="G1038" s="9" t="str">
        <f t="shared" si="81"/>
        <v/>
      </c>
      <c r="H1038" s="10" t="str">
        <f t="shared" si="82"/>
        <v/>
      </c>
      <c r="I1038" s="10" t="str">
        <f t="shared" si="83"/>
        <v/>
      </c>
      <c r="J1038" s="10" t="str">
        <f t="shared" si="84"/>
        <v/>
      </c>
    </row>
    <row r="1039" spans="5:10" x14ac:dyDescent="0.2">
      <c r="E1039" s="9" t="str">
        <f t="shared" si="80"/>
        <v/>
      </c>
      <c r="F1039" s="9" t="str">
        <f>IF($A1039="","",IF(COUNTIF(Festivos!$A$2:$A$50,INT(DATE(VALUE(LEFT($A1039,4)),VALUE(MID($A1039,6,2)),VALUE(MID($A1039,9,2)))+TIME(VALUE(MID($A1039,12,2)),0,0)-1/24))&gt;0,"Sí","No"))</f>
        <v/>
      </c>
      <c r="G1039" s="9" t="str">
        <f t="shared" si="81"/>
        <v/>
      </c>
      <c r="H1039" s="10" t="str">
        <f t="shared" si="82"/>
        <v/>
      </c>
      <c r="I1039" s="10" t="str">
        <f t="shared" si="83"/>
        <v/>
      </c>
      <c r="J1039" s="10" t="str">
        <f t="shared" si="84"/>
        <v/>
      </c>
    </row>
    <row r="1040" spans="5:10" x14ac:dyDescent="0.2">
      <c r="E1040" s="9" t="str">
        <f t="shared" si="80"/>
        <v/>
      </c>
      <c r="F1040" s="9" t="str">
        <f>IF($A1040="","",IF(COUNTIF(Festivos!$A$2:$A$50,INT(DATE(VALUE(LEFT($A1040,4)),VALUE(MID($A1040,6,2)),VALUE(MID($A1040,9,2)))+TIME(VALUE(MID($A1040,12,2)),0,0)-1/24))&gt;0,"Sí","No"))</f>
        <v/>
      </c>
      <c r="G1040" s="9" t="str">
        <f t="shared" si="81"/>
        <v/>
      </c>
      <c r="H1040" s="10" t="str">
        <f t="shared" si="82"/>
        <v/>
      </c>
      <c r="I1040" s="10" t="str">
        <f t="shared" si="83"/>
        <v/>
      </c>
      <c r="J1040" s="10" t="str">
        <f t="shared" si="84"/>
        <v/>
      </c>
    </row>
    <row r="1041" spans="5:10" x14ac:dyDescent="0.2">
      <c r="E1041" s="9" t="str">
        <f t="shared" si="80"/>
        <v/>
      </c>
      <c r="F1041" s="9" t="str">
        <f>IF($A1041="","",IF(COUNTIF(Festivos!$A$2:$A$50,INT(DATE(VALUE(LEFT($A1041,4)),VALUE(MID($A1041,6,2)),VALUE(MID($A1041,9,2)))+TIME(VALUE(MID($A1041,12,2)),0,0)-1/24))&gt;0,"Sí","No"))</f>
        <v/>
      </c>
      <c r="G1041" s="9" t="str">
        <f t="shared" si="81"/>
        <v/>
      </c>
      <c r="H1041" s="10" t="str">
        <f t="shared" si="82"/>
        <v/>
      </c>
      <c r="I1041" s="10" t="str">
        <f t="shared" si="83"/>
        <v/>
      </c>
      <c r="J1041" s="10" t="str">
        <f t="shared" si="84"/>
        <v/>
      </c>
    </row>
    <row r="1042" spans="5:10" x14ac:dyDescent="0.2">
      <c r="E1042" s="9" t="str">
        <f t="shared" si="80"/>
        <v/>
      </c>
      <c r="F1042" s="9" t="str">
        <f>IF($A1042="","",IF(COUNTIF(Festivos!$A$2:$A$50,INT(DATE(VALUE(LEFT($A1042,4)),VALUE(MID($A1042,6,2)),VALUE(MID($A1042,9,2)))+TIME(VALUE(MID($A1042,12,2)),0,0)-1/24))&gt;0,"Sí","No"))</f>
        <v/>
      </c>
      <c r="G1042" s="9" t="str">
        <f t="shared" si="81"/>
        <v/>
      </c>
      <c r="H1042" s="10" t="str">
        <f t="shared" si="82"/>
        <v/>
      </c>
      <c r="I1042" s="10" t="str">
        <f t="shared" si="83"/>
        <v/>
      </c>
      <c r="J1042" s="10" t="str">
        <f t="shared" si="84"/>
        <v/>
      </c>
    </row>
    <row r="1043" spans="5:10" x14ac:dyDescent="0.2">
      <c r="E1043" s="9" t="str">
        <f t="shared" si="80"/>
        <v/>
      </c>
      <c r="F1043" s="9" t="str">
        <f>IF($A1043="","",IF(COUNTIF(Festivos!$A$2:$A$50,INT(DATE(VALUE(LEFT($A1043,4)),VALUE(MID($A1043,6,2)),VALUE(MID($A1043,9,2)))+TIME(VALUE(MID($A1043,12,2)),0,0)-1/24))&gt;0,"Sí","No"))</f>
        <v/>
      </c>
      <c r="G1043" s="9" t="str">
        <f t="shared" si="81"/>
        <v/>
      </c>
      <c r="H1043" s="10" t="str">
        <f t="shared" si="82"/>
        <v/>
      </c>
      <c r="I1043" s="10" t="str">
        <f t="shared" si="83"/>
        <v/>
      </c>
      <c r="J1043" s="10" t="str">
        <f t="shared" si="84"/>
        <v/>
      </c>
    </row>
    <row r="1044" spans="5:10" x14ac:dyDescent="0.2">
      <c r="E1044" s="9" t="str">
        <f t="shared" si="80"/>
        <v/>
      </c>
      <c r="F1044" s="9" t="str">
        <f>IF($A1044="","",IF(COUNTIF(Festivos!$A$2:$A$50,INT(DATE(VALUE(LEFT($A1044,4)),VALUE(MID($A1044,6,2)),VALUE(MID($A1044,9,2)))+TIME(VALUE(MID($A1044,12,2)),0,0)-1/24))&gt;0,"Sí","No"))</f>
        <v/>
      </c>
      <c r="G1044" s="9" t="str">
        <f t="shared" si="81"/>
        <v/>
      </c>
      <c r="H1044" s="10" t="str">
        <f t="shared" si="82"/>
        <v/>
      </c>
      <c r="I1044" s="10" t="str">
        <f t="shared" si="83"/>
        <v/>
      </c>
      <c r="J1044" s="10" t="str">
        <f t="shared" si="84"/>
        <v/>
      </c>
    </row>
    <row r="1045" spans="5:10" x14ac:dyDescent="0.2">
      <c r="E1045" s="9" t="str">
        <f t="shared" si="80"/>
        <v/>
      </c>
      <c r="F1045" s="9" t="str">
        <f>IF($A1045="","",IF(COUNTIF(Festivos!$A$2:$A$50,INT(DATE(VALUE(LEFT($A1045,4)),VALUE(MID($A1045,6,2)),VALUE(MID($A1045,9,2)))+TIME(VALUE(MID($A1045,12,2)),0,0)-1/24))&gt;0,"Sí","No"))</f>
        <v/>
      </c>
      <c r="G1045" s="9" t="str">
        <f t="shared" si="81"/>
        <v/>
      </c>
      <c r="H1045" s="10" t="str">
        <f t="shared" si="82"/>
        <v/>
      </c>
      <c r="I1045" s="10" t="str">
        <f t="shared" si="83"/>
        <v/>
      </c>
      <c r="J1045" s="10" t="str">
        <f t="shared" si="84"/>
        <v/>
      </c>
    </row>
    <row r="1046" spans="5:10" x14ac:dyDescent="0.2">
      <c r="E1046" s="9" t="str">
        <f t="shared" si="80"/>
        <v/>
      </c>
      <c r="F1046" s="9" t="str">
        <f>IF($A1046="","",IF(COUNTIF(Festivos!$A$2:$A$50,INT(DATE(VALUE(LEFT($A1046,4)),VALUE(MID($A1046,6,2)),VALUE(MID($A1046,9,2)))+TIME(VALUE(MID($A1046,12,2)),0,0)-1/24))&gt;0,"Sí","No"))</f>
        <v/>
      </c>
      <c r="G1046" s="9" t="str">
        <f t="shared" si="81"/>
        <v/>
      </c>
      <c r="H1046" s="10" t="str">
        <f t="shared" si="82"/>
        <v/>
      </c>
      <c r="I1046" s="10" t="str">
        <f t="shared" si="83"/>
        <v/>
      </c>
      <c r="J1046" s="10" t="str">
        <f t="shared" si="84"/>
        <v/>
      </c>
    </row>
    <row r="1047" spans="5:10" x14ac:dyDescent="0.2">
      <c r="E1047" s="9" t="str">
        <f t="shared" si="80"/>
        <v/>
      </c>
      <c r="F1047" s="9" t="str">
        <f>IF($A1047="","",IF(COUNTIF(Festivos!$A$2:$A$50,INT(DATE(VALUE(LEFT($A1047,4)),VALUE(MID($A1047,6,2)),VALUE(MID($A1047,9,2)))+TIME(VALUE(MID($A1047,12,2)),0,0)-1/24))&gt;0,"Sí","No"))</f>
        <v/>
      </c>
      <c r="G1047" s="9" t="str">
        <f t="shared" si="81"/>
        <v/>
      </c>
      <c r="H1047" s="10" t="str">
        <f t="shared" si="82"/>
        <v/>
      </c>
      <c r="I1047" s="10" t="str">
        <f t="shared" si="83"/>
        <v/>
      </c>
      <c r="J1047" s="10" t="str">
        <f t="shared" si="84"/>
        <v/>
      </c>
    </row>
    <row r="1048" spans="5:10" x14ac:dyDescent="0.2">
      <c r="E1048" s="9" t="str">
        <f t="shared" si="80"/>
        <v/>
      </c>
      <c r="F1048" s="9" t="str">
        <f>IF($A1048="","",IF(COUNTIF(Festivos!$A$2:$A$50,INT(DATE(VALUE(LEFT($A1048,4)),VALUE(MID($A1048,6,2)),VALUE(MID($A1048,9,2)))+TIME(VALUE(MID($A1048,12,2)),0,0)-1/24))&gt;0,"Sí","No"))</f>
        <v/>
      </c>
      <c r="G1048" s="9" t="str">
        <f t="shared" si="81"/>
        <v/>
      </c>
      <c r="H1048" s="10" t="str">
        <f t="shared" si="82"/>
        <v/>
      </c>
      <c r="I1048" s="10" t="str">
        <f t="shared" si="83"/>
        <v/>
      </c>
      <c r="J1048" s="10" t="str">
        <f t="shared" si="84"/>
        <v/>
      </c>
    </row>
    <row r="1049" spans="5:10" x14ac:dyDescent="0.2">
      <c r="E1049" s="9" t="str">
        <f t="shared" si="80"/>
        <v/>
      </c>
      <c r="F1049" s="9" t="str">
        <f>IF($A1049="","",IF(COUNTIF(Festivos!$A$2:$A$50,INT(DATE(VALUE(LEFT($A1049,4)),VALUE(MID($A1049,6,2)),VALUE(MID($A1049,9,2)))+TIME(VALUE(MID($A1049,12,2)),0,0)-1/24))&gt;0,"Sí","No"))</f>
        <v/>
      </c>
      <c r="G1049" s="9" t="str">
        <f t="shared" si="81"/>
        <v/>
      </c>
      <c r="H1049" s="10" t="str">
        <f t="shared" si="82"/>
        <v/>
      </c>
      <c r="I1049" s="10" t="str">
        <f t="shared" si="83"/>
        <v/>
      </c>
      <c r="J1049" s="10" t="str">
        <f t="shared" si="84"/>
        <v/>
      </c>
    </row>
    <row r="1050" spans="5:10" x14ac:dyDescent="0.2">
      <c r="E1050" s="9" t="str">
        <f t="shared" si="80"/>
        <v/>
      </c>
      <c r="F1050" s="9" t="str">
        <f>IF($A1050="","",IF(COUNTIF(Festivos!$A$2:$A$50,INT(DATE(VALUE(LEFT($A1050,4)),VALUE(MID($A1050,6,2)),VALUE(MID($A1050,9,2)))+TIME(VALUE(MID($A1050,12,2)),0,0)-1/24))&gt;0,"Sí","No"))</f>
        <v/>
      </c>
      <c r="G1050" s="9" t="str">
        <f t="shared" si="81"/>
        <v/>
      </c>
      <c r="H1050" s="10" t="str">
        <f t="shared" si="82"/>
        <v/>
      </c>
      <c r="I1050" s="10" t="str">
        <f t="shared" si="83"/>
        <v/>
      </c>
      <c r="J1050" s="10" t="str">
        <f t="shared" si="84"/>
        <v/>
      </c>
    </row>
    <row r="1051" spans="5:10" x14ac:dyDescent="0.2">
      <c r="E1051" s="9" t="str">
        <f t="shared" si="80"/>
        <v/>
      </c>
      <c r="F1051" s="9" t="str">
        <f>IF($A1051="","",IF(COUNTIF(Festivos!$A$2:$A$50,INT(DATE(VALUE(LEFT($A1051,4)),VALUE(MID($A1051,6,2)),VALUE(MID($A1051,9,2)))+TIME(VALUE(MID($A1051,12,2)),0,0)-1/24))&gt;0,"Sí","No"))</f>
        <v/>
      </c>
      <c r="G1051" s="9" t="str">
        <f t="shared" si="81"/>
        <v/>
      </c>
      <c r="H1051" s="10" t="str">
        <f t="shared" si="82"/>
        <v/>
      </c>
      <c r="I1051" s="10" t="str">
        <f t="shared" si="83"/>
        <v/>
      </c>
      <c r="J1051" s="10" t="str">
        <f t="shared" si="84"/>
        <v/>
      </c>
    </row>
    <row r="1052" spans="5:10" x14ac:dyDescent="0.2">
      <c r="E1052" s="9" t="str">
        <f t="shared" si="80"/>
        <v/>
      </c>
      <c r="F1052" s="9" t="str">
        <f>IF($A1052="","",IF(COUNTIF(Festivos!$A$2:$A$50,INT(DATE(VALUE(LEFT($A1052,4)),VALUE(MID($A1052,6,2)),VALUE(MID($A1052,9,2)))+TIME(VALUE(MID($A1052,12,2)),0,0)-1/24))&gt;0,"Sí","No"))</f>
        <v/>
      </c>
      <c r="G1052" s="9" t="str">
        <f t="shared" si="81"/>
        <v/>
      </c>
      <c r="H1052" s="10" t="str">
        <f t="shared" si="82"/>
        <v/>
      </c>
      <c r="I1052" s="10" t="str">
        <f t="shared" si="83"/>
        <v/>
      </c>
      <c r="J1052" s="10" t="str">
        <f t="shared" si="84"/>
        <v/>
      </c>
    </row>
    <row r="1053" spans="5:10" x14ac:dyDescent="0.2">
      <c r="E1053" s="9" t="str">
        <f t="shared" si="80"/>
        <v/>
      </c>
      <c r="F1053" s="9" t="str">
        <f>IF($A1053="","",IF(COUNTIF(Festivos!$A$2:$A$50,INT(DATE(VALUE(LEFT($A1053,4)),VALUE(MID($A1053,6,2)),VALUE(MID($A1053,9,2)))+TIME(VALUE(MID($A1053,12,2)),0,0)-1/24))&gt;0,"Sí","No"))</f>
        <v/>
      </c>
      <c r="G1053" s="9" t="str">
        <f t="shared" si="81"/>
        <v/>
      </c>
      <c r="H1053" s="10" t="str">
        <f t="shared" si="82"/>
        <v/>
      </c>
      <c r="I1053" s="10" t="str">
        <f t="shared" si="83"/>
        <v/>
      </c>
      <c r="J1053" s="10" t="str">
        <f t="shared" si="84"/>
        <v/>
      </c>
    </row>
    <row r="1054" spans="5:10" x14ac:dyDescent="0.2">
      <c r="E1054" s="9" t="str">
        <f t="shared" si="80"/>
        <v/>
      </c>
      <c r="F1054" s="9" t="str">
        <f>IF($A1054="","",IF(COUNTIF(Festivos!$A$2:$A$50,INT(DATE(VALUE(LEFT($A1054,4)),VALUE(MID($A1054,6,2)),VALUE(MID($A1054,9,2)))+TIME(VALUE(MID($A1054,12,2)),0,0)-1/24))&gt;0,"Sí","No"))</f>
        <v/>
      </c>
      <c r="G1054" s="9" t="str">
        <f t="shared" si="81"/>
        <v/>
      </c>
      <c r="H1054" s="10" t="str">
        <f t="shared" si="82"/>
        <v/>
      </c>
      <c r="I1054" s="10" t="str">
        <f t="shared" si="83"/>
        <v/>
      </c>
      <c r="J1054" s="10" t="str">
        <f t="shared" si="84"/>
        <v/>
      </c>
    </row>
    <row r="1055" spans="5:10" x14ac:dyDescent="0.2">
      <c r="E1055" s="9" t="str">
        <f t="shared" si="80"/>
        <v/>
      </c>
      <c r="F1055" s="9" t="str">
        <f>IF($A1055="","",IF(COUNTIF(Festivos!$A$2:$A$50,INT(DATE(VALUE(LEFT($A1055,4)),VALUE(MID($A1055,6,2)),VALUE(MID($A1055,9,2)))+TIME(VALUE(MID($A1055,12,2)),0,0)-1/24))&gt;0,"Sí","No"))</f>
        <v/>
      </c>
      <c r="G1055" s="9" t="str">
        <f t="shared" si="81"/>
        <v/>
      </c>
      <c r="H1055" s="10" t="str">
        <f t="shared" si="82"/>
        <v/>
      </c>
      <c r="I1055" s="10" t="str">
        <f t="shared" si="83"/>
        <v/>
      </c>
      <c r="J1055" s="10" t="str">
        <f t="shared" si="84"/>
        <v/>
      </c>
    </row>
    <row r="1056" spans="5:10" x14ac:dyDescent="0.2">
      <c r="E1056" s="9" t="str">
        <f t="shared" si="80"/>
        <v/>
      </c>
      <c r="F1056" s="9" t="str">
        <f>IF($A1056="","",IF(COUNTIF(Festivos!$A$2:$A$50,INT(DATE(VALUE(LEFT($A1056,4)),VALUE(MID($A1056,6,2)),VALUE(MID($A1056,9,2)))+TIME(VALUE(MID($A1056,12,2)),0,0)-1/24))&gt;0,"Sí","No"))</f>
        <v/>
      </c>
      <c r="G1056" s="9" t="str">
        <f t="shared" si="81"/>
        <v/>
      </c>
      <c r="H1056" s="10" t="str">
        <f t="shared" si="82"/>
        <v/>
      </c>
      <c r="I1056" s="10" t="str">
        <f t="shared" si="83"/>
        <v/>
      </c>
      <c r="J1056" s="10" t="str">
        <f t="shared" si="84"/>
        <v/>
      </c>
    </row>
    <row r="1057" spans="5:10" x14ac:dyDescent="0.2">
      <c r="E1057" s="9" t="str">
        <f t="shared" si="80"/>
        <v/>
      </c>
      <c r="F1057" s="9" t="str">
        <f>IF($A1057="","",IF(COUNTIF(Festivos!$A$2:$A$50,INT(DATE(VALUE(LEFT($A1057,4)),VALUE(MID($A1057,6,2)),VALUE(MID($A1057,9,2)))+TIME(VALUE(MID($A1057,12,2)),0,0)-1/24))&gt;0,"Sí","No"))</f>
        <v/>
      </c>
      <c r="G1057" s="9" t="str">
        <f t="shared" si="81"/>
        <v/>
      </c>
      <c r="H1057" s="10" t="str">
        <f t="shared" si="82"/>
        <v/>
      </c>
      <c r="I1057" s="10" t="str">
        <f t="shared" si="83"/>
        <v/>
      </c>
      <c r="J1057" s="10" t="str">
        <f t="shared" si="84"/>
        <v/>
      </c>
    </row>
    <row r="1058" spans="5:10" x14ac:dyDescent="0.2">
      <c r="E1058" s="9" t="str">
        <f t="shared" si="80"/>
        <v/>
      </c>
      <c r="F1058" s="9" t="str">
        <f>IF($A1058="","",IF(COUNTIF(Festivos!$A$2:$A$50,INT(DATE(VALUE(LEFT($A1058,4)),VALUE(MID($A1058,6,2)),VALUE(MID($A1058,9,2)))+TIME(VALUE(MID($A1058,12,2)),0,0)-1/24))&gt;0,"Sí","No"))</f>
        <v/>
      </c>
      <c r="G1058" s="9" t="str">
        <f t="shared" si="81"/>
        <v/>
      </c>
      <c r="H1058" s="10" t="str">
        <f t="shared" si="82"/>
        <v/>
      </c>
      <c r="I1058" s="10" t="str">
        <f t="shared" si="83"/>
        <v/>
      </c>
      <c r="J1058" s="10" t="str">
        <f t="shared" si="84"/>
        <v/>
      </c>
    </row>
    <row r="1059" spans="5:10" x14ac:dyDescent="0.2">
      <c r="E1059" s="9" t="str">
        <f t="shared" si="80"/>
        <v/>
      </c>
      <c r="F1059" s="9" t="str">
        <f>IF($A1059="","",IF(COUNTIF(Festivos!$A$2:$A$50,INT(DATE(VALUE(LEFT($A1059,4)),VALUE(MID($A1059,6,2)),VALUE(MID($A1059,9,2)))+TIME(VALUE(MID($A1059,12,2)),0,0)-1/24))&gt;0,"Sí","No"))</f>
        <v/>
      </c>
      <c r="G1059" s="9" t="str">
        <f t="shared" si="81"/>
        <v/>
      </c>
      <c r="H1059" s="10" t="str">
        <f t="shared" si="82"/>
        <v/>
      </c>
      <c r="I1059" s="10" t="str">
        <f t="shared" si="83"/>
        <v/>
      </c>
      <c r="J1059" s="10" t="str">
        <f t="shared" si="84"/>
        <v/>
      </c>
    </row>
    <row r="1060" spans="5:10" x14ac:dyDescent="0.2">
      <c r="E1060" s="9" t="str">
        <f t="shared" si="80"/>
        <v/>
      </c>
      <c r="F1060" s="9" t="str">
        <f>IF($A1060="","",IF(COUNTIF(Festivos!$A$2:$A$50,INT(DATE(VALUE(LEFT($A1060,4)),VALUE(MID($A1060,6,2)),VALUE(MID($A1060,9,2)))+TIME(VALUE(MID($A1060,12,2)),0,0)-1/24))&gt;0,"Sí","No"))</f>
        <v/>
      </c>
      <c r="G1060" s="9" t="str">
        <f t="shared" si="81"/>
        <v/>
      </c>
      <c r="H1060" s="10" t="str">
        <f t="shared" si="82"/>
        <v/>
      </c>
      <c r="I1060" s="10" t="str">
        <f t="shared" si="83"/>
        <v/>
      </c>
      <c r="J1060" s="10" t="str">
        <f t="shared" si="84"/>
        <v/>
      </c>
    </row>
    <row r="1061" spans="5:10" x14ac:dyDescent="0.2">
      <c r="E1061" s="9" t="str">
        <f t="shared" si="80"/>
        <v/>
      </c>
      <c r="F1061" s="9" t="str">
        <f>IF($A1061="","",IF(COUNTIF(Festivos!$A$2:$A$50,INT(DATE(VALUE(LEFT($A1061,4)),VALUE(MID($A1061,6,2)),VALUE(MID($A1061,9,2)))+TIME(VALUE(MID($A1061,12,2)),0,0)-1/24))&gt;0,"Sí","No"))</f>
        <v/>
      </c>
      <c r="G1061" s="9" t="str">
        <f t="shared" si="81"/>
        <v/>
      </c>
      <c r="H1061" s="10" t="str">
        <f t="shared" si="82"/>
        <v/>
      </c>
      <c r="I1061" s="10" t="str">
        <f t="shared" si="83"/>
        <v/>
      </c>
      <c r="J1061" s="10" t="str">
        <f t="shared" si="84"/>
        <v/>
      </c>
    </row>
    <row r="1062" spans="5:10" x14ac:dyDescent="0.2">
      <c r="E1062" s="9" t="str">
        <f t="shared" si="80"/>
        <v/>
      </c>
      <c r="F1062" s="9" t="str">
        <f>IF($A1062="","",IF(COUNTIF(Festivos!$A$2:$A$50,INT(DATE(VALUE(LEFT($A1062,4)),VALUE(MID($A1062,6,2)),VALUE(MID($A1062,9,2)))+TIME(VALUE(MID($A1062,12,2)),0,0)-1/24))&gt;0,"Sí","No"))</f>
        <v/>
      </c>
      <c r="G1062" s="9" t="str">
        <f t="shared" si="81"/>
        <v/>
      </c>
      <c r="H1062" s="10" t="str">
        <f t="shared" si="82"/>
        <v/>
      </c>
      <c r="I1062" s="10" t="str">
        <f t="shared" si="83"/>
        <v/>
      </c>
      <c r="J1062" s="10" t="str">
        <f t="shared" si="84"/>
        <v/>
      </c>
    </row>
    <row r="1063" spans="5:10" x14ac:dyDescent="0.2">
      <c r="E1063" s="9" t="str">
        <f t="shared" si="80"/>
        <v/>
      </c>
      <c r="F1063" s="9" t="str">
        <f>IF($A1063="","",IF(COUNTIF(Festivos!$A$2:$A$50,INT(DATE(VALUE(LEFT($A1063,4)),VALUE(MID($A1063,6,2)),VALUE(MID($A1063,9,2)))+TIME(VALUE(MID($A1063,12,2)),0,0)-1/24))&gt;0,"Sí","No"))</f>
        <v/>
      </c>
      <c r="G1063" s="9" t="str">
        <f t="shared" si="81"/>
        <v/>
      </c>
      <c r="H1063" s="10" t="str">
        <f t="shared" si="82"/>
        <v/>
      </c>
      <c r="I1063" s="10" t="str">
        <f t="shared" si="83"/>
        <v/>
      </c>
      <c r="J1063" s="10" t="str">
        <f t="shared" si="84"/>
        <v/>
      </c>
    </row>
    <row r="1064" spans="5:10" x14ac:dyDescent="0.2">
      <c r="E1064" s="9" t="str">
        <f t="shared" si="80"/>
        <v/>
      </c>
      <c r="F1064" s="9" t="str">
        <f>IF($A1064="","",IF(COUNTIF(Festivos!$A$2:$A$50,INT(DATE(VALUE(LEFT($A1064,4)),VALUE(MID($A1064,6,2)),VALUE(MID($A1064,9,2)))+TIME(VALUE(MID($A1064,12,2)),0,0)-1/24))&gt;0,"Sí","No"))</f>
        <v/>
      </c>
      <c r="G1064" s="9" t="str">
        <f t="shared" si="81"/>
        <v/>
      </c>
      <c r="H1064" s="10" t="str">
        <f t="shared" si="82"/>
        <v/>
      </c>
      <c r="I1064" s="10" t="str">
        <f t="shared" si="83"/>
        <v/>
      </c>
      <c r="J1064" s="10" t="str">
        <f t="shared" si="84"/>
        <v/>
      </c>
    </row>
    <row r="1065" spans="5:10" x14ac:dyDescent="0.2">
      <c r="E1065" s="9" t="str">
        <f t="shared" si="80"/>
        <v/>
      </c>
      <c r="F1065" s="9" t="str">
        <f>IF($A1065="","",IF(COUNTIF(Festivos!$A$2:$A$50,INT(DATE(VALUE(LEFT($A1065,4)),VALUE(MID($A1065,6,2)),VALUE(MID($A1065,9,2)))+TIME(VALUE(MID($A1065,12,2)),0,0)-1/24))&gt;0,"Sí","No"))</f>
        <v/>
      </c>
      <c r="G1065" s="9" t="str">
        <f t="shared" si="81"/>
        <v/>
      </c>
      <c r="H1065" s="10" t="str">
        <f t="shared" si="82"/>
        <v/>
      </c>
      <c r="I1065" s="10" t="str">
        <f t="shared" si="83"/>
        <v/>
      </c>
      <c r="J1065" s="10" t="str">
        <f t="shared" si="84"/>
        <v/>
      </c>
    </row>
    <row r="1066" spans="5:10" x14ac:dyDescent="0.2">
      <c r="E1066" s="9" t="str">
        <f t="shared" si="80"/>
        <v/>
      </c>
      <c r="F1066" s="9" t="str">
        <f>IF($A1066="","",IF(COUNTIF(Festivos!$A$2:$A$50,INT(DATE(VALUE(LEFT($A1066,4)),VALUE(MID($A1066,6,2)),VALUE(MID($A1066,9,2)))+TIME(VALUE(MID($A1066,12,2)),0,0)-1/24))&gt;0,"Sí","No"))</f>
        <v/>
      </c>
      <c r="G1066" s="9" t="str">
        <f t="shared" si="81"/>
        <v/>
      </c>
      <c r="H1066" s="10" t="str">
        <f t="shared" si="82"/>
        <v/>
      </c>
      <c r="I1066" s="10" t="str">
        <f t="shared" si="83"/>
        <v/>
      </c>
      <c r="J1066" s="10" t="str">
        <f t="shared" si="84"/>
        <v/>
      </c>
    </row>
    <row r="1067" spans="5:10" x14ac:dyDescent="0.2">
      <c r="E1067" s="9" t="str">
        <f t="shared" si="80"/>
        <v/>
      </c>
      <c r="F1067" s="9" t="str">
        <f>IF($A1067="","",IF(COUNTIF(Festivos!$A$2:$A$50,INT(DATE(VALUE(LEFT($A1067,4)),VALUE(MID($A1067,6,2)),VALUE(MID($A1067,9,2)))+TIME(VALUE(MID($A1067,12,2)),0,0)-1/24))&gt;0,"Sí","No"))</f>
        <v/>
      </c>
      <c r="G1067" s="9" t="str">
        <f t="shared" si="81"/>
        <v/>
      </c>
      <c r="H1067" s="10" t="str">
        <f t="shared" si="82"/>
        <v/>
      </c>
      <c r="I1067" s="10" t="str">
        <f t="shared" si="83"/>
        <v/>
      </c>
      <c r="J1067" s="10" t="str">
        <f t="shared" si="84"/>
        <v/>
      </c>
    </row>
    <row r="1068" spans="5:10" x14ac:dyDescent="0.2">
      <c r="E1068" s="9" t="str">
        <f t="shared" si="80"/>
        <v/>
      </c>
      <c r="F1068" s="9" t="str">
        <f>IF($A1068="","",IF(COUNTIF(Festivos!$A$2:$A$50,INT(DATE(VALUE(LEFT($A1068,4)),VALUE(MID($A1068,6,2)),VALUE(MID($A1068,9,2)))+TIME(VALUE(MID($A1068,12,2)),0,0)-1/24))&gt;0,"Sí","No"))</f>
        <v/>
      </c>
      <c r="G1068" s="9" t="str">
        <f t="shared" si="81"/>
        <v/>
      </c>
      <c r="H1068" s="10" t="str">
        <f t="shared" si="82"/>
        <v/>
      </c>
      <c r="I1068" s="10" t="str">
        <f t="shared" si="83"/>
        <v/>
      </c>
      <c r="J1068" s="10" t="str">
        <f t="shared" si="84"/>
        <v/>
      </c>
    </row>
    <row r="1069" spans="5:10" x14ac:dyDescent="0.2">
      <c r="E1069" s="9" t="str">
        <f t="shared" si="80"/>
        <v/>
      </c>
      <c r="F1069" s="9" t="str">
        <f>IF($A1069="","",IF(COUNTIF(Festivos!$A$2:$A$50,INT(DATE(VALUE(LEFT($A1069,4)),VALUE(MID($A1069,6,2)),VALUE(MID($A1069,9,2)))+TIME(VALUE(MID($A1069,12,2)),0,0)-1/24))&gt;0,"Sí","No"))</f>
        <v/>
      </c>
      <c r="G1069" s="9" t="str">
        <f t="shared" si="81"/>
        <v/>
      </c>
      <c r="H1069" s="10" t="str">
        <f t="shared" si="82"/>
        <v/>
      </c>
      <c r="I1069" s="10" t="str">
        <f t="shared" si="83"/>
        <v/>
      </c>
      <c r="J1069" s="10" t="str">
        <f t="shared" si="84"/>
        <v/>
      </c>
    </row>
    <row r="1070" spans="5:10" x14ac:dyDescent="0.2">
      <c r="E1070" s="9" t="str">
        <f t="shared" si="80"/>
        <v/>
      </c>
      <c r="F1070" s="9" t="str">
        <f>IF($A1070="","",IF(COUNTIF(Festivos!$A$2:$A$50,INT(DATE(VALUE(LEFT($A1070,4)),VALUE(MID($A1070,6,2)),VALUE(MID($A1070,9,2)))+TIME(VALUE(MID($A1070,12,2)),0,0)-1/24))&gt;0,"Sí","No"))</f>
        <v/>
      </c>
      <c r="G1070" s="9" t="str">
        <f t="shared" si="81"/>
        <v/>
      </c>
      <c r="H1070" s="10" t="str">
        <f t="shared" si="82"/>
        <v/>
      </c>
      <c r="I1070" s="10" t="str">
        <f t="shared" si="83"/>
        <v/>
      </c>
      <c r="J1070" s="10" t="str">
        <f t="shared" si="84"/>
        <v/>
      </c>
    </row>
    <row r="1071" spans="5:10" x14ac:dyDescent="0.2">
      <c r="E1071" s="9" t="str">
        <f t="shared" si="80"/>
        <v/>
      </c>
      <c r="F1071" s="9" t="str">
        <f>IF($A1071="","",IF(COUNTIF(Festivos!$A$2:$A$50,INT(DATE(VALUE(LEFT($A1071,4)),VALUE(MID($A1071,6,2)),VALUE(MID($A1071,9,2)))+TIME(VALUE(MID($A1071,12,2)),0,0)-1/24))&gt;0,"Sí","No"))</f>
        <v/>
      </c>
      <c r="G1071" s="9" t="str">
        <f t="shared" si="81"/>
        <v/>
      </c>
      <c r="H1071" s="10" t="str">
        <f t="shared" si="82"/>
        <v/>
      </c>
      <c r="I1071" s="10" t="str">
        <f t="shared" si="83"/>
        <v/>
      </c>
      <c r="J1071" s="10" t="str">
        <f t="shared" si="84"/>
        <v/>
      </c>
    </row>
    <row r="1072" spans="5:10" x14ac:dyDescent="0.2">
      <c r="E1072" s="9" t="str">
        <f t="shared" si="80"/>
        <v/>
      </c>
      <c r="F1072" s="9" t="str">
        <f>IF($A1072="","",IF(COUNTIF(Festivos!$A$2:$A$50,INT(DATE(VALUE(LEFT($A1072,4)),VALUE(MID($A1072,6,2)),VALUE(MID($A1072,9,2)))+TIME(VALUE(MID($A1072,12,2)),0,0)-1/24))&gt;0,"Sí","No"))</f>
        <v/>
      </c>
      <c r="G1072" s="9" t="str">
        <f t="shared" si="81"/>
        <v/>
      </c>
      <c r="H1072" s="10" t="str">
        <f t="shared" si="82"/>
        <v/>
      </c>
      <c r="I1072" s="10" t="str">
        <f t="shared" si="83"/>
        <v/>
      </c>
      <c r="J1072" s="10" t="str">
        <f t="shared" si="84"/>
        <v/>
      </c>
    </row>
    <row r="1073" spans="5:10" x14ac:dyDescent="0.2">
      <c r="E1073" s="9" t="str">
        <f t="shared" si="80"/>
        <v/>
      </c>
      <c r="F1073" s="9" t="str">
        <f>IF($A1073="","",IF(COUNTIF(Festivos!$A$2:$A$50,INT(DATE(VALUE(LEFT($A1073,4)),VALUE(MID($A1073,6,2)),VALUE(MID($A1073,9,2)))+TIME(VALUE(MID($A1073,12,2)),0,0)-1/24))&gt;0,"Sí","No"))</f>
        <v/>
      </c>
      <c r="G1073" s="9" t="str">
        <f t="shared" si="81"/>
        <v/>
      </c>
      <c r="H1073" s="10" t="str">
        <f t="shared" si="82"/>
        <v/>
      </c>
      <c r="I1073" s="10" t="str">
        <f t="shared" si="83"/>
        <v/>
      </c>
      <c r="J1073" s="10" t="str">
        <f t="shared" si="84"/>
        <v/>
      </c>
    </row>
    <row r="1074" spans="5:10" x14ac:dyDescent="0.2">
      <c r="E1074" s="9" t="str">
        <f t="shared" si="80"/>
        <v/>
      </c>
      <c r="F1074" s="9" t="str">
        <f>IF($A1074="","",IF(COUNTIF(Festivos!$A$2:$A$50,INT(DATE(VALUE(LEFT($A1074,4)),VALUE(MID($A1074,6,2)),VALUE(MID($A1074,9,2)))+TIME(VALUE(MID($A1074,12,2)),0,0)-1/24))&gt;0,"Sí","No"))</f>
        <v/>
      </c>
      <c r="G1074" s="9" t="str">
        <f t="shared" si="81"/>
        <v/>
      </c>
      <c r="H1074" s="10" t="str">
        <f t="shared" si="82"/>
        <v/>
      </c>
      <c r="I1074" s="10" t="str">
        <f t="shared" si="83"/>
        <v/>
      </c>
      <c r="J1074" s="10" t="str">
        <f t="shared" si="84"/>
        <v/>
      </c>
    </row>
    <row r="1075" spans="5:10" x14ac:dyDescent="0.2">
      <c r="E1075" s="9" t="str">
        <f t="shared" si="80"/>
        <v/>
      </c>
      <c r="F1075" s="9" t="str">
        <f>IF($A1075="","",IF(COUNTIF(Festivos!$A$2:$A$50,INT(DATE(VALUE(LEFT($A1075,4)),VALUE(MID($A1075,6,2)),VALUE(MID($A1075,9,2)))+TIME(VALUE(MID($A1075,12,2)),0,0)-1/24))&gt;0,"Sí","No"))</f>
        <v/>
      </c>
      <c r="G1075" s="9" t="str">
        <f t="shared" si="81"/>
        <v/>
      </c>
      <c r="H1075" s="10" t="str">
        <f t="shared" si="82"/>
        <v/>
      </c>
      <c r="I1075" s="10" t="str">
        <f t="shared" si="83"/>
        <v/>
      </c>
      <c r="J1075" s="10" t="str">
        <f t="shared" si="84"/>
        <v/>
      </c>
    </row>
    <row r="1076" spans="5:10" x14ac:dyDescent="0.2">
      <c r="E1076" s="9" t="str">
        <f t="shared" si="80"/>
        <v/>
      </c>
      <c r="F1076" s="9" t="str">
        <f>IF($A1076="","",IF(COUNTIF(Festivos!$A$2:$A$50,INT(DATE(VALUE(LEFT($A1076,4)),VALUE(MID($A1076,6,2)),VALUE(MID($A1076,9,2)))+TIME(VALUE(MID($A1076,12,2)),0,0)-1/24))&gt;0,"Sí","No"))</f>
        <v/>
      </c>
      <c r="G1076" s="9" t="str">
        <f t="shared" si="81"/>
        <v/>
      </c>
      <c r="H1076" s="10" t="str">
        <f t="shared" si="82"/>
        <v/>
      </c>
      <c r="I1076" s="10" t="str">
        <f t="shared" si="83"/>
        <v/>
      </c>
      <c r="J1076" s="10" t="str">
        <f t="shared" si="84"/>
        <v/>
      </c>
    </row>
    <row r="1077" spans="5:10" x14ac:dyDescent="0.2">
      <c r="E1077" s="9" t="str">
        <f t="shared" si="80"/>
        <v/>
      </c>
      <c r="F1077" s="9" t="str">
        <f>IF($A1077="","",IF(COUNTIF(Festivos!$A$2:$A$50,INT(DATE(VALUE(LEFT($A1077,4)),VALUE(MID($A1077,6,2)),VALUE(MID($A1077,9,2)))+TIME(VALUE(MID($A1077,12,2)),0,0)-1/24))&gt;0,"Sí","No"))</f>
        <v/>
      </c>
      <c r="G1077" s="9" t="str">
        <f t="shared" si="81"/>
        <v/>
      </c>
      <c r="H1077" s="10" t="str">
        <f t="shared" si="82"/>
        <v/>
      </c>
      <c r="I1077" s="10" t="str">
        <f t="shared" si="83"/>
        <v/>
      </c>
      <c r="J1077" s="10" t="str">
        <f t="shared" si="84"/>
        <v/>
      </c>
    </row>
    <row r="1078" spans="5:10" x14ac:dyDescent="0.2">
      <c r="E1078" s="9" t="str">
        <f t="shared" si="80"/>
        <v/>
      </c>
      <c r="F1078" s="9" t="str">
        <f>IF($A1078="","",IF(COUNTIF(Festivos!$A$2:$A$50,INT(DATE(VALUE(LEFT($A1078,4)),VALUE(MID($A1078,6,2)),VALUE(MID($A1078,9,2)))+TIME(VALUE(MID($A1078,12,2)),0,0)-1/24))&gt;0,"Sí","No"))</f>
        <v/>
      </c>
      <c r="G1078" s="9" t="str">
        <f t="shared" si="81"/>
        <v/>
      </c>
      <c r="H1078" s="10" t="str">
        <f t="shared" si="82"/>
        <v/>
      </c>
      <c r="I1078" s="10" t="str">
        <f t="shared" si="83"/>
        <v/>
      </c>
      <c r="J1078" s="10" t="str">
        <f t="shared" si="84"/>
        <v/>
      </c>
    </row>
    <row r="1079" spans="5:10" x14ac:dyDescent="0.2">
      <c r="E1079" s="9" t="str">
        <f t="shared" si="80"/>
        <v/>
      </c>
      <c r="F1079" s="9" t="str">
        <f>IF($A1079="","",IF(COUNTIF(Festivos!$A$2:$A$50,INT(DATE(VALUE(LEFT($A1079,4)),VALUE(MID($A1079,6,2)),VALUE(MID($A1079,9,2)))+TIME(VALUE(MID($A1079,12,2)),0,0)-1/24))&gt;0,"Sí","No"))</f>
        <v/>
      </c>
      <c r="G1079" s="9" t="str">
        <f t="shared" si="81"/>
        <v/>
      </c>
      <c r="H1079" s="10" t="str">
        <f t="shared" si="82"/>
        <v/>
      </c>
      <c r="I1079" s="10" t="str">
        <f t="shared" si="83"/>
        <v/>
      </c>
      <c r="J1079" s="10" t="str">
        <f t="shared" si="84"/>
        <v/>
      </c>
    </row>
    <row r="1080" spans="5:10" x14ac:dyDescent="0.2">
      <c r="E1080" s="9" t="str">
        <f t="shared" si="80"/>
        <v/>
      </c>
      <c r="F1080" s="9" t="str">
        <f>IF($A1080="","",IF(COUNTIF(Festivos!$A$2:$A$50,INT(DATE(VALUE(LEFT($A1080,4)),VALUE(MID($A1080,6,2)),VALUE(MID($A1080,9,2)))+TIME(VALUE(MID($A1080,12,2)),0,0)-1/24))&gt;0,"Sí","No"))</f>
        <v/>
      </c>
      <c r="G1080" s="9" t="str">
        <f t="shared" si="81"/>
        <v/>
      </c>
      <c r="H1080" s="10" t="str">
        <f t="shared" si="82"/>
        <v/>
      </c>
      <c r="I1080" s="10" t="str">
        <f t="shared" si="83"/>
        <v/>
      </c>
      <c r="J1080" s="10" t="str">
        <f t="shared" si="84"/>
        <v/>
      </c>
    </row>
    <row r="1081" spans="5:10" x14ac:dyDescent="0.2">
      <c r="E1081" s="9" t="str">
        <f t="shared" si="80"/>
        <v/>
      </c>
      <c r="F1081" s="9" t="str">
        <f>IF($A1081="","",IF(COUNTIF(Festivos!$A$2:$A$50,INT(DATE(VALUE(LEFT($A1081,4)),VALUE(MID($A1081,6,2)),VALUE(MID($A1081,9,2)))+TIME(VALUE(MID($A1081,12,2)),0,0)-1/24))&gt;0,"Sí","No"))</f>
        <v/>
      </c>
      <c r="G1081" s="9" t="str">
        <f t="shared" si="81"/>
        <v/>
      </c>
      <c r="H1081" s="10" t="str">
        <f t="shared" si="82"/>
        <v/>
      </c>
      <c r="I1081" s="10" t="str">
        <f t="shared" si="83"/>
        <v/>
      </c>
      <c r="J1081" s="10" t="str">
        <f t="shared" si="84"/>
        <v/>
      </c>
    </row>
    <row r="1082" spans="5:10" x14ac:dyDescent="0.2">
      <c r="E1082" s="9" t="str">
        <f t="shared" si="80"/>
        <v/>
      </c>
      <c r="F1082" s="9" t="str">
        <f>IF($A1082="","",IF(COUNTIF(Festivos!$A$2:$A$50,INT(DATE(VALUE(LEFT($A1082,4)),VALUE(MID($A1082,6,2)),VALUE(MID($A1082,9,2)))+TIME(VALUE(MID($A1082,12,2)),0,0)-1/24))&gt;0,"Sí","No"))</f>
        <v/>
      </c>
      <c r="G1082" s="9" t="str">
        <f t="shared" si="81"/>
        <v/>
      </c>
      <c r="H1082" s="10" t="str">
        <f t="shared" si="82"/>
        <v/>
      </c>
      <c r="I1082" s="10" t="str">
        <f t="shared" si="83"/>
        <v/>
      </c>
      <c r="J1082" s="10" t="str">
        <f t="shared" si="84"/>
        <v/>
      </c>
    </row>
    <row r="1083" spans="5:10" x14ac:dyDescent="0.2">
      <c r="E1083" s="9" t="str">
        <f t="shared" si="80"/>
        <v/>
      </c>
      <c r="F1083" s="9" t="str">
        <f>IF($A1083="","",IF(COUNTIF(Festivos!$A$2:$A$50,INT(DATE(VALUE(LEFT($A1083,4)),VALUE(MID($A1083,6,2)),VALUE(MID($A1083,9,2)))+TIME(VALUE(MID($A1083,12,2)),0,0)-1/24))&gt;0,"Sí","No"))</f>
        <v/>
      </c>
      <c r="G1083" s="9" t="str">
        <f t="shared" si="81"/>
        <v/>
      </c>
      <c r="H1083" s="10" t="str">
        <f t="shared" si="82"/>
        <v/>
      </c>
      <c r="I1083" s="10" t="str">
        <f t="shared" si="83"/>
        <v/>
      </c>
      <c r="J1083" s="10" t="str">
        <f t="shared" si="84"/>
        <v/>
      </c>
    </row>
    <row r="1084" spans="5:10" x14ac:dyDescent="0.2">
      <c r="E1084" s="9" t="str">
        <f t="shared" si="80"/>
        <v/>
      </c>
      <c r="F1084" s="9" t="str">
        <f>IF($A1084="","",IF(COUNTIF(Festivos!$A$2:$A$50,INT(DATE(VALUE(LEFT($A1084,4)),VALUE(MID($A1084,6,2)),VALUE(MID($A1084,9,2)))+TIME(VALUE(MID($A1084,12,2)),0,0)-1/24))&gt;0,"Sí","No"))</f>
        <v/>
      </c>
      <c r="G1084" s="9" t="str">
        <f t="shared" si="81"/>
        <v/>
      </c>
      <c r="H1084" s="10" t="str">
        <f t="shared" si="82"/>
        <v/>
      </c>
      <c r="I1084" s="10" t="str">
        <f t="shared" si="83"/>
        <v/>
      </c>
      <c r="J1084" s="10" t="str">
        <f t="shared" si="84"/>
        <v/>
      </c>
    </row>
    <row r="1085" spans="5:10" x14ac:dyDescent="0.2">
      <c r="E1085" s="9" t="str">
        <f t="shared" si="80"/>
        <v/>
      </c>
      <c r="F1085" s="9" t="str">
        <f>IF($A1085="","",IF(COUNTIF(Festivos!$A$2:$A$50,INT(DATE(VALUE(LEFT($A1085,4)),VALUE(MID($A1085,6,2)),VALUE(MID($A1085,9,2)))+TIME(VALUE(MID($A1085,12,2)),0,0)-1/24))&gt;0,"Sí","No"))</f>
        <v/>
      </c>
      <c r="G1085" s="9" t="str">
        <f t="shared" si="81"/>
        <v/>
      </c>
      <c r="H1085" s="10" t="str">
        <f t="shared" si="82"/>
        <v/>
      </c>
      <c r="I1085" s="10" t="str">
        <f t="shared" si="83"/>
        <v/>
      </c>
      <c r="J1085" s="10" t="str">
        <f t="shared" si="84"/>
        <v/>
      </c>
    </row>
    <row r="1086" spans="5:10" x14ac:dyDescent="0.2">
      <c r="E1086" s="9" t="str">
        <f t="shared" si="80"/>
        <v/>
      </c>
      <c r="F1086" s="9" t="str">
        <f>IF($A1086="","",IF(COUNTIF(Festivos!$A$2:$A$50,INT(DATE(VALUE(LEFT($A1086,4)),VALUE(MID($A1086,6,2)),VALUE(MID($A1086,9,2)))+TIME(VALUE(MID($A1086,12,2)),0,0)-1/24))&gt;0,"Sí","No"))</f>
        <v/>
      </c>
      <c r="G1086" s="9" t="str">
        <f t="shared" si="81"/>
        <v/>
      </c>
      <c r="H1086" s="10" t="str">
        <f t="shared" si="82"/>
        <v/>
      </c>
      <c r="I1086" s="10" t="str">
        <f t="shared" si="83"/>
        <v/>
      </c>
      <c r="J1086" s="10" t="str">
        <f t="shared" si="84"/>
        <v/>
      </c>
    </row>
    <row r="1087" spans="5:10" x14ac:dyDescent="0.2">
      <c r="E1087" s="9" t="str">
        <f t="shared" si="80"/>
        <v/>
      </c>
      <c r="F1087" s="9" t="str">
        <f>IF($A1087="","",IF(COUNTIF(Festivos!$A$2:$A$50,INT(DATE(VALUE(LEFT($A1087,4)),VALUE(MID($A1087,6,2)),VALUE(MID($A1087,9,2)))+TIME(VALUE(MID($A1087,12,2)),0,0)-1/24))&gt;0,"Sí","No"))</f>
        <v/>
      </c>
      <c r="G1087" s="9" t="str">
        <f t="shared" si="81"/>
        <v/>
      </c>
      <c r="H1087" s="10" t="str">
        <f t="shared" si="82"/>
        <v/>
      </c>
      <c r="I1087" s="10" t="str">
        <f t="shared" si="83"/>
        <v/>
      </c>
      <c r="J1087" s="10" t="str">
        <f t="shared" si="84"/>
        <v/>
      </c>
    </row>
    <row r="1088" spans="5:10" x14ac:dyDescent="0.2">
      <c r="E1088" s="9" t="str">
        <f t="shared" si="80"/>
        <v/>
      </c>
      <c r="F1088" s="9" t="str">
        <f>IF($A1088="","",IF(COUNTIF(Festivos!$A$2:$A$50,INT(DATE(VALUE(LEFT($A1088,4)),VALUE(MID($A1088,6,2)),VALUE(MID($A1088,9,2)))+TIME(VALUE(MID($A1088,12,2)),0,0)-1/24))&gt;0,"Sí","No"))</f>
        <v/>
      </c>
      <c r="G1088" s="9" t="str">
        <f t="shared" si="81"/>
        <v/>
      </c>
      <c r="H1088" s="10" t="str">
        <f t="shared" si="82"/>
        <v/>
      </c>
      <c r="I1088" s="10" t="str">
        <f t="shared" si="83"/>
        <v/>
      </c>
      <c r="J1088" s="10" t="str">
        <f t="shared" si="84"/>
        <v/>
      </c>
    </row>
    <row r="1089" spans="5:10" x14ac:dyDescent="0.2">
      <c r="E1089" s="9" t="str">
        <f t="shared" si="80"/>
        <v/>
      </c>
      <c r="F1089" s="9" t="str">
        <f>IF($A1089="","",IF(COUNTIF(Festivos!$A$2:$A$50,INT(DATE(VALUE(LEFT($A1089,4)),VALUE(MID($A1089,6,2)),VALUE(MID($A1089,9,2)))+TIME(VALUE(MID($A1089,12,2)),0,0)-1/24))&gt;0,"Sí","No"))</f>
        <v/>
      </c>
      <c r="G1089" s="9" t="str">
        <f t="shared" si="81"/>
        <v/>
      </c>
      <c r="H1089" s="10" t="str">
        <f t="shared" si="82"/>
        <v/>
      </c>
      <c r="I1089" s="10" t="str">
        <f t="shared" si="83"/>
        <v/>
      </c>
      <c r="J1089" s="10" t="str">
        <f t="shared" si="84"/>
        <v/>
      </c>
    </row>
    <row r="1090" spans="5:10" x14ac:dyDescent="0.2">
      <c r="E1090" s="9" t="str">
        <f t="shared" si="80"/>
        <v/>
      </c>
      <c r="F1090" s="9" t="str">
        <f>IF($A1090="","",IF(COUNTIF(Festivos!$A$2:$A$50,INT(DATE(VALUE(LEFT($A1090,4)),VALUE(MID($A1090,6,2)),VALUE(MID($A1090,9,2)))+TIME(VALUE(MID($A1090,12,2)),0,0)-1/24))&gt;0,"Sí","No"))</f>
        <v/>
      </c>
      <c r="G1090" s="9" t="str">
        <f t="shared" si="81"/>
        <v/>
      </c>
      <c r="H1090" s="10" t="str">
        <f t="shared" si="82"/>
        <v/>
      </c>
      <c r="I1090" s="10" t="str">
        <f t="shared" si="83"/>
        <v/>
      </c>
      <c r="J1090" s="10" t="str">
        <f t="shared" si="84"/>
        <v/>
      </c>
    </row>
    <row r="1091" spans="5:10" x14ac:dyDescent="0.2">
      <c r="E1091" s="9" t="str">
        <f t="shared" si="80"/>
        <v/>
      </c>
      <c r="F1091" s="9" t="str">
        <f>IF($A1091="","",IF(COUNTIF(Festivos!$A$2:$A$50,INT(DATE(VALUE(LEFT($A1091,4)),VALUE(MID($A1091,6,2)),VALUE(MID($A1091,9,2)))+TIME(VALUE(MID($A1091,12,2)),0,0)-1/24))&gt;0,"Sí","No"))</f>
        <v/>
      </c>
      <c r="G1091" s="9" t="str">
        <f t="shared" si="81"/>
        <v/>
      </c>
      <c r="H1091" s="10" t="str">
        <f t="shared" si="82"/>
        <v/>
      </c>
      <c r="I1091" s="10" t="str">
        <f t="shared" si="83"/>
        <v/>
      </c>
      <c r="J1091" s="10" t="str">
        <f t="shared" si="84"/>
        <v/>
      </c>
    </row>
    <row r="1092" spans="5:10" x14ac:dyDescent="0.2">
      <c r="E1092" s="9" t="str">
        <f t="shared" ref="E1092:E1155" si="85">IF($A1092="","",CHOOSE(WEEKDAY(INT(DATE(VALUE(LEFT($A1092,4)),VALUE(MID($A1092,6,2)),VALUE(MID($A1092,9,2)))+TIME(VALUE(MID($A1092,12,2)),0,0)-1/24),2),"Lunes","Martes","Miércoles","Jueves","Viernes","Sábado","Domingo"))</f>
        <v/>
      </c>
      <c r="F1092" s="9" t="str">
        <f>IF($A1092="","",IF(COUNTIF(Festivos!$A$2:$A$50,INT(DATE(VALUE(LEFT($A1092,4)),VALUE(MID($A1092,6,2)),VALUE(MID($A1092,9,2)))+TIME(VALUE(MID($A1092,12,2)),0,0)-1/24))&gt;0,"Sí","No"))</f>
        <v/>
      </c>
      <c r="G1092" s="9" t="str">
        <f t="shared" ref="G1092:G1155" si="86">IF($A1092="","",IF(OR(WEEKDAY(INT(DATE(VALUE(LEFT($A1092,4)),VALUE(MID($A1092,6,2)),VALUE(MID($A1092,9,2)))+TIME(VALUE(MID($A1092,12,2)),0,0)-1/24),2)&gt;5,$F1092="Sí"),"P3",IF(OR(AND(HOUR(DATE(VALUE(LEFT($A1092,4)),VALUE(MID($A1092,6,2)),VALUE(MID($A1092,9,2)))+TIME(VALUE(MID($A1092,12,2)),0,0)-1/24)&gt;=10,HOUR(DATE(VALUE(LEFT($A1092,4)),VALUE(MID($A1092,6,2)),VALUE(MID($A1092,9,2)))+TIME(VALUE(MID($A1092,12,2)),0,0)-1/24)&lt;14),AND(HOUR(DATE(VALUE(LEFT($A1092,4)),VALUE(MID($A1092,6,2)),VALUE(MID($A1092,9,2)))+TIME(VALUE(MID($A1092,12,2)),0,0)-1/24)&gt;=18,HOUR(DATE(VALUE(LEFT($A1092,4)),VALUE(MID($A1092,6,2)),VALUE(MID($A1092,9,2)))+TIME(VALUE(MID($A1092,12,2)),0,0)-1/24)&lt;22)),"P1",IF(OR(AND(HOUR(DATE(VALUE(LEFT($A1092,4)),VALUE(MID($A1092,6,2)),VALUE(MID($A1092,9,2)))+TIME(VALUE(MID($A1092,12,2)),0,0)-1/24)&gt;=8,HOUR(DATE(VALUE(LEFT($A1092,4)),VALUE(MID($A1092,6,2)),VALUE(MID($A1092,9,2)))+TIME(VALUE(MID($A1092,12,2)),0,0)-1/24)&lt;10),AND(HOUR(DATE(VALUE(LEFT($A1092,4)),VALUE(MID($A1092,6,2)),VALUE(MID($A1092,9,2)))+TIME(VALUE(MID($A1092,12,2)),0,0)-1/24)&gt;=14,HOUR(DATE(VALUE(LEFT($A1092,4)),VALUE(MID($A1092,6,2)),VALUE(MID($A1092,9,2)))+TIME(VALUE(MID($A1092,12,2)),0,0)-1/24)&lt;18),AND(HOUR(DATE(VALUE(LEFT($A1092,4)),VALUE(MID($A1092,6,2)),VALUE(MID($A1092,9,2)))+TIME(VALUE(MID($A1092,12,2)),0,0)-1/24)&gt;=22,HOUR(DATE(VALUE(LEFT($A1092,4)),VALUE(MID($A1092,6,2)),VALUE(MID($A1092,9,2)))+TIME(VALUE(MID($A1092,12,2)),0,0)-1/24)&lt;24)),"P2","P3"))))</f>
        <v/>
      </c>
      <c r="H1092" s="10" t="str">
        <f t="shared" ref="H1092:H1155" si="87">IF($A1092="","",IF($G1092="P1",$D1092,0))</f>
        <v/>
      </c>
      <c r="I1092" s="10" t="str">
        <f t="shared" ref="I1092:I1155" si="88">IF($A1092="","",IF($G1092="P2",$D1092,0))</f>
        <v/>
      </c>
      <c r="J1092" s="10" t="str">
        <f t="shared" ref="J1092:J1155" si="89">IF($A1092="","",IF($G1092="P3",$D1092,0))</f>
        <v/>
      </c>
    </row>
    <row r="1093" spans="5:10" x14ac:dyDescent="0.2">
      <c r="E1093" s="9" t="str">
        <f t="shared" si="85"/>
        <v/>
      </c>
      <c r="F1093" s="9" t="str">
        <f>IF($A1093="","",IF(COUNTIF(Festivos!$A$2:$A$50,INT(DATE(VALUE(LEFT($A1093,4)),VALUE(MID($A1093,6,2)),VALUE(MID($A1093,9,2)))+TIME(VALUE(MID($A1093,12,2)),0,0)-1/24))&gt;0,"Sí","No"))</f>
        <v/>
      </c>
      <c r="G1093" s="9" t="str">
        <f t="shared" si="86"/>
        <v/>
      </c>
      <c r="H1093" s="10" t="str">
        <f t="shared" si="87"/>
        <v/>
      </c>
      <c r="I1093" s="10" t="str">
        <f t="shared" si="88"/>
        <v/>
      </c>
      <c r="J1093" s="10" t="str">
        <f t="shared" si="89"/>
        <v/>
      </c>
    </row>
    <row r="1094" spans="5:10" x14ac:dyDescent="0.2">
      <c r="E1094" s="9" t="str">
        <f t="shared" si="85"/>
        <v/>
      </c>
      <c r="F1094" s="9" t="str">
        <f>IF($A1094="","",IF(COUNTIF(Festivos!$A$2:$A$50,INT(DATE(VALUE(LEFT($A1094,4)),VALUE(MID($A1094,6,2)),VALUE(MID($A1094,9,2)))+TIME(VALUE(MID($A1094,12,2)),0,0)-1/24))&gt;0,"Sí","No"))</f>
        <v/>
      </c>
      <c r="G1094" s="9" t="str">
        <f t="shared" si="86"/>
        <v/>
      </c>
      <c r="H1094" s="10" t="str">
        <f t="shared" si="87"/>
        <v/>
      </c>
      <c r="I1094" s="10" t="str">
        <f t="shared" si="88"/>
        <v/>
      </c>
      <c r="J1094" s="10" t="str">
        <f t="shared" si="89"/>
        <v/>
      </c>
    </row>
    <row r="1095" spans="5:10" x14ac:dyDescent="0.2">
      <c r="E1095" s="9" t="str">
        <f t="shared" si="85"/>
        <v/>
      </c>
      <c r="F1095" s="9" t="str">
        <f>IF($A1095="","",IF(COUNTIF(Festivos!$A$2:$A$50,INT(DATE(VALUE(LEFT($A1095,4)),VALUE(MID($A1095,6,2)),VALUE(MID($A1095,9,2)))+TIME(VALUE(MID($A1095,12,2)),0,0)-1/24))&gt;0,"Sí","No"))</f>
        <v/>
      </c>
      <c r="G1095" s="9" t="str">
        <f t="shared" si="86"/>
        <v/>
      </c>
      <c r="H1095" s="10" t="str">
        <f t="shared" si="87"/>
        <v/>
      </c>
      <c r="I1095" s="10" t="str">
        <f t="shared" si="88"/>
        <v/>
      </c>
      <c r="J1095" s="10" t="str">
        <f t="shared" si="89"/>
        <v/>
      </c>
    </row>
    <row r="1096" spans="5:10" x14ac:dyDescent="0.2">
      <c r="E1096" s="9" t="str">
        <f t="shared" si="85"/>
        <v/>
      </c>
      <c r="F1096" s="9" t="str">
        <f>IF($A1096="","",IF(COUNTIF(Festivos!$A$2:$A$50,INT(DATE(VALUE(LEFT($A1096,4)),VALUE(MID($A1096,6,2)),VALUE(MID($A1096,9,2)))+TIME(VALUE(MID($A1096,12,2)),0,0)-1/24))&gt;0,"Sí","No"))</f>
        <v/>
      </c>
      <c r="G1096" s="9" t="str">
        <f t="shared" si="86"/>
        <v/>
      </c>
      <c r="H1096" s="10" t="str">
        <f t="shared" si="87"/>
        <v/>
      </c>
      <c r="I1096" s="10" t="str">
        <f t="shared" si="88"/>
        <v/>
      </c>
      <c r="J1096" s="10" t="str">
        <f t="shared" si="89"/>
        <v/>
      </c>
    </row>
    <row r="1097" spans="5:10" x14ac:dyDescent="0.2">
      <c r="E1097" s="9" t="str">
        <f t="shared" si="85"/>
        <v/>
      </c>
      <c r="F1097" s="9" t="str">
        <f>IF($A1097="","",IF(COUNTIF(Festivos!$A$2:$A$50,INT(DATE(VALUE(LEFT($A1097,4)),VALUE(MID($A1097,6,2)),VALUE(MID($A1097,9,2)))+TIME(VALUE(MID($A1097,12,2)),0,0)-1/24))&gt;0,"Sí","No"))</f>
        <v/>
      </c>
      <c r="G1097" s="9" t="str">
        <f t="shared" si="86"/>
        <v/>
      </c>
      <c r="H1097" s="10" t="str">
        <f t="shared" si="87"/>
        <v/>
      </c>
      <c r="I1097" s="10" t="str">
        <f t="shared" si="88"/>
        <v/>
      </c>
      <c r="J1097" s="10" t="str">
        <f t="shared" si="89"/>
        <v/>
      </c>
    </row>
    <row r="1098" spans="5:10" x14ac:dyDescent="0.2">
      <c r="E1098" s="9" t="str">
        <f t="shared" si="85"/>
        <v/>
      </c>
      <c r="F1098" s="9" t="str">
        <f>IF($A1098="","",IF(COUNTIF(Festivos!$A$2:$A$50,INT(DATE(VALUE(LEFT($A1098,4)),VALUE(MID($A1098,6,2)),VALUE(MID($A1098,9,2)))+TIME(VALUE(MID($A1098,12,2)),0,0)-1/24))&gt;0,"Sí","No"))</f>
        <v/>
      </c>
      <c r="G1098" s="9" t="str">
        <f t="shared" si="86"/>
        <v/>
      </c>
      <c r="H1098" s="10" t="str">
        <f t="shared" si="87"/>
        <v/>
      </c>
      <c r="I1098" s="10" t="str">
        <f t="shared" si="88"/>
        <v/>
      </c>
      <c r="J1098" s="10" t="str">
        <f t="shared" si="89"/>
        <v/>
      </c>
    </row>
    <row r="1099" spans="5:10" x14ac:dyDescent="0.2">
      <c r="E1099" s="9" t="str">
        <f t="shared" si="85"/>
        <v/>
      </c>
      <c r="F1099" s="9" t="str">
        <f>IF($A1099="","",IF(COUNTIF(Festivos!$A$2:$A$50,INT(DATE(VALUE(LEFT($A1099,4)),VALUE(MID($A1099,6,2)),VALUE(MID($A1099,9,2)))+TIME(VALUE(MID($A1099,12,2)),0,0)-1/24))&gt;0,"Sí","No"))</f>
        <v/>
      </c>
      <c r="G1099" s="9" t="str">
        <f t="shared" si="86"/>
        <v/>
      </c>
      <c r="H1099" s="10" t="str">
        <f t="shared" si="87"/>
        <v/>
      </c>
      <c r="I1099" s="10" t="str">
        <f t="shared" si="88"/>
        <v/>
      </c>
      <c r="J1099" s="10" t="str">
        <f t="shared" si="89"/>
        <v/>
      </c>
    </row>
    <row r="1100" spans="5:10" x14ac:dyDescent="0.2">
      <c r="E1100" s="9" t="str">
        <f t="shared" si="85"/>
        <v/>
      </c>
      <c r="F1100" s="9" t="str">
        <f>IF($A1100="","",IF(COUNTIF(Festivos!$A$2:$A$50,INT(DATE(VALUE(LEFT($A1100,4)),VALUE(MID($A1100,6,2)),VALUE(MID($A1100,9,2)))+TIME(VALUE(MID($A1100,12,2)),0,0)-1/24))&gt;0,"Sí","No"))</f>
        <v/>
      </c>
      <c r="G1100" s="9" t="str">
        <f t="shared" si="86"/>
        <v/>
      </c>
      <c r="H1100" s="10" t="str">
        <f t="shared" si="87"/>
        <v/>
      </c>
      <c r="I1100" s="10" t="str">
        <f t="shared" si="88"/>
        <v/>
      </c>
      <c r="J1100" s="10" t="str">
        <f t="shared" si="89"/>
        <v/>
      </c>
    </row>
    <row r="1101" spans="5:10" x14ac:dyDescent="0.2">
      <c r="E1101" s="9" t="str">
        <f t="shared" si="85"/>
        <v/>
      </c>
      <c r="F1101" s="9" t="str">
        <f>IF($A1101="","",IF(COUNTIF(Festivos!$A$2:$A$50,INT(DATE(VALUE(LEFT($A1101,4)),VALUE(MID($A1101,6,2)),VALUE(MID($A1101,9,2)))+TIME(VALUE(MID($A1101,12,2)),0,0)-1/24))&gt;0,"Sí","No"))</f>
        <v/>
      </c>
      <c r="G1101" s="9" t="str">
        <f t="shared" si="86"/>
        <v/>
      </c>
      <c r="H1101" s="10" t="str">
        <f t="shared" si="87"/>
        <v/>
      </c>
      <c r="I1101" s="10" t="str">
        <f t="shared" si="88"/>
        <v/>
      </c>
      <c r="J1101" s="10" t="str">
        <f t="shared" si="89"/>
        <v/>
      </c>
    </row>
    <row r="1102" spans="5:10" x14ac:dyDescent="0.2">
      <c r="E1102" s="9" t="str">
        <f t="shared" si="85"/>
        <v/>
      </c>
      <c r="F1102" s="9" t="str">
        <f>IF($A1102="","",IF(COUNTIF(Festivos!$A$2:$A$50,INT(DATE(VALUE(LEFT($A1102,4)),VALUE(MID($A1102,6,2)),VALUE(MID($A1102,9,2)))+TIME(VALUE(MID($A1102,12,2)),0,0)-1/24))&gt;0,"Sí","No"))</f>
        <v/>
      </c>
      <c r="G1102" s="9" t="str">
        <f t="shared" si="86"/>
        <v/>
      </c>
      <c r="H1102" s="10" t="str">
        <f t="shared" si="87"/>
        <v/>
      </c>
      <c r="I1102" s="10" t="str">
        <f t="shared" si="88"/>
        <v/>
      </c>
      <c r="J1102" s="10" t="str">
        <f t="shared" si="89"/>
        <v/>
      </c>
    </row>
    <row r="1103" spans="5:10" x14ac:dyDescent="0.2">
      <c r="E1103" s="9" t="str">
        <f t="shared" si="85"/>
        <v/>
      </c>
      <c r="F1103" s="9" t="str">
        <f>IF($A1103="","",IF(COUNTIF(Festivos!$A$2:$A$50,INT(DATE(VALUE(LEFT($A1103,4)),VALUE(MID($A1103,6,2)),VALUE(MID($A1103,9,2)))+TIME(VALUE(MID($A1103,12,2)),0,0)-1/24))&gt;0,"Sí","No"))</f>
        <v/>
      </c>
      <c r="G1103" s="9" t="str">
        <f t="shared" si="86"/>
        <v/>
      </c>
      <c r="H1103" s="10" t="str">
        <f t="shared" si="87"/>
        <v/>
      </c>
      <c r="I1103" s="10" t="str">
        <f t="shared" si="88"/>
        <v/>
      </c>
      <c r="J1103" s="10" t="str">
        <f t="shared" si="89"/>
        <v/>
      </c>
    </row>
    <row r="1104" spans="5:10" x14ac:dyDescent="0.2">
      <c r="E1104" s="9" t="str">
        <f t="shared" si="85"/>
        <v/>
      </c>
      <c r="F1104" s="9" t="str">
        <f>IF($A1104="","",IF(COUNTIF(Festivos!$A$2:$A$50,INT(DATE(VALUE(LEFT($A1104,4)),VALUE(MID($A1104,6,2)),VALUE(MID($A1104,9,2)))+TIME(VALUE(MID($A1104,12,2)),0,0)-1/24))&gt;0,"Sí","No"))</f>
        <v/>
      </c>
      <c r="G1104" s="9" t="str">
        <f t="shared" si="86"/>
        <v/>
      </c>
      <c r="H1104" s="10" t="str">
        <f t="shared" si="87"/>
        <v/>
      </c>
      <c r="I1104" s="10" t="str">
        <f t="shared" si="88"/>
        <v/>
      </c>
      <c r="J1104" s="10" t="str">
        <f t="shared" si="89"/>
        <v/>
      </c>
    </row>
    <row r="1105" spans="5:10" x14ac:dyDescent="0.2">
      <c r="E1105" s="9" t="str">
        <f t="shared" si="85"/>
        <v/>
      </c>
      <c r="F1105" s="9" t="str">
        <f>IF($A1105="","",IF(COUNTIF(Festivos!$A$2:$A$50,INT(DATE(VALUE(LEFT($A1105,4)),VALUE(MID($A1105,6,2)),VALUE(MID($A1105,9,2)))+TIME(VALUE(MID($A1105,12,2)),0,0)-1/24))&gt;0,"Sí","No"))</f>
        <v/>
      </c>
      <c r="G1105" s="9" t="str">
        <f t="shared" si="86"/>
        <v/>
      </c>
      <c r="H1105" s="10" t="str">
        <f t="shared" si="87"/>
        <v/>
      </c>
      <c r="I1105" s="10" t="str">
        <f t="shared" si="88"/>
        <v/>
      </c>
      <c r="J1105" s="10" t="str">
        <f t="shared" si="89"/>
        <v/>
      </c>
    </row>
    <row r="1106" spans="5:10" x14ac:dyDescent="0.2">
      <c r="E1106" s="9" t="str">
        <f t="shared" si="85"/>
        <v/>
      </c>
      <c r="F1106" s="9" t="str">
        <f>IF($A1106="","",IF(COUNTIF(Festivos!$A$2:$A$50,INT(DATE(VALUE(LEFT($A1106,4)),VALUE(MID($A1106,6,2)),VALUE(MID($A1106,9,2)))+TIME(VALUE(MID($A1106,12,2)),0,0)-1/24))&gt;0,"Sí","No"))</f>
        <v/>
      </c>
      <c r="G1106" s="9" t="str">
        <f t="shared" si="86"/>
        <v/>
      </c>
      <c r="H1106" s="10" t="str">
        <f t="shared" si="87"/>
        <v/>
      </c>
      <c r="I1106" s="10" t="str">
        <f t="shared" si="88"/>
        <v/>
      </c>
      <c r="J1106" s="10" t="str">
        <f t="shared" si="89"/>
        <v/>
      </c>
    </row>
    <row r="1107" spans="5:10" x14ac:dyDescent="0.2">
      <c r="E1107" s="9" t="str">
        <f t="shared" si="85"/>
        <v/>
      </c>
      <c r="F1107" s="9" t="str">
        <f>IF($A1107="","",IF(COUNTIF(Festivos!$A$2:$A$50,INT(DATE(VALUE(LEFT($A1107,4)),VALUE(MID($A1107,6,2)),VALUE(MID($A1107,9,2)))+TIME(VALUE(MID($A1107,12,2)),0,0)-1/24))&gt;0,"Sí","No"))</f>
        <v/>
      </c>
      <c r="G1107" s="9" t="str">
        <f t="shared" si="86"/>
        <v/>
      </c>
      <c r="H1107" s="10" t="str">
        <f t="shared" si="87"/>
        <v/>
      </c>
      <c r="I1107" s="10" t="str">
        <f t="shared" si="88"/>
        <v/>
      </c>
      <c r="J1107" s="10" t="str">
        <f t="shared" si="89"/>
        <v/>
      </c>
    </row>
    <row r="1108" spans="5:10" x14ac:dyDescent="0.2">
      <c r="E1108" s="9" t="str">
        <f t="shared" si="85"/>
        <v/>
      </c>
      <c r="F1108" s="9" t="str">
        <f>IF($A1108="","",IF(COUNTIF(Festivos!$A$2:$A$50,INT(DATE(VALUE(LEFT($A1108,4)),VALUE(MID($A1108,6,2)),VALUE(MID($A1108,9,2)))+TIME(VALUE(MID($A1108,12,2)),0,0)-1/24))&gt;0,"Sí","No"))</f>
        <v/>
      </c>
      <c r="G1108" s="9" t="str">
        <f t="shared" si="86"/>
        <v/>
      </c>
      <c r="H1108" s="10" t="str">
        <f t="shared" si="87"/>
        <v/>
      </c>
      <c r="I1108" s="10" t="str">
        <f t="shared" si="88"/>
        <v/>
      </c>
      <c r="J1108" s="10" t="str">
        <f t="shared" si="89"/>
        <v/>
      </c>
    </row>
    <row r="1109" spans="5:10" x14ac:dyDescent="0.2">
      <c r="E1109" s="9" t="str">
        <f t="shared" si="85"/>
        <v/>
      </c>
      <c r="F1109" s="9" t="str">
        <f>IF($A1109="","",IF(COUNTIF(Festivos!$A$2:$A$50,INT(DATE(VALUE(LEFT($A1109,4)),VALUE(MID($A1109,6,2)),VALUE(MID($A1109,9,2)))+TIME(VALUE(MID($A1109,12,2)),0,0)-1/24))&gt;0,"Sí","No"))</f>
        <v/>
      </c>
      <c r="G1109" s="9" t="str">
        <f t="shared" si="86"/>
        <v/>
      </c>
      <c r="H1109" s="10" t="str">
        <f t="shared" si="87"/>
        <v/>
      </c>
      <c r="I1109" s="10" t="str">
        <f t="shared" si="88"/>
        <v/>
      </c>
      <c r="J1109" s="10" t="str">
        <f t="shared" si="89"/>
        <v/>
      </c>
    </row>
    <row r="1110" spans="5:10" x14ac:dyDescent="0.2">
      <c r="E1110" s="9" t="str">
        <f t="shared" si="85"/>
        <v/>
      </c>
      <c r="F1110" s="9" t="str">
        <f>IF($A1110="","",IF(COUNTIF(Festivos!$A$2:$A$50,INT(DATE(VALUE(LEFT($A1110,4)),VALUE(MID($A1110,6,2)),VALUE(MID($A1110,9,2)))+TIME(VALUE(MID($A1110,12,2)),0,0)-1/24))&gt;0,"Sí","No"))</f>
        <v/>
      </c>
      <c r="G1110" s="9" t="str">
        <f t="shared" si="86"/>
        <v/>
      </c>
      <c r="H1110" s="10" t="str">
        <f t="shared" si="87"/>
        <v/>
      </c>
      <c r="I1110" s="10" t="str">
        <f t="shared" si="88"/>
        <v/>
      </c>
      <c r="J1110" s="10" t="str">
        <f t="shared" si="89"/>
        <v/>
      </c>
    </row>
    <row r="1111" spans="5:10" x14ac:dyDescent="0.2">
      <c r="E1111" s="9" t="str">
        <f t="shared" si="85"/>
        <v/>
      </c>
      <c r="F1111" s="9" t="str">
        <f>IF($A1111="","",IF(COUNTIF(Festivos!$A$2:$A$50,INT(DATE(VALUE(LEFT($A1111,4)),VALUE(MID($A1111,6,2)),VALUE(MID($A1111,9,2)))+TIME(VALUE(MID($A1111,12,2)),0,0)-1/24))&gt;0,"Sí","No"))</f>
        <v/>
      </c>
      <c r="G1111" s="9" t="str">
        <f t="shared" si="86"/>
        <v/>
      </c>
      <c r="H1111" s="10" t="str">
        <f t="shared" si="87"/>
        <v/>
      </c>
      <c r="I1111" s="10" t="str">
        <f t="shared" si="88"/>
        <v/>
      </c>
      <c r="J1111" s="10" t="str">
        <f t="shared" si="89"/>
        <v/>
      </c>
    </row>
    <row r="1112" spans="5:10" x14ac:dyDescent="0.2">
      <c r="E1112" s="9" t="str">
        <f t="shared" si="85"/>
        <v/>
      </c>
      <c r="F1112" s="9" t="str">
        <f>IF($A1112="","",IF(COUNTIF(Festivos!$A$2:$A$50,INT(DATE(VALUE(LEFT($A1112,4)),VALUE(MID($A1112,6,2)),VALUE(MID($A1112,9,2)))+TIME(VALUE(MID($A1112,12,2)),0,0)-1/24))&gt;0,"Sí","No"))</f>
        <v/>
      </c>
      <c r="G1112" s="9" t="str">
        <f t="shared" si="86"/>
        <v/>
      </c>
      <c r="H1112" s="10" t="str">
        <f t="shared" si="87"/>
        <v/>
      </c>
      <c r="I1112" s="10" t="str">
        <f t="shared" si="88"/>
        <v/>
      </c>
      <c r="J1112" s="10" t="str">
        <f t="shared" si="89"/>
        <v/>
      </c>
    </row>
    <row r="1113" spans="5:10" x14ac:dyDescent="0.2">
      <c r="E1113" s="9" t="str">
        <f t="shared" si="85"/>
        <v/>
      </c>
      <c r="F1113" s="9" t="str">
        <f>IF($A1113="","",IF(COUNTIF(Festivos!$A$2:$A$50,INT(DATE(VALUE(LEFT($A1113,4)),VALUE(MID($A1113,6,2)),VALUE(MID($A1113,9,2)))+TIME(VALUE(MID($A1113,12,2)),0,0)-1/24))&gt;0,"Sí","No"))</f>
        <v/>
      </c>
      <c r="G1113" s="9" t="str">
        <f t="shared" si="86"/>
        <v/>
      </c>
      <c r="H1113" s="10" t="str">
        <f t="shared" si="87"/>
        <v/>
      </c>
      <c r="I1113" s="10" t="str">
        <f t="shared" si="88"/>
        <v/>
      </c>
      <c r="J1113" s="10" t="str">
        <f t="shared" si="89"/>
        <v/>
      </c>
    </row>
    <row r="1114" spans="5:10" x14ac:dyDescent="0.2">
      <c r="E1114" s="9" t="str">
        <f t="shared" si="85"/>
        <v/>
      </c>
      <c r="F1114" s="9" t="str">
        <f>IF($A1114="","",IF(COUNTIF(Festivos!$A$2:$A$50,INT(DATE(VALUE(LEFT($A1114,4)),VALUE(MID($A1114,6,2)),VALUE(MID($A1114,9,2)))+TIME(VALUE(MID($A1114,12,2)),0,0)-1/24))&gt;0,"Sí","No"))</f>
        <v/>
      </c>
      <c r="G1114" s="9" t="str">
        <f t="shared" si="86"/>
        <v/>
      </c>
      <c r="H1114" s="10" t="str">
        <f t="shared" si="87"/>
        <v/>
      </c>
      <c r="I1114" s="10" t="str">
        <f t="shared" si="88"/>
        <v/>
      </c>
      <c r="J1114" s="10" t="str">
        <f t="shared" si="89"/>
        <v/>
      </c>
    </row>
    <row r="1115" spans="5:10" x14ac:dyDescent="0.2">
      <c r="E1115" s="9" t="str">
        <f t="shared" si="85"/>
        <v/>
      </c>
      <c r="F1115" s="9" t="str">
        <f>IF($A1115="","",IF(COUNTIF(Festivos!$A$2:$A$50,INT(DATE(VALUE(LEFT($A1115,4)),VALUE(MID($A1115,6,2)),VALUE(MID($A1115,9,2)))+TIME(VALUE(MID($A1115,12,2)),0,0)-1/24))&gt;0,"Sí","No"))</f>
        <v/>
      </c>
      <c r="G1115" s="9" t="str">
        <f t="shared" si="86"/>
        <v/>
      </c>
      <c r="H1115" s="10" t="str">
        <f t="shared" si="87"/>
        <v/>
      </c>
      <c r="I1115" s="10" t="str">
        <f t="shared" si="88"/>
        <v/>
      </c>
      <c r="J1115" s="10" t="str">
        <f t="shared" si="89"/>
        <v/>
      </c>
    </row>
    <row r="1116" spans="5:10" x14ac:dyDescent="0.2">
      <c r="E1116" s="9" t="str">
        <f t="shared" si="85"/>
        <v/>
      </c>
      <c r="F1116" s="9" t="str">
        <f>IF($A1116="","",IF(COUNTIF(Festivos!$A$2:$A$50,INT(DATE(VALUE(LEFT($A1116,4)),VALUE(MID($A1116,6,2)),VALUE(MID($A1116,9,2)))+TIME(VALUE(MID($A1116,12,2)),0,0)-1/24))&gt;0,"Sí","No"))</f>
        <v/>
      </c>
      <c r="G1116" s="9" t="str">
        <f t="shared" si="86"/>
        <v/>
      </c>
      <c r="H1116" s="10" t="str">
        <f t="shared" si="87"/>
        <v/>
      </c>
      <c r="I1116" s="10" t="str">
        <f t="shared" si="88"/>
        <v/>
      </c>
      <c r="J1116" s="10" t="str">
        <f t="shared" si="89"/>
        <v/>
      </c>
    </row>
    <row r="1117" spans="5:10" x14ac:dyDescent="0.2">
      <c r="E1117" s="9" t="str">
        <f t="shared" si="85"/>
        <v/>
      </c>
      <c r="F1117" s="9" t="str">
        <f>IF($A1117="","",IF(COUNTIF(Festivos!$A$2:$A$50,INT(DATE(VALUE(LEFT($A1117,4)),VALUE(MID($A1117,6,2)),VALUE(MID($A1117,9,2)))+TIME(VALUE(MID($A1117,12,2)),0,0)-1/24))&gt;0,"Sí","No"))</f>
        <v/>
      </c>
      <c r="G1117" s="9" t="str">
        <f t="shared" si="86"/>
        <v/>
      </c>
      <c r="H1117" s="10" t="str">
        <f t="shared" si="87"/>
        <v/>
      </c>
      <c r="I1117" s="10" t="str">
        <f t="shared" si="88"/>
        <v/>
      </c>
      <c r="J1117" s="10" t="str">
        <f t="shared" si="89"/>
        <v/>
      </c>
    </row>
    <row r="1118" spans="5:10" x14ac:dyDescent="0.2">
      <c r="E1118" s="9" t="str">
        <f t="shared" si="85"/>
        <v/>
      </c>
      <c r="F1118" s="9" t="str">
        <f>IF($A1118="","",IF(COUNTIF(Festivos!$A$2:$A$50,INT(DATE(VALUE(LEFT($A1118,4)),VALUE(MID($A1118,6,2)),VALUE(MID($A1118,9,2)))+TIME(VALUE(MID($A1118,12,2)),0,0)-1/24))&gt;0,"Sí","No"))</f>
        <v/>
      </c>
      <c r="G1118" s="9" t="str">
        <f t="shared" si="86"/>
        <v/>
      </c>
      <c r="H1118" s="10" t="str">
        <f t="shared" si="87"/>
        <v/>
      </c>
      <c r="I1118" s="10" t="str">
        <f t="shared" si="88"/>
        <v/>
      </c>
      <c r="J1118" s="10" t="str">
        <f t="shared" si="89"/>
        <v/>
      </c>
    </row>
    <row r="1119" spans="5:10" x14ac:dyDescent="0.2">
      <c r="E1119" s="9" t="str">
        <f t="shared" si="85"/>
        <v/>
      </c>
      <c r="F1119" s="9" t="str">
        <f>IF($A1119="","",IF(COUNTIF(Festivos!$A$2:$A$50,INT(DATE(VALUE(LEFT($A1119,4)),VALUE(MID($A1119,6,2)),VALUE(MID($A1119,9,2)))+TIME(VALUE(MID($A1119,12,2)),0,0)-1/24))&gt;0,"Sí","No"))</f>
        <v/>
      </c>
      <c r="G1119" s="9" t="str">
        <f t="shared" si="86"/>
        <v/>
      </c>
      <c r="H1119" s="10" t="str">
        <f t="shared" si="87"/>
        <v/>
      </c>
      <c r="I1119" s="10" t="str">
        <f t="shared" si="88"/>
        <v/>
      </c>
      <c r="J1119" s="10" t="str">
        <f t="shared" si="89"/>
        <v/>
      </c>
    </row>
    <row r="1120" spans="5:10" x14ac:dyDescent="0.2">
      <c r="E1120" s="9" t="str">
        <f t="shared" si="85"/>
        <v/>
      </c>
      <c r="F1120" s="9" t="str">
        <f>IF($A1120="","",IF(COUNTIF(Festivos!$A$2:$A$50,INT(DATE(VALUE(LEFT($A1120,4)),VALUE(MID($A1120,6,2)),VALUE(MID($A1120,9,2)))+TIME(VALUE(MID($A1120,12,2)),0,0)-1/24))&gt;0,"Sí","No"))</f>
        <v/>
      </c>
      <c r="G1120" s="9" t="str">
        <f t="shared" si="86"/>
        <v/>
      </c>
      <c r="H1120" s="10" t="str">
        <f t="shared" si="87"/>
        <v/>
      </c>
      <c r="I1120" s="10" t="str">
        <f t="shared" si="88"/>
        <v/>
      </c>
      <c r="J1120" s="10" t="str">
        <f t="shared" si="89"/>
        <v/>
      </c>
    </row>
    <row r="1121" spans="5:10" x14ac:dyDescent="0.2">
      <c r="E1121" s="9" t="str">
        <f t="shared" si="85"/>
        <v/>
      </c>
      <c r="F1121" s="9" t="str">
        <f>IF($A1121="","",IF(COUNTIF(Festivos!$A$2:$A$50,INT(DATE(VALUE(LEFT($A1121,4)),VALUE(MID($A1121,6,2)),VALUE(MID($A1121,9,2)))+TIME(VALUE(MID($A1121,12,2)),0,0)-1/24))&gt;0,"Sí","No"))</f>
        <v/>
      </c>
      <c r="G1121" s="9" t="str">
        <f t="shared" si="86"/>
        <v/>
      </c>
      <c r="H1121" s="10" t="str">
        <f t="shared" si="87"/>
        <v/>
      </c>
      <c r="I1121" s="10" t="str">
        <f t="shared" si="88"/>
        <v/>
      </c>
      <c r="J1121" s="10" t="str">
        <f t="shared" si="89"/>
        <v/>
      </c>
    </row>
    <row r="1122" spans="5:10" x14ac:dyDescent="0.2">
      <c r="E1122" s="9" t="str">
        <f t="shared" si="85"/>
        <v/>
      </c>
      <c r="F1122" s="9" t="str">
        <f>IF($A1122="","",IF(COUNTIF(Festivos!$A$2:$A$50,INT(DATE(VALUE(LEFT($A1122,4)),VALUE(MID($A1122,6,2)),VALUE(MID($A1122,9,2)))+TIME(VALUE(MID($A1122,12,2)),0,0)-1/24))&gt;0,"Sí","No"))</f>
        <v/>
      </c>
      <c r="G1122" s="9" t="str">
        <f t="shared" si="86"/>
        <v/>
      </c>
      <c r="H1122" s="10" t="str">
        <f t="shared" si="87"/>
        <v/>
      </c>
      <c r="I1122" s="10" t="str">
        <f t="shared" si="88"/>
        <v/>
      </c>
      <c r="J1122" s="10" t="str">
        <f t="shared" si="89"/>
        <v/>
      </c>
    </row>
    <row r="1123" spans="5:10" x14ac:dyDescent="0.2">
      <c r="E1123" s="9" t="str">
        <f t="shared" si="85"/>
        <v/>
      </c>
      <c r="F1123" s="9" t="str">
        <f>IF($A1123="","",IF(COUNTIF(Festivos!$A$2:$A$50,INT(DATE(VALUE(LEFT($A1123,4)),VALUE(MID($A1123,6,2)),VALUE(MID($A1123,9,2)))+TIME(VALUE(MID($A1123,12,2)),0,0)-1/24))&gt;0,"Sí","No"))</f>
        <v/>
      </c>
      <c r="G1123" s="9" t="str">
        <f t="shared" si="86"/>
        <v/>
      </c>
      <c r="H1123" s="10" t="str">
        <f t="shared" si="87"/>
        <v/>
      </c>
      <c r="I1123" s="10" t="str">
        <f t="shared" si="88"/>
        <v/>
      </c>
      <c r="J1123" s="10" t="str">
        <f t="shared" si="89"/>
        <v/>
      </c>
    </row>
    <row r="1124" spans="5:10" x14ac:dyDescent="0.2">
      <c r="E1124" s="9" t="str">
        <f t="shared" si="85"/>
        <v/>
      </c>
      <c r="F1124" s="9" t="str">
        <f>IF($A1124="","",IF(COUNTIF(Festivos!$A$2:$A$50,INT(DATE(VALUE(LEFT($A1124,4)),VALUE(MID($A1124,6,2)),VALUE(MID($A1124,9,2)))+TIME(VALUE(MID($A1124,12,2)),0,0)-1/24))&gt;0,"Sí","No"))</f>
        <v/>
      </c>
      <c r="G1124" s="9" t="str">
        <f t="shared" si="86"/>
        <v/>
      </c>
      <c r="H1124" s="10" t="str">
        <f t="shared" si="87"/>
        <v/>
      </c>
      <c r="I1124" s="10" t="str">
        <f t="shared" si="88"/>
        <v/>
      </c>
      <c r="J1124" s="10" t="str">
        <f t="shared" si="89"/>
        <v/>
      </c>
    </row>
    <row r="1125" spans="5:10" x14ac:dyDescent="0.2">
      <c r="E1125" s="9" t="str">
        <f t="shared" si="85"/>
        <v/>
      </c>
      <c r="F1125" s="9" t="str">
        <f>IF($A1125="","",IF(COUNTIF(Festivos!$A$2:$A$50,INT(DATE(VALUE(LEFT($A1125,4)),VALUE(MID($A1125,6,2)),VALUE(MID($A1125,9,2)))+TIME(VALUE(MID($A1125,12,2)),0,0)-1/24))&gt;0,"Sí","No"))</f>
        <v/>
      </c>
      <c r="G1125" s="9" t="str">
        <f t="shared" si="86"/>
        <v/>
      </c>
      <c r="H1125" s="10" t="str">
        <f t="shared" si="87"/>
        <v/>
      </c>
      <c r="I1125" s="10" t="str">
        <f t="shared" si="88"/>
        <v/>
      </c>
      <c r="J1125" s="10" t="str">
        <f t="shared" si="89"/>
        <v/>
      </c>
    </row>
    <row r="1126" spans="5:10" x14ac:dyDescent="0.2">
      <c r="E1126" s="9" t="str">
        <f t="shared" si="85"/>
        <v/>
      </c>
      <c r="F1126" s="9" t="str">
        <f>IF($A1126="","",IF(COUNTIF(Festivos!$A$2:$A$50,INT(DATE(VALUE(LEFT($A1126,4)),VALUE(MID($A1126,6,2)),VALUE(MID($A1126,9,2)))+TIME(VALUE(MID($A1126,12,2)),0,0)-1/24))&gt;0,"Sí","No"))</f>
        <v/>
      </c>
      <c r="G1126" s="9" t="str">
        <f t="shared" si="86"/>
        <v/>
      </c>
      <c r="H1126" s="10" t="str">
        <f t="shared" si="87"/>
        <v/>
      </c>
      <c r="I1126" s="10" t="str">
        <f t="shared" si="88"/>
        <v/>
      </c>
      <c r="J1126" s="10" t="str">
        <f t="shared" si="89"/>
        <v/>
      </c>
    </row>
    <row r="1127" spans="5:10" x14ac:dyDescent="0.2">
      <c r="E1127" s="9" t="str">
        <f t="shared" si="85"/>
        <v/>
      </c>
      <c r="F1127" s="9" t="str">
        <f>IF($A1127="","",IF(COUNTIF(Festivos!$A$2:$A$50,INT(DATE(VALUE(LEFT($A1127,4)),VALUE(MID($A1127,6,2)),VALUE(MID($A1127,9,2)))+TIME(VALUE(MID($A1127,12,2)),0,0)-1/24))&gt;0,"Sí","No"))</f>
        <v/>
      </c>
      <c r="G1127" s="9" t="str">
        <f t="shared" si="86"/>
        <v/>
      </c>
      <c r="H1127" s="10" t="str">
        <f t="shared" si="87"/>
        <v/>
      </c>
      <c r="I1127" s="10" t="str">
        <f t="shared" si="88"/>
        <v/>
      </c>
      <c r="J1127" s="10" t="str">
        <f t="shared" si="89"/>
        <v/>
      </c>
    </row>
    <row r="1128" spans="5:10" x14ac:dyDescent="0.2">
      <c r="E1128" s="9" t="str">
        <f t="shared" si="85"/>
        <v/>
      </c>
      <c r="F1128" s="9" t="str">
        <f>IF($A1128="","",IF(COUNTIF(Festivos!$A$2:$A$50,INT(DATE(VALUE(LEFT($A1128,4)),VALUE(MID($A1128,6,2)),VALUE(MID($A1128,9,2)))+TIME(VALUE(MID($A1128,12,2)),0,0)-1/24))&gt;0,"Sí","No"))</f>
        <v/>
      </c>
      <c r="G1128" s="9" t="str">
        <f t="shared" si="86"/>
        <v/>
      </c>
      <c r="H1128" s="10" t="str">
        <f t="shared" si="87"/>
        <v/>
      </c>
      <c r="I1128" s="10" t="str">
        <f t="shared" si="88"/>
        <v/>
      </c>
      <c r="J1128" s="10" t="str">
        <f t="shared" si="89"/>
        <v/>
      </c>
    </row>
    <row r="1129" spans="5:10" x14ac:dyDescent="0.2">
      <c r="E1129" s="9" t="str">
        <f t="shared" si="85"/>
        <v/>
      </c>
      <c r="F1129" s="9" t="str">
        <f>IF($A1129="","",IF(COUNTIF(Festivos!$A$2:$A$50,INT(DATE(VALUE(LEFT($A1129,4)),VALUE(MID($A1129,6,2)),VALUE(MID($A1129,9,2)))+TIME(VALUE(MID($A1129,12,2)),0,0)-1/24))&gt;0,"Sí","No"))</f>
        <v/>
      </c>
      <c r="G1129" s="9" t="str">
        <f t="shared" si="86"/>
        <v/>
      </c>
      <c r="H1129" s="10" t="str">
        <f t="shared" si="87"/>
        <v/>
      </c>
      <c r="I1129" s="10" t="str">
        <f t="shared" si="88"/>
        <v/>
      </c>
      <c r="J1129" s="10" t="str">
        <f t="shared" si="89"/>
        <v/>
      </c>
    </row>
    <row r="1130" spans="5:10" x14ac:dyDescent="0.2">
      <c r="E1130" s="9" t="str">
        <f t="shared" si="85"/>
        <v/>
      </c>
      <c r="F1130" s="9" t="str">
        <f>IF($A1130="","",IF(COUNTIF(Festivos!$A$2:$A$50,INT(DATE(VALUE(LEFT($A1130,4)),VALUE(MID($A1130,6,2)),VALUE(MID($A1130,9,2)))+TIME(VALUE(MID($A1130,12,2)),0,0)-1/24))&gt;0,"Sí","No"))</f>
        <v/>
      </c>
      <c r="G1130" s="9" t="str">
        <f t="shared" si="86"/>
        <v/>
      </c>
      <c r="H1130" s="10" t="str">
        <f t="shared" si="87"/>
        <v/>
      </c>
      <c r="I1130" s="10" t="str">
        <f t="shared" si="88"/>
        <v/>
      </c>
      <c r="J1130" s="10" t="str">
        <f t="shared" si="89"/>
        <v/>
      </c>
    </row>
    <row r="1131" spans="5:10" x14ac:dyDescent="0.2">
      <c r="E1131" s="9" t="str">
        <f t="shared" si="85"/>
        <v/>
      </c>
      <c r="F1131" s="9" t="str">
        <f>IF($A1131="","",IF(COUNTIF(Festivos!$A$2:$A$50,INT(DATE(VALUE(LEFT($A1131,4)),VALUE(MID($A1131,6,2)),VALUE(MID($A1131,9,2)))+TIME(VALUE(MID($A1131,12,2)),0,0)-1/24))&gt;0,"Sí","No"))</f>
        <v/>
      </c>
      <c r="G1131" s="9" t="str">
        <f t="shared" si="86"/>
        <v/>
      </c>
      <c r="H1131" s="10" t="str">
        <f t="shared" si="87"/>
        <v/>
      </c>
      <c r="I1131" s="10" t="str">
        <f t="shared" si="88"/>
        <v/>
      </c>
      <c r="J1131" s="10" t="str">
        <f t="shared" si="89"/>
        <v/>
      </c>
    </row>
    <row r="1132" spans="5:10" x14ac:dyDescent="0.2">
      <c r="E1132" s="9" t="str">
        <f t="shared" si="85"/>
        <v/>
      </c>
      <c r="F1132" s="9" t="str">
        <f>IF($A1132="","",IF(COUNTIF(Festivos!$A$2:$A$50,INT(DATE(VALUE(LEFT($A1132,4)),VALUE(MID($A1132,6,2)),VALUE(MID($A1132,9,2)))+TIME(VALUE(MID($A1132,12,2)),0,0)-1/24))&gt;0,"Sí","No"))</f>
        <v/>
      </c>
      <c r="G1132" s="9" t="str">
        <f t="shared" si="86"/>
        <v/>
      </c>
      <c r="H1132" s="10" t="str">
        <f t="shared" si="87"/>
        <v/>
      </c>
      <c r="I1132" s="10" t="str">
        <f t="shared" si="88"/>
        <v/>
      </c>
      <c r="J1132" s="10" t="str">
        <f t="shared" si="89"/>
        <v/>
      </c>
    </row>
    <row r="1133" spans="5:10" x14ac:dyDescent="0.2">
      <c r="E1133" s="9" t="str">
        <f t="shared" si="85"/>
        <v/>
      </c>
      <c r="F1133" s="9" t="str">
        <f>IF($A1133="","",IF(COUNTIF(Festivos!$A$2:$A$50,INT(DATE(VALUE(LEFT($A1133,4)),VALUE(MID($A1133,6,2)),VALUE(MID($A1133,9,2)))+TIME(VALUE(MID($A1133,12,2)),0,0)-1/24))&gt;0,"Sí","No"))</f>
        <v/>
      </c>
      <c r="G1133" s="9" t="str">
        <f t="shared" si="86"/>
        <v/>
      </c>
      <c r="H1133" s="10" t="str">
        <f t="shared" si="87"/>
        <v/>
      </c>
      <c r="I1133" s="10" t="str">
        <f t="shared" si="88"/>
        <v/>
      </c>
      <c r="J1133" s="10" t="str">
        <f t="shared" si="89"/>
        <v/>
      </c>
    </row>
    <row r="1134" spans="5:10" x14ac:dyDescent="0.2">
      <c r="E1134" s="9" t="str">
        <f t="shared" si="85"/>
        <v/>
      </c>
      <c r="F1134" s="9" t="str">
        <f>IF($A1134="","",IF(COUNTIF(Festivos!$A$2:$A$50,INT(DATE(VALUE(LEFT($A1134,4)),VALUE(MID($A1134,6,2)),VALUE(MID($A1134,9,2)))+TIME(VALUE(MID($A1134,12,2)),0,0)-1/24))&gt;0,"Sí","No"))</f>
        <v/>
      </c>
      <c r="G1134" s="9" t="str">
        <f t="shared" si="86"/>
        <v/>
      </c>
      <c r="H1134" s="10" t="str">
        <f t="shared" si="87"/>
        <v/>
      </c>
      <c r="I1134" s="10" t="str">
        <f t="shared" si="88"/>
        <v/>
      </c>
      <c r="J1134" s="10" t="str">
        <f t="shared" si="89"/>
        <v/>
      </c>
    </row>
    <row r="1135" spans="5:10" x14ac:dyDescent="0.2">
      <c r="E1135" s="9" t="str">
        <f t="shared" si="85"/>
        <v/>
      </c>
      <c r="F1135" s="9" t="str">
        <f>IF($A1135="","",IF(COUNTIF(Festivos!$A$2:$A$50,INT(DATE(VALUE(LEFT($A1135,4)),VALUE(MID($A1135,6,2)),VALUE(MID($A1135,9,2)))+TIME(VALUE(MID($A1135,12,2)),0,0)-1/24))&gt;0,"Sí","No"))</f>
        <v/>
      </c>
      <c r="G1135" s="9" t="str">
        <f t="shared" si="86"/>
        <v/>
      </c>
      <c r="H1135" s="10" t="str">
        <f t="shared" si="87"/>
        <v/>
      </c>
      <c r="I1135" s="10" t="str">
        <f t="shared" si="88"/>
        <v/>
      </c>
      <c r="J1135" s="10" t="str">
        <f t="shared" si="89"/>
        <v/>
      </c>
    </row>
    <row r="1136" spans="5:10" x14ac:dyDescent="0.2">
      <c r="E1136" s="9" t="str">
        <f t="shared" si="85"/>
        <v/>
      </c>
      <c r="F1136" s="9" t="str">
        <f>IF($A1136="","",IF(COUNTIF(Festivos!$A$2:$A$50,INT(DATE(VALUE(LEFT($A1136,4)),VALUE(MID($A1136,6,2)),VALUE(MID($A1136,9,2)))+TIME(VALUE(MID($A1136,12,2)),0,0)-1/24))&gt;0,"Sí","No"))</f>
        <v/>
      </c>
      <c r="G1136" s="9" t="str">
        <f t="shared" si="86"/>
        <v/>
      </c>
      <c r="H1136" s="10" t="str">
        <f t="shared" si="87"/>
        <v/>
      </c>
      <c r="I1136" s="10" t="str">
        <f t="shared" si="88"/>
        <v/>
      </c>
      <c r="J1136" s="10" t="str">
        <f t="shared" si="89"/>
        <v/>
      </c>
    </row>
    <row r="1137" spans="5:10" x14ac:dyDescent="0.2">
      <c r="E1137" s="9" t="str">
        <f t="shared" si="85"/>
        <v/>
      </c>
      <c r="F1137" s="9" t="str">
        <f>IF($A1137="","",IF(COUNTIF(Festivos!$A$2:$A$50,INT(DATE(VALUE(LEFT($A1137,4)),VALUE(MID($A1137,6,2)),VALUE(MID($A1137,9,2)))+TIME(VALUE(MID($A1137,12,2)),0,0)-1/24))&gt;0,"Sí","No"))</f>
        <v/>
      </c>
      <c r="G1137" s="9" t="str">
        <f t="shared" si="86"/>
        <v/>
      </c>
      <c r="H1137" s="10" t="str">
        <f t="shared" si="87"/>
        <v/>
      </c>
      <c r="I1137" s="10" t="str">
        <f t="shared" si="88"/>
        <v/>
      </c>
      <c r="J1137" s="10" t="str">
        <f t="shared" si="89"/>
        <v/>
      </c>
    </row>
    <row r="1138" spans="5:10" x14ac:dyDescent="0.2">
      <c r="E1138" s="9" t="str">
        <f t="shared" si="85"/>
        <v/>
      </c>
      <c r="F1138" s="9" t="str">
        <f>IF($A1138="","",IF(COUNTIF(Festivos!$A$2:$A$50,INT(DATE(VALUE(LEFT($A1138,4)),VALUE(MID($A1138,6,2)),VALUE(MID($A1138,9,2)))+TIME(VALUE(MID($A1138,12,2)),0,0)-1/24))&gt;0,"Sí","No"))</f>
        <v/>
      </c>
      <c r="G1138" s="9" t="str">
        <f t="shared" si="86"/>
        <v/>
      </c>
      <c r="H1138" s="10" t="str">
        <f t="shared" si="87"/>
        <v/>
      </c>
      <c r="I1138" s="10" t="str">
        <f t="shared" si="88"/>
        <v/>
      </c>
      <c r="J1138" s="10" t="str">
        <f t="shared" si="89"/>
        <v/>
      </c>
    </row>
    <row r="1139" spans="5:10" x14ac:dyDescent="0.2">
      <c r="E1139" s="9" t="str">
        <f t="shared" si="85"/>
        <v/>
      </c>
      <c r="F1139" s="9" t="str">
        <f>IF($A1139="","",IF(COUNTIF(Festivos!$A$2:$A$50,INT(DATE(VALUE(LEFT($A1139,4)),VALUE(MID($A1139,6,2)),VALUE(MID($A1139,9,2)))+TIME(VALUE(MID($A1139,12,2)),0,0)-1/24))&gt;0,"Sí","No"))</f>
        <v/>
      </c>
      <c r="G1139" s="9" t="str">
        <f t="shared" si="86"/>
        <v/>
      </c>
      <c r="H1139" s="10" t="str">
        <f t="shared" si="87"/>
        <v/>
      </c>
      <c r="I1139" s="10" t="str">
        <f t="shared" si="88"/>
        <v/>
      </c>
      <c r="J1139" s="10" t="str">
        <f t="shared" si="89"/>
        <v/>
      </c>
    </row>
    <row r="1140" spans="5:10" x14ac:dyDescent="0.2">
      <c r="E1140" s="9" t="str">
        <f t="shared" si="85"/>
        <v/>
      </c>
      <c r="F1140" s="9" t="str">
        <f>IF($A1140="","",IF(COUNTIF(Festivos!$A$2:$A$50,INT(DATE(VALUE(LEFT($A1140,4)),VALUE(MID($A1140,6,2)),VALUE(MID($A1140,9,2)))+TIME(VALUE(MID($A1140,12,2)),0,0)-1/24))&gt;0,"Sí","No"))</f>
        <v/>
      </c>
      <c r="G1140" s="9" t="str">
        <f t="shared" si="86"/>
        <v/>
      </c>
      <c r="H1140" s="10" t="str">
        <f t="shared" si="87"/>
        <v/>
      </c>
      <c r="I1140" s="10" t="str">
        <f t="shared" si="88"/>
        <v/>
      </c>
      <c r="J1140" s="10" t="str">
        <f t="shared" si="89"/>
        <v/>
      </c>
    </row>
    <row r="1141" spans="5:10" x14ac:dyDescent="0.2">
      <c r="E1141" s="9" t="str">
        <f t="shared" si="85"/>
        <v/>
      </c>
      <c r="F1141" s="9" t="str">
        <f>IF($A1141="","",IF(COUNTIF(Festivos!$A$2:$A$50,INT(DATE(VALUE(LEFT($A1141,4)),VALUE(MID($A1141,6,2)),VALUE(MID($A1141,9,2)))+TIME(VALUE(MID($A1141,12,2)),0,0)-1/24))&gt;0,"Sí","No"))</f>
        <v/>
      </c>
      <c r="G1141" s="9" t="str">
        <f t="shared" si="86"/>
        <v/>
      </c>
      <c r="H1141" s="10" t="str">
        <f t="shared" si="87"/>
        <v/>
      </c>
      <c r="I1141" s="10" t="str">
        <f t="shared" si="88"/>
        <v/>
      </c>
      <c r="J1141" s="10" t="str">
        <f t="shared" si="89"/>
        <v/>
      </c>
    </row>
    <row r="1142" spans="5:10" x14ac:dyDescent="0.2">
      <c r="E1142" s="9" t="str">
        <f t="shared" si="85"/>
        <v/>
      </c>
      <c r="F1142" s="9" t="str">
        <f>IF($A1142="","",IF(COUNTIF(Festivos!$A$2:$A$50,INT(DATE(VALUE(LEFT($A1142,4)),VALUE(MID($A1142,6,2)),VALUE(MID($A1142,9,2)))+TIME(VALUE(MID($A1142,12,2)),0,0)-1/24))&gt;0,"Sí","No"))</f>
        <v/>
      </c>
      <c r="G1142" s="9" t="str">
        <f t="shared" si="86"/>
        <v/>
      </c>
      <c r="H1142" s="10" t="str">
        <f t="shared" si="87"/>
        <v/>
      </c>
      <c r="I1142" s="10" t="str">
        <f t="shared" si="88"/>
        <v/>
      </c>
      <c r="J1142" s="10" t="str">
        <f t="shared" si="89"/>
        <v/>
      </c>
    </row>
    <row r="1143" spans="5:10" x14ac:dyDescent="0.2">
      <c r="E1143" s="9" t="str">
        <f t="shared" si="85"/>
        <v/>
      </c>
      <c r="F1143" s="9" t="str">
        <f>IF($A1143="","",IF(COUNTIF(Festivos!$A$2:$A$50,INT(DATE(VALUE(LEFT($A1143,4)),VALUE(MID($A1143,6,2)),VALUE(MID($A1143,9,2)))+TIME(VALUE(MID($A1143,12,2)),0,0)-1/24))&gt;0,"Sí","No"))</f>
        <v/>
      </c>
      <c r="G1143" s="9" t="str">
        <f t="shared" si="86"/>
        <v/>
      </c>
      <c r="H1143" s="10" t="str">
        <f t="shared" si="87"/>
        <v/>
      </c>
      <c r="I1143" s="10" t="str">
        <f t="shared" si="88"/>
        <v/>
      </c>
      <c r="J1143" s="10" t="str">
        <f t="shared" si="89"/>
        <v/>
      </c>
    </row>
    <row r="1144" spans="5:10" x14ac:dyDescent="0.2">
      <c r="E1144" s="9" t="str">
        <f t="shared" si="85"/>
        <v/>
      </c>
      <c r="F1144" s="9" t="str">
        <f>IF($A1144="","",IF(COUNTIF(Festivos!$A$2:$A$50,INT(DATE(VALUE(LEFT($A1144,4)),VALUE(MID($A1144,6,2)),VALUE(MID($A1144,9,2)))+TIME(VALUE(MID($A1144,12,2)),0,0)-1/24))&gt;0,"Sí","No"))</f>
        <v/>
      </c>
      <c r="G1144" s="9" t="str">
        <f t="shared" si="86"/>
        <v/>
      </c>
      <c r="H1144" s="10" t="str">
        <f t="shared" si="87"/>
        <v/>
      </c>
      <c r="I1144" s="10" t="str">
        <f t="shared" si="88"/>
        <v/>
      </c>
      <c r="J1144" s="10" t="str">
        <f t="shared" si="89"/>
        <v/>
      </c>
    </row>
    <row r="1145" spans="5:10" x14ac:dyDescent="0.2">
      <c r="E1145" s="9" t="str">
        <f t="shared" si="85"/>
        <v/>
      </c>
      <c r="F1145" s="9" t="str">
        <f>IF($A1145="","",IF(COUNTIF(Festivos!$A$2:$A$50,INT(DATE(VALUE(LEFT($A1145,4)),VALUE(MID($A1145,6,2)),VALUE(MID($A1145,9,2)))+TIME(VALUE(MID($A1145,12,2)),0,0)-1/24))&gt;0,"Sí","No"))</f>
        <v/>
      </c>
      <c r="G1145" s="9" t="str">
        <f t="shared" si="86"/>
        <v/>
      </c>
      <c r="H1145" s="10" t="str">
        <f t="shared" si="87"/>
        <v/>
      </c>
      <c r="I1145" s="10" t="str">
        <f t="shared" si="88"/>
        <v/>
      </c>
      <c r="J1145" s="10" t="str">
        <f t="shared" si="89"/>
        <v/>
      </c>
    </row>
    <row r="1146" spans="5:10" x14ac:dyDescent="0.2">
      <c r="E1146" s="9" t="str">
        <f t="shared" si="85"/>
        <v/>
      </c>
      <c r="F1146" s="9" t="str">
        <f>IF($A1146="","",IF(COUNTIF(Festivos!$A$2:$A$50,INT(DATE(VALUE(LEFT($A1146,4)),VALUE(MID($A1146,6,2)),VALUE(MID($A1146,9,2)))+TIME(VALUE(MID($A1146,12,2)),0,0)-1/24))&gt;0,"Sí","No"))</f>
        <v/>
      </c>
      <c r="G1146" s="9" t="str">
        <f t="shared" si="86"/>
        <v/>
      </c>
      <c r="H1146" s="10" t="str">
        <f t="shared" si="87"/>
        <v/>
      </c>
      <c r="I1146" s="10" t="str">
        <f t="shared" si="88"/>
        <v/>
      </c>
      <c r="J1146" s="10" t="str">
        <f t="shared" si="89"/>
        <v/>
      </c>
    </row>
    <row r="1147" spans="5:10" x14ac:dyDescent="0.2">
      <c r="E1147" s="9" t="str">
        <f t="shared" si="85"/>
        <v/>
      </c>
      <c r="F1147" s="9" t="str">
        <f>IF($A1147="","",IF(COUNTIF(Festivos!$A$2:$A$50,INT(DATE(VALUE(LEFT($A1147,4)),VALUE(MID($A1147,6,2)),VALUE(MID($A1147,9,2)))+TIME(VALUE(MID($A1147,12,2)),0,0)-1/24))&gt;0,"Sí","No"))</f>
        <v/>
      </c>
      <c r="G1147" s="9" t="str">
        <f t="shared" si="86"/>
        <v/>
      </c>
      <c r="H1147" s="10" t="str">
        <f t="shared" si="87"/>
        <v/>
      </c>
      <c r="I1147" s="10" t="str">
        <f t="shared" si="88"/>
        <v/>
      </c>
      <c r="J1147" s="10" t="str">
        <f t="shared" si="89"/>
        <v/>
      </c>
    </row>
    <row r="1148" spans="5:10" x14ac:dyDescent="0.2">
      <c r="E1148" s="9" t="str">
        <f t="shared" si="85"/>
        <v/>
      </c>
      <c r="F1148" s="9" t="str">
        <f>IF($A1148="","",IF(COUNTIF(Festivos!$A$2:$A$50,INT(DATE(VALUE(LEFT($A1148,4)),VALUE(MID($A1148,6,2)),VALUE(MID($A1148,9,2)))+TIME(VALUE(MID($A1148,12,2)),0,0)-1/24))&gt;0,"Sí","No"))</f>
        <v/>
      </c>
      <c r="G1148" s="9" t="str">
        <f t="shared" si="86"/>
        <v/>
      </c>
      <c r="H1148" s="10" t="str">
        <f t="shared" si="87"/>
        <v/>
      </c>
      <c r="I1148" s="10" t="str">
        <f t="shared" si="88"/>
        <v/>
      </c>
      <c r="J1148" s="10" t="str">
        <f t="shared" si="89"/>
        <v/>
      </c>
    </row>
    <row r="1149" spans="5:10" x14ac:dyDescent="0.2">
      <c r="E1149" s="9" t="str">
        <f t="shared" si="85"/>
        <v/>
      </c>
      <c r="F1149" s="9" t="str">
        <f>IF($A1149="","",IF(COUNTIF(Festivos!$A$2:$A$50,INT(DATE(VALUE(LEFT($A1149,4)),VALUE(MID($A1149,6,2)),VALUE(MID($A1149,9,2)))+TIME(VALUE(MID($A1149,12,2)),0,0)-1/24))&gt;0,"Sí","No"))</f>
        <v/>
      </c>
      <c r="G1149" s="9" t="str">
        <f t="shared" si="86"/>
        <v/>
      </c>
      <c r="H1149" s="10" t="str">
        <f t="shared" si="87"/>
        <v/>
      </c>
      <c r="I1149" s="10" t="str">
        <f t="shared" si="88"/>
        <v/>
      </c>
      <c r="J1149" s="10" t="str">
        <f t="shared" si="89"/>
        <v/>
      </c>
    </row>
    <row r="1150" spans="5:10" x14ac:dyDescent="0.2">
      <c r="E1150" s="9" t="str">
        <f t="shared" si="85"/>
        <v/>
      </c>
      <c r="F1150" s="9" t="str">
        <f>IF($A1150="","",IF(COUNTIF(Festivos!$A$2:$A$50,INT(DATE(VALUE(LEFT($A1150,4)),VALUE(MID($A1150,6,2)),VALUE(MID($A1150,9,2)))+TIME(VALUE(MID($A1150,12,2)),0,0)-1/24))&gt;0,"Sí","No"))</f>
        <v/>
      </c>
      <c r="G1150" s="9" t="str">
        <f t="shared" si="86"/>
        <v/>
      </c>
      <c r="H1150" s="10" t="str">
        <f t="shared" si="87"/>
        <v/>
      </c>
      <c r="I1150" s="10" t="str">
        <f t="shared" si="88"/>
        <v/>
      </c>
      <c r="J1150" s="10" t="str">
        <f t="shared" si="89"/>
        <v/>
      </c>
    </row>
    <row r="1151" spans="5:10" x14ac:dyDescent="0.2">
      <c r="E1151" s="9" t="str">
        <f t="shared" si="85"/>
        <v/>
      </c>
      <c r="F1151" s="9" t="str">
        <f>IF($A1151="","",IF(COUNTIF(Festivos!$A$2:$A$50,INT(DATE(VALUE(LEFT($A1151,4)),VALUE(MID($A1151,6,2)),VALUE(MID($A1151,9,2)))+TIME(VALUE(MID($A1151,12,2)),0,0)-1/24))&gt;0,"Sí","No"))</f>
        <v/>
      </c>
      <c r="G1151" s="9" t="str">
        <f t="shared" si="86"/>
        <v/>
      </c>
      <c r="H1151" s="10" t="str">
        <f t="shared" si="87"/>
        <v/>
      </c>
      <c r="I1151" s="10" t="str">
        <f t="shared" si="88"/>
        <v/>
      </c>
      <c r="J1151" s="10" t="str">
        <f t="shared" si="89"/>
        <v/>
      </c>
    </row>
    <row r="1152" spans="5:10" x14ac:dyDescent="0.2">
      <c r="E1152" s="9" t="str">
        <f t="shared" si="85"/>
        <v/>
      </c>
      <c r="F1152" s="9" t="str">
        <f>IF($A1152="","",IF(COUNTIF(Festivos!$A$2:$A$50,INT(DATE(VALUE(LEFT($A1152,4)),VALUE(MID($A1152,6,2)),VALUE(MID($A1152,9,2)))+TIME(VALUE(MID($A1152,12,2)),0,0)-1/24))&gt;0,"Sí","No"))</f>
        <v/>
      </c>
      <c r="G1152" s="9" t="str">
        <f t="shared" si="86"/>
        <v/>
      </c>
      <c r="H1152" s="10" t="str">
        <f t="shared" si="87"/>
        <v/>
      </c>
      <c r="I1152" s="10" t="str">
        <f t="shared" si="88"/>
        <v/>
      </c>
      <c r="J1152" s="10" t="str">
        <f t="shared" si="89"/>
        <v/>
      </c>
    </row>
    <row r="1153" spans="5:10" x14ac:dyDescent="0.2">
      <c r="E1153" s="9" t="str">
        <f t="shared" si="85"/>
        <v/>
      </c>
      <c r="F1153" s="9" t="str">
        <f>IF($A1153="","",IF(COUNTIF(Festivos!$A$2:$A$50,INT(DATE(VALUE(LEFT($A1153,4)),VALUE(MID($A1153,6,2)),VALUE(MID($A1153,9,2)))+TIME(VALUE(MID($A1153,12,2)),0,0)-1/24))&gt;0,"Sí","No"))</f>
        <v/>
      </c>
      <c r="G1153" s="9" t="str">
        <f t="shared" si="86"/>
        <v/>
      </c>
      <c r="H1153" s="10" t="str">
        <f t="shared" si="87"/>
        <v/>
      </c>
      <c r="I1153" s="10" t="str">
        <f t="shared" si="88"/>
        <v/>
      </c>
      <c r="J1153" s="10" t="str">
        <f t="shared" si="89"/>
        <v/>
      </c>
    </row>
    <row r="1154" spans="5:10" x14ac:dyDescent="0.2">
      <c r="E1154" s="9" t="str">
        <f t="shared" si="85"/>
        <v/>
      </c>
      <c r="F1154" s="9" t="str">
        <f>IF($A1154="","",IF(COUNTIF(Festivos!$A$2:$A$50,INT(DATE(VALUE(LEFT($A1154,4)),VALUE(MID($A1154,6,2)),VALUE(MID($A1154,9,2)))+TIME(VALUE(MID($A1154,12,2)),0,0)-1/24))&gt;0,"Sí","No"))</f>
        <v/>
      </c>
      <c r="G1154" s="9" t="str">
        <f t="shared" si="86"/>
        <v/>
      </c>
      <c r="H1154" s="10" t="str">
        <f t="shared" si="87"/>
        <v/>
      </c>
      <c r="I1154" s="10" t="str">
        <f t="shared" si="88"/>
        <v/>
      </c>
      <c r="J1154" s="10" t="str">
        <f t="shared" si="89"/>
        <v/>
      </c>
    </row>
    <row r="1155" spans="5:10" x14ac:dyDescent="0.2">
      <c r="E1155" s="9" t="str">
        <f t="shared" si="85"/>
        <v/>
      </c>
      <c r="F1155" s="9" t="str">
        <f>IF($A1155="","",IF(COUNTIF(Festivos!$A$2:$A$50,INT(DATE(VALUE(LEFT($A1155,4)),VALUE(MID($A1155,6,2)),VALUE(MID($A1155,9,2)))+TIME(VALUE(MID($A1155,12,2)),0,0)-1/24))&gt;0,"Sí","No"))</f>
        <v/>
      </c>
      <c r="G1155" s="9" t="str">
        <f t="shared" si="86"/>
        <v/>
      </c>
      <c r="H1155" s="10" t="str">
        <f t="shared" si="87"/>
        <v/>
      </c>
      <c r="I1155" s="10" t="str">
        <f t="shared" si="88"/>
        <v/>
      </c>
      <c r="J1155" s="10" t="str">
        <f t="shared" si="89"/>
        <v/>
      </c>
    </row>
    <row r="1156" spans="5:10" x14ac:dyDescent="0.2">
      <c r="E1156" s="9" t="str">
        <f t="shared" ref="E1156:E1219" si="90">IF($A1156="","",CHOOSE(WEEKDAY(INT(DATE(VALUE(LEFT($A1156,4)),VALUE(MID($A1156,6,2)),VALUE(MID($A1156,9,2)))+TIME(VALUE(MID($A1156,12,2)),0,0)-1/24),2),"Lunes","Martes","Miércoles","Jueves","Viernes","Sábado","Domingo"))</f>
        <v/>
      </c>
      <c r="F1156" s="9" t="str">
        <f>IF($A1156="","",IF(COUNTIF(Festivos!$A$2:$A$50,INT(DATE(VALUE(LEFT($A1156,4)),VALUE(MID($A1156,6,2)),VALUE(MID($A1156,9,2)))+TIME(VALUE(MID($A1156,12,2)),0,0)-1/24))&gt;0,"Sí","No"))</f>
        <v/>
      </c>
      <c r="G1156" s="9" t="str">
        <f t="shared" ref="G1156:G1219" si="91">IF($A1156="","",IF(OR(WEEKDAY(INT(DATE(VALUE(LEFT($A1156,4)),VALUE(MID($A1156,6,2)),VALUE(MID($A1156,9,2)))+TIME(VALUE(MID($A1156,12,2)),0,0)-1/24),2)&gt;5,$F1156="Sí"),"P3",IF(OR(AND(HOUR(DATE(VALUE(LEFT($A1156,4)),VALUE(MID($A1156,6,2)),VALUE(MID($A1156,9,2)))+TIME(VALUE(MID($A1156,12,2)),0,0)-1/24)&gt;=10,HOUR(DATE(VALUE(LEFT($A1156,4)),VALUE(MID($A1156,6,2)),VALUE(MID($A1156,9,2)))+TIME(VALUE(MID($A1156,12,2)),0,0)-1/24)&lt;14),AND(HOUR(DATE(VALUE(LEFT($A1156,4)),VALUE(MID($A1156,6,2)),VALUE(MID($A1156,9,2)))+TIME(VALUE(MID($A1156,12,2)),0,0)-1/24)&gt;=18,HOUR(DATE(VALUE(LEFT($A1156,4)),VALUE(MID($A1156,6,2)),VALUE(MID($A1156,9,2)))+TIME(VALUE(MID($A1156,12,2)),0,0)-1/24)&lt;22)),"P1",IF(OR(AND(HOUR(DATE(VALUE(LEFT($A1156,4)),VALUE(MID($A1156,6,2)),VALUE(MID($A1156,9,2)))+TIME(VALUE(MID($A1156,12,2)),0,0)-1/24)&gt;=8,HOUR(DATE(VALUE(LEFT($A1156,4)),VALUE(MID($A1156,6,2)),VALUE(MID($A1156,9,2)))+TIME(VALUE(MID($A1156,12,2)),0,0)-1/24)&lt;10),AND(HOUR(DATE(VALUE(LEFT($A1156,4)),VALUE(MID($A1156,6,2)),VALUE(MID($A1156,9,2)))+TIME(VALUE(MID($A1156,12,2)),0,0)-1/24)&gt;=14,HOUR(DATE(VALUE(LEFT($A1156,4)),VALUE(MID($A1156,6,2)),VALUE(MID($A1156,9,2)))+TIME(VALUE(MID($A1156,12,2)),0,0)-1/24)&lt;18),AND(HOUR(DATE(VALUE(LEFT($A1156,4)),VALUE(MID($A1156,6,2)),VALUE(MID($A1156,9,2)))+TIME(VALUE(MID($A1156,12,2)),0,0)-1/24)&gt;=22,HOUR(DATE(VALUE(LEFT($A1156,4)),VALUE(MID($A1156,6,2)),VALUE(MID($A1156,9,2)))+TIME(VALUE(MID($A1156,12,2)),0,0)-1/24)&lt;24)),"P2","P3"))))</f>
        <v/>
      </c>
      <c r="H1156" s="10" t="str">
        <f t="shared" ref="H1156:H1219" si="92">IF($A1156="","",IF($G1156="P1",$D1156,0))</f>
        <v/>
      </c>
      <c r="I1156" s="10" t="str">
        <f t="shared" ref="I1156:I1219" si="93">IF($A1156="","",IF($G1156="P2",$D1156,0))</f>
        <v/>
      </c>
      <c r="J1156" s="10" t="str">
        <f t="shared" ref="J1156:J1219" si="94">IF($A1156="","",IF($G1156="P3",$D1156,0))</f>
        <v/>
      </c>
    </row>
    <row r="1157" spans="5:10" x14ac:dyDescent="0.2">
      <c r="E1157" s="9" t="str">
        <f t="shared" si="90"/>
        <v/>
      </c>
      <c r="F1157" s="9" t="str">
        <f>IF($A1157="","",IF(COUNTIF(Festivos!$A$2:$A$50,INT(DATE(VALUE(LEFT($A1157,4)),VALUE(MID($A1157,6,2)),VALUE(MID($A1157,9,2)))+TIME(VALUE(MID($A1157,12,2)),0,0)-1/24))&gt;0,"Sí","No"))</f>
        <v/>
      </c>
      <c r="G1157" s="9" t="str">
        <f t="shared" si="91"/>
        <v/>
      </c>
      <c r="H1157" s="10" t="str">
        <f t="shared" si="92"/>
        <v/>
      </c>
      <c r="I1157" s="10" t="str">
        <f t="shared" si="93"/>
        <v/>
      </c>
      <c r="J1157" s="10" t="str">
        <f t="shared" si="94"/>
        <v/>
      </c>
    </row>
    <row r="1158" spans="5:10" x14ac:dyDescent="0.2">
      <c r="E1158" s="9" t="str">
        <f t="shared" si="90"/>
        <v/>
      </c>
      <c r="F1158" s="9" t="str">
        <f>IF($A1158="","",IF(COUNTIF(Festivos!$A$2:$A$50,INT(DATE(VALUE(LEFT($A1158,4)),VALUE(MID($A1158,6,2)),VALUE(MID($A1158,9,2)))+TIME(VALUE(MID($A1158,12,2)),0,0)-1/24))&gt;0,"Sí","No"))</f>
        <v/>
      </c>
      <c r="G1158" s="9" t="str">
        <f t="shared" si="91"/>
        <v/>
      </c>
      <c r="H1158" s="10" t="str">
        <f t="shared" si="92"/>
        <v/>
      </c>
      <c r="I1158" s="10" t="str">
        <f t="shared" si="93"/>
        <v/>
      </c>
      <c r="J1158" s="10" t="str">
        <f t="shared" si="94"/>
        <v/>
      </c>
    </row>
    <row r="1159" spans="5:10" x14ac:dyDescent="0.2">
      <c r="E1159" s="9" t="str">
        <f t="shared" si="90"/>
        <v/>
      </c>
      <c r="F1159" s="9" t="str">
        <f>IF($A1159="","",IF(COUNTIF(Festivos!$A$2:$A$50,INT(DATE(VALUE(LEFT($A1159,4)),VALUE(MID($A1159,6,2)),VALUE(MID($A1159,9,2)))+TIME(VALUE(MID($A1159,12,2)),0,0)-1/24))&gt;0,"Sí","No"))</f>
        <v/>
      </c>
      <c r="G1159" s="9" t="str">
        <f t="shared" si="91"/>
        <v/>
      </c>
      <c r="H1159" s="10" t="str">
        <f t="shared" si="92"/>
        <v/>
      </c>
      <c r="I1159" s="10" t="str">
        <f t="shared" si="93"/>
        <v/>
      </c>
      <c r="J1159" s="10" t="str">
        <f t="shared" si="94"/>
        <v/>
      </c>
    </row>
    <row r="1160" spans="5:10" x14ac:dyDescent="0.2">
      <c r="E1160" s="9" t="str">
        <f t="shared" si="90"/>
        <v/>
      </c>
      <c r="F1160" s="9" t="str">
        <f>IF($A1160="","",IF(COUNTIF(Festivos!$A$2:$A$50,INT(DATE(VALUE(LEFT($A1160,4)),VALUE(MID($A1160,6,2)),VALUE(MID($A1160,9,2)))+TIME(VALUE(MID($A1160,12,2)),0,0)-1/24))&gt;0,"Sí","No"))</f>
        <v/>
      </c>
      <c r="G1160" s="9" t="str">
        <f t="shared" si="91"/>
        <v/>
      </c>
      <c r="H1160" s="10" t="str">
        <f t="shared" si="92"/>
        <v/>
      </c>
      <c r="I1160" s="10" t="str">
        <f t="shared" si="93"/>
        <v/>
      </c>
      <c r="J1160" s="10" t="str">
        <f t="shared" si="94"/>
        <v/>
      </c>
    </row>
    <row r="1161" spans="5:10" x14ac:dyDescent="0.2">
      <c r="E1161" s="9" t="str">
        <f t="shared" si="90"/>
        <v/>
      </c>
      <c r="F1161" s="9" t="str">
        <f>IF($A1161="","",IF(COUNTIF(Festivos!$A$2:$A$50,INT(DATE(VALUE(LEFT($A1161,4)),VALUE(MID($A1161,6,2)),VALUE(MID($A1161,9,2)))+TIME(VALUE(MID($A1161,12,2)),0,0)-1/24))&gt;0,"Sí","No"))</f>
        <v/>
      </c>
      <c r="G1161" s="9" t="str">
        <f t="shared" si="91"/>
        <v/>
      </c>
      <c r="H1161" s="10" t="str">
        <f t="shared" si="92"/>
        <v/>
      </c>
      <c r="I1161" s="10" t="str">
        <f t="shared" si="93"/>
        <v/>
      </c>
      <c r="J1161" s="10" t="str">
        <f t="shared" si="94"/>
        <v/>
      </c>
    </row>
    <row r="1162" spans="5:10" x14ac:dyDescent="0.2">
      <c r="E1162" s="9" t="str">
        <f t="shared" si="90"/>
        <v/>
      </c>
      <c r="F1162" s="9" t="str">
        <f>IF($A1162="","",IF(COUNTIF(Festivos!$A$2:$A$50,INT(DATE(VALUE(LEFT($A1162,4)),VALUE(MID($A1162,6,2)),VALUE(MID($A1162,9,2)))+TIME(VALUE(MID($A1162,12,2)),0,0)-1/24))&gt;0,"Sí","No"))</f>
        <v/>
      </c>
      <c r="G1162" s="9" t="str">
        <f t="shared" si="91"/>
        <v/>
      </c>
      <c r="H1162" s="10" t="str">
        <f t="shared" si="92"/>
        <v/>
      </c>
      <c r="I1162" s="10" t="str">
        <f t="shared" si="93"/>
        <v/>
      </c>
      <c r="J1162" s="10" t="str">
        <f t="shared" si="94"/>
        <v/>
      </c>
    </row>
    <row r="1163" spans="5:10" x14ac:dyDescent="0.2">
      <c r="E1163" s="9" t="str">
        <f t="shared" si="90"/>
        <v/>
      </c>
      <c r="F1163" s="9" t="str">
        <f>IF($A1163="","",IF(COUNTIF(Festivos!$A$2:$A$50,INT(DATE(VALUE(LEFT($A1163,4)),VALUE(MID($A1163,6,2)),VALUE(MID($A1163,9,2)))+TIME(VALUE(MID($A1163,12,2)),0,0)-1/24))&gt;0,"Sí","No"))</f>
        <v/>
      </c>
      <c r="G1163" s="9" t="str">
        <f t="shared" si="91"/>
        <v/>
      </c>
      <c r="H1163" s="10" t="str">
        <f t="shared" si="92"/>
        <v/>
      </c>
      <c r="I1163" s="10" t="str">
        <f t="shared" si="93"/>
        <v/>
      </c>
      <c r="J1163" s="10" t="str">
        <f t="shared" si="94"/>
        <v/>
      </c>
    </row>
    <row r="1164" spans="5:10" x14ac:dyDescent="0.2">
      <c r="E1164" s="9" t="str">
        <f t="shared" si="90"/>
        <v/>
      </c>
      <c r="F1164" s="9" t="str">
        <f>IF($A1164="","",IF(COUNTIF(Festivos!$A$2:$A$50,INT(DATE(VALUE(LEFT($A1164,4)),VALUE(MID($A1164,6,2)),VALUE(MID($A1164,9,2)))+TIME(VALUE(MID($A1164,12,2)),0,0)-1/24))&gt;0,"Sí","No"))</f>
        <v/>
      </c>
      <c r="G1164" s="9" t="str">
        <f t="shared" si="91"/>
        <v/>
      </c>
      <c r="H1164" s="10" t="str">
        <f t="shared" si="92"/>
        <v/>
      </c>
      <c r="I1164" s="10" t="str">
        <f t="shared" si="93"/>
        <v/>
      </c>
      <c r="J1164" s="10" t="str">
        <f t="shared" si="94"/>
        <v/>
      </c>
    </row>
    <row r="1165" spans="5:10" x14ac:dyDescent="0.2">
      <c r="E1165" s="9" t="str">
        <f t="shared" si="90"/>
        <v/>
      </c>
      <c r="F1165" s="9" t="str">
        <f>IF($A1165="","",IF(COUNTIF(Festivos!$A$2:$A$50,INT(DATE(VALUE(LEFT($A1165,4)),VALUE(MID($A1165,6,2)),VALUE(MID($A1165,9,2)))+TIME(VALUE(MID($A1165,12,2)),0,0)-1/24))&gt;0,"Sí","No"))</f>
        <v/>
      </c>
      <c r="G1165" s="9" t="str">
        <f t="shared" si="91"/>
        <v/>
      </c>
      <c r="H1165" s="10" t="str">
        <f t="shared" si="92"/>
        <v/>
      </c>
      <c r="I1165" s="10" t="str">
        <f t="shared" si="93"/>
        <v/>
      </c>
      <c r="J1165" s="10" t="str">
        <f t="shared" si="94"/>
        <v/>
      </c>
    </row>
    <row r="1166" spans="5:10" x14ac:dyDescent="0.2">
      <c r="E1166" s="9" t="str">
        <f t="shared" si="90"/>
        <v/>
      </c>
      <c r="F1166" s="9" t="str">
        <f>IF($A1166="","",IF(COUNTIF(Festivos!$A$2:$A$50,INT(DATE(VALUE(LEFT($A1166,4)),VALUE(MID($A1166,6,2)),VALUE(MID($A1166,9,2)))+TIME(VALUE(MID($A1166,12,2)),0,0)-1/24))&gt;0,"Sí","No"))</f>
        <v/>
      </c>
      <c r="G1166" s="9" t="str">
        <f t="shared" si="91"/>
        <v/>
      </c>
      <c r="H1166" s="10" t="str">
        <f t="shared" si="92"/>
        <v/>
      </c>
      <c r="I1166" s="10" t="str">
        <f t="shared" si="93"/>
        <v/>
      </c>
      <c r="J1166" s="10" t="str">
        <f t="shared" si="94"/>
        <v/>
      </c>
    </row>
    <row r="1167" spans="5:10" x14ac:dyDescent="0.2">
      <c r="E1167" s="9" t="str">
        <f t="shared" si="90"/>
        <v/>
      </c>
      <c r="F1167" s="9" t="str">
        <f>IF($A1167="","",IF(COUNTIF(Festivos!$A$2:$A$50,INT(DATE(VALUE(LEFT($A1167,4)),VALUE(MID($A1167,6,2)),VALUE(MID($A1167,9,2)))+TIME(VALUE(MID($A1167,12,2)),0,0)-1/24))&gt;0,"Sí","No"))</f>
        <v/>
      </c>
      <c r="G1167" s="9" t="str">
        <f t="shared" si="91"/>
        <v/>
      </c>
      <c r="H1167" s="10" t="str">
        <f t="shared" si="92"/>
        <v/>
      </c>
      <c r="I1167" s="10" t="str">
        <f t="shared" si="93"/>
        <v/>
      </c>
      <c r="J1167" s="10" t="str">
        <f t="shared" si="94"/>
        <v/>
      </c>
    </row>
    <row r="1168" spans="5:10" x14ac:dyDescent="0.2">
      <c r="E1168" s="9" t="str">
        <f t="shared" si="90"/>
        <v/>
      </c>
      <c r="F1168" s="9" t="str">
        <f>IF($A1168="","",IF(COUNTIF(Festivos!$A$2:$A$50,INT(DATE(VALUE(LEFT($A1168,4)),VALUE(MID($A1168,6,2)),VALUE(MID($A1168,9,2)))+TIME(VALUE(MID($A1168,12,2)),0,0)-1/24))&gt;0,"Sí","No"))</f>
        <v/>
      </c>
      <c r="G1168" s="9" t="str">
        <f t="shared" si="91"/>
        <v/>
      </c>
      <c r="H1168" s="10" t="str">
        <f t="shared" si="92"/>
        <v/>
      </c>
      <c r="I1168" s="10" t="str">
        <f t="shared" si="93"/>
        <v/>
      </c>
      <c r="J1168" s="10" t="str">
        <f t="shared" si="94"/>
        <v/>
      </c>
    </row>
    <row r="1169" spans="5:10" x14ac:dyDescent="0.2">
      <c r="E1169" s="9" t="str">
        <f t="shared" si="90"/>
        <v/>
      </c>
      <c r="F1169" s="9" t="str">
        <f>IF($A1169="","",IF(COUNTIF(Festivos!$A$2:$A$50,INT(DATE(VALUE(LEFT($A1169,4)),VALUE(MID($A1169,6,2)),VALUE(MID($A1169,9,2)))+TIME(VALUE(MID($A1169,12,2)),0,0)-1/24))&gt;0,"Sí","No"))</f>
        <v/>
      </c>
      <c r="G1169" s="9" t="str">
        <f t="shared" si="91"/>
        <v/>
      </c>
      <c r="H1169" s="10" t="str">
        <f t="shared" si="92"/>
        <v/>
      </c>
      <c r="I1169" s="10" t="str">
        <f t="shared" si="93"/>
        <v/>
      </c>
      <c r="J1169" s="10" t="str">
        <f t="shared" si="94"/>
        <v/>
      </c>
    </row>
    <row r="1170" spans="5:10" x14ac:dyDescent="0.2">
      <c r="E1170" s="9" t="str">
        <f t="shared" si="90"/>
        <v/>
      </c>
      <c r="F1170" s="9" t="str">
        <f>IF($A1170="","",IF(COUNTIF(Festivos!$A$2:$A$50,INT(DATE(VALUE(LEFT($A1170,4)),VALUE(MID($A1170,6,2)),VALUE(MID($A1170,9,2)))+TIME(VALUE(MID($A1170,12,2)),0,0)-1/24))&gt;0,"Sí","No"))</f>
        <v/>
      </c>
      <c r="G1170" s="9" t="str">
        <f t="shared" si="91"/>
        <v/>
      </c>
      <c r="H1170" s="10" t="str">
        <f t="shared" si="92"/>
        <v/>
      </c>
      <c r="I1170" s="10" t="str">
        <f t="shared" si="93"/>
        <v/>
      </c>
      <c r="J1170" s="10" t="str">
        <f t="shared" si="94"/>
        <v/>
      </c>
    </row>
    <row r="1171" spans="5:10" x14ac:dyDescent="0.2">
      <c r="E1171" s="9" t="str">
        <f t="shared" si="90"/>
        <v/>
      </c>
      <c r="F1171" s="9" t="str">
        <f>IF($A1171="","",IF(COUNTIF(Festivos!$A$2:$A$50,INT(DATE(VALUE(LEFT($A1171,4)),VALUE(MID($A1171,6,2)),VALUE(MID($A1171,9,2)))+TIME(VALUE(MID($A1171,12,2)),0,0)-1/24))&gt;0,"Sí","No"))</f>
        <v/>
      </c>
      <c r="G1171" s="9" t="str">
        <f t="shared" si="91"/>
        <v/>
      </c>
      <c r="H1171" s="10" t="str">
        <f t="shared" si="92"/>
        <v/>
      </c>
      <c r="I1171" s="10" t="str">
        <f t="shared" si="93"/>
        <v/>
      </c>
      <c r="J1171" s="10" t="str">
        <f t="shared" si="94"/>
        <v/>
      </c>
    </row>
    <row r="1172" spans="5:10" x14ac:dyDescent="0.2">
      <c r="E1172" s="9" t="str">
        <f t="shared" si="90"/>
        <v/>
      </c>
      <c r="F1172" s="9" t="str">
        <f>IF($A1172="","",IF(COUNTIF(Festivos!$A$2:$A$50,INT(DATE(VALUE(LEFT($A1172,4)),VALUE(MID($A1172,6,2)),VALUE(MID($A1172,9,2)))+TIME(VALUE(MID($A1172,12,2)),0,0)-1/24))&gt;0,"Sí","No"))</f>
        <v/>
      </c>
      <c r="G1172" s="9" t="str">
        <f t="shared" si="91"/>
        <v/>
      </c>
      <c r="H1172" s="10" t="str">
        <f t="shared" si="92"/>
        <v/>
      </c>
      <c r="I1172" s="10" t="str">
        <f t="shared" si="93"/>
        <v/>
      </c>
      <c r="J1172" s="10" t="str">
        <f t="shared" si="94"/>
        <v/>
      </c>
    </row>
    <row r="1173" spans="5:10" x14ac:dyDescent="0.2">
      <c r="E1173" s="9" t="str">
        <f t="shared" si="90"/>
        <v/>
      </c>
      <c r="F1173" s="9" t="str">
        <f>IF($A1173="","",IF(COUNTIF(Festivos!$A$2:$A$50,INT(DATE(VALUE(LEFT($A1173,4)),VALUE(MID($A1173,6,2)),VALUE(MID($A1173,9,2)))+TIME(VALUE(MID($A1173,12,2)),0,0)-1/24))&gt;0,"Sí","No"))</f>
        <v/>
      </c>
      <c r="G1173" s="9" t="str">
        <f t="shared" si="91"/>
        <v/>
      </c>
      <c r="H1173" s="10" t="str">
        <f t="shared" si="92"/>
        <v/>
      </c>
      <c r="I1173" s="10" t="str">
        <f t="shared" si="93"/>
        <v/>
      </c>
      <c r="J1173" s="10" t="str">
        <f t="shared" si="94"/>
        <v/>
      </c>
    </row>
    <row r="1174" spans="5:10" x14ac:dyDescent="0.2">
      <c r="E1174" s="9" t="str">
        <f t="shared" si="90"/>
        <v/>
      </c>
      <c r="F1174" s="9" t="str">
        <f>IF($A1174="","",IF(COUNTIF(Festivos!$A$2:$A$50,INT(DATE(VALUE(LEFT($A1174,4)),VALUE(MID($A1174,6,2)),VALUE(MID($A1174,9,2)))+TIME(VALUE(MID($A1174,12,2)),0,0)-1/24))&gt;0,"Sí","No"))</f>
        <v/>
      </c>
      <c r="G1174" s="9" t="str">
        <f t="shared" si="91"/>
        <v/>
      </c>
      <c r="H1174" s="10" t="str">
        <f t="shared" si="92"/>
        <v/>
      </c>
      <c r="I1174" s="10" t="str">
        <f t="shared" si="93"/>
        <v/>
      </c>
      <c r="J1174" s="10" t="str">
        <f t="shared" si="94"/>
        <v/>
      </c>
    </row>
    <row r="1175" spans="5:10" x14ac:dyDescent="0.2">
      <c r="E1175" s="9" t="str">
        <f t="shared" si="90"/>
        <v/>
      </c>
      <c r="F1175" s="9" t="str">
        <f>IF($A1175="","",IF(COUNTIF(Festivos!$A$2:$A$50,INT(DATE(VALUE(LEFT($A1175,4)),VALUE(MID($A1175,6,2)),VALUE(MID($A1175,9,2)))+TIME(VALUE(MID($A1175,12,2)),0,0)-1/24))&gt;0,"Sí","No"))</f>
        <v/>
      </c>
      <c r="G1175" s="9" t="str">
        <f t="shared" si="91"/>
        <v/>
      </c>
      <c r="H1175" s="10" t="str">
        <f t="shared" si="92"/>
        <v/>
      </c>
      <c r="I1175" s="10" t="str">
        <f t="shared" si="93"/>
        <v/>
      </c>
      <c r="J1175" s="10" t="str">
        <f t="shared" si="94"/>
        <v/>
      </c>
    </row>
    <row r="1176" spans="5:10" x14ac:dyDescent="0.2">
      <c r="E1176" s="9" t="str">
        <f t="shared" si="90"/>
        <v/>
      </c>
      <c r="F1176" s="9" t="str">
        <f>IF($A1176="","",IF(COUNTIF(Festivos!$A$2:$A$50,INT(DATE(VALUE(LEFT($A1176,4)),VALUE(MID($A1176,6,2)),VALUE(MID($A1176,9,2)))+TIME(VALUE(MID($A1176,12,2)),0,0)-1/24))&gt;0,"Sí","No"))</f>
        <v/>
      </c>
      <c r="G1176" s="9" t="str">
        <f t="shared" si="91"/>
        <v/>
      </c>
      <c r="H1176" s="10" t="str">
        <f t="shared" si="92"/>
        <v/>
      </c>
      <c r="I1176" s="10" t="str">
        <f t="shared" si="93"/>
        <v/>
      </c>
      <c r="J1176" s="10" t="str">
        <f t="shared" si="94"/>
        <v/>
      </c>
    </row>
    <row r="1177" spans="5:10" x14ac:dyDescent="0.2">
      <c r="E1177" s="9" t="str">
        <f t="shared" si="90"/>
        <v/>
      </c>
      <c r="F1177" s="9" t="str">
        <f>IF($A1177="","",IF(COUNTIF(Festivos!$A$2:$A$50,INT(DATE(VALUE(LEFT($A1177,4)),VALUE(MID($A1177,6,2)),VALUE(MID($A1177,9,2)))+TIME(VALUE(MID($A1177,12,2)),0,0)-1/24))&gt;0,"Sí","No"))</f>
        <v/>
      </c>
      <c r="G1177" s="9" t="str">
        <f t="shared" si="91"/>
        <v/>
      </c>
      <c r="H1177" s="10" t="str">
        <f t="shared" si="92"/>
        <v/>
      </c>
      <c r="I1177" s="10" t="str">
        <f t="shared" si="93"/>
        <v/>
      </c>
      <c r="J1177" s="10" t="str">
        <f t="shared" si="94"/>
        <v/>
      </c>
    </row>
    <row r="1178" spans="5:10" x14ac:dyDescent="0.2">
      <c r="E1178" s="9" t="str">
        <f t="shared" si="90"/>
        <v/>
      </c>
      <c r="F1178" s="9" t="str">
        <f>IF($A1178="","",IF(COUNTIF(Festivos!$A$2:$A$50,INT(DATE(VALUE(LEFT($A1178,4)),VALUE(MID($A1178,6,2)),VALUE(MID($A1178,9,2)))+TIME(VALUE(MID($A1178,12,2)),0,0)-1/24))&gt;0,"Sí","No"))</f>
        <v/>
      </c>
      <c r="G1178" s="9" t="str">
        <f t="shared" si="91"/>
        <v/>
      </c>
      <c r="H1178" s="10" t="str">
        <f t="shared" si="92"/>
        <v/>
      </c>
      <c r="I1178" s="10" t="str">
        <f t="shared" si="93"/>
        <v/>
      </c>
      <c r="J1178" s="10" t="str">
        <f t="shared" si="94"/>
        <v/>
      </c>
    </row>
    <row r="1179" spans="5:10" x14ac:dyDescent="0.2">
      <c r="E1179" s="9" t="str">
        <f t="shared" si="90"/>
        <v/>
      </c>
      <c r="F1179" s="9" t="str">
        <f>IF($A1179="","",IF(COUNTIF(Festivos!$A$2:$A$50,INT(DATE(VALUE(LEFT($A1179,4)),VALUE(MID($A1179,6,2)),VALUE(MID($A1179,9,2)))+TIME(VALUE(MID($A1179,12,2)),0,0)-1/24))&gt;0,"Sí","No"))</f>
        <v/>
      </c>
      <c r="G1179" s="9" t="str">
        <f t="shared" si="91"/>
        <v/>
      </c>
      <c r="H1179" s="10" t="str">
        <f t="shared" si="92"/>
        <v/>
      </c>
      <c r="I1179" s="10" t="str">
        <f t="shared" si="93"/>
        <v/>
      </c>
      <c r="J1179" s="10" t="str">
        <f t="shared" si="94"/>
        <v/>
      </c>
    </row>
    <row r="1180" spans="5:10" x14ac:dyDescent="0.2">
      <c r="E1180" s="9" t="str">
        <f t="shared" si="90"/>
        <v/>
      </c>
      <c r="F1180" s="9" t="str">
        <f>IF($A1180="","",IF(COUNTIF(Festivos!$A$2:$A$50,INT(DATE(VALUE(LEFT($A1180,4)),VALUE(MID($A1180,6,2)),VALUE(MID($A1180,9,2)))+TIME(VALUE(MID($A1180,12,2)),0,0)-1/24))&gt;0,"Sí","No"))</f>
        <v/>
      </c>
      <c r="G1180" s="9" t="str">
        <f t="shared" si="91"/>
        <v/>
      </c>
      <c r="H1180" s="10" t="str">
        <f t="shared" si="92"/>
        <v/>
      </c>
      <c r="I1180" s="10" t="str">
        <f t="shared" si="93"/>
        <v/>
      </c>
      <c r="J1180" s="10" t="str">
        <f t="shared" si="94"/>
        <v/>
      </c>
    </row>
    <row r="1181" spans="5:10" x14ac:dyDescent="0.2">
      <c r="E1181" s="9" t="str">
        <f t="shared" si="90"/>
        <v/>
      </c>
      <c r="F1181" s="9" t="str">
        <f>IF($A1181="","",IF(COUNTIF(Festivos!$A$2:$A$50,INT(DATE(VALUE(LEFT($A1181,4)),VALUE(MID($A1181,6,2)),VALUE(MID($A1181,9,2)))+TIME(VALUE(MID($A1181,12,2)),0,0)-1/24))&gt;0,"Sí","No"))</f>
        <v/>
      </c>
      <c r="G1181" s="9" t="str">
        <f t="shared" si="91"/>
        <v/>
      </c>
      <c r="H1181" s="10" t="str">
        <f t="shared" si="92"/>
        <v/>
      </c>
      <c r="I1181" s="10" t="str">
        <f t="shared" si="93"/>
        <v/>
      </c>
      <c r="J1181" s="10" t="str">
        <f t="shared" si="94"/>
        <v/>
      </c>
    </row>
    <row r="1182" spans="5:10" x14ac:dyDescent="0.2">
      <c r="E1182" s="9" t="str">
        <f t="shared" si="90"/>
        <v/>
      </c>
      <c r="F1182" s="9" t="str">
        <f>IF($A1182="","",IF(COUNTIF(Festivos!$A$2:$A$50,INT(DATE(VALUE(LEFT($A1182,4)),VALUE(MID($A1182,6,2)),VALUE(MID($A1182,9,2)))+TIME(VALUE(MID($A1182,12,2)),0,0)-1/24))&gt;0,"Sí","No"))</f>
        <v/>
      </c>
      <c r="G1182" s="9" t="str">
        <f t="shared" si="91"/>
        <v/>
      </c>
      <c r="H1182" s="10" t="str">
        <f t="shared" si="92"/>
        <v/>
      </c>
      <c r="I1182" s="10" t="str">
        <f t="shared" si="93"/>
        <v/>
      </c>
      <c r="J1182" s="10" t="str">
        <f t="shared" si="94"/>
        <v/>
      </c>
    </row>
    <row r="1183" spans="5:10" x14ac:dyDescent="0.2">
      <c r="E1183" s="9" t="str">
        <f t="shared" si="90"/>
        <v/>
      </c>
      <c r="F1183" s="9" t="str">
        <f>IF($A1183="","",IF(COUNTIF(Festivos!$A$2:$A$50,INT(DATE(VALUE(LEFT($A1183,4)),VALUE(MID($A1183,6,2)),VALUE(MID($A1183,9,2)))+TIME(VALUE(MID($A1183,12,2)),0,0)-1/24))&gt;0,"Sí","No"))</f>
        <v/>
      </c>
      <c r="G1183" s="9" t="str">
        <f t="shared" si="91"/>
        <v/>
      </c>
      <c r="H1183" s="10" t="str">
        <f t="shared" si="92"/>
        <v/>
      </c>
      <c r="I1183" s="10" t="str">
        <f t="shared" si="93"/>
        <v/>
      </c>
      <c r="J1183" s="10" t="str">
        <f t="shared" si="94"/>
        <v/>
      </c>
    </row>
    <row r="1184" spans="5:10" x14ac:dyDescent="0.2">
      <c r="E1184" s="9" t="str">
        <f t="shared" si="90"/>
        <v/>
      </c>
      <c r="F1184" s="9" t="str">
        <f>IF($A1184="","",IF(COUNTIF(Festivos!$A$2:$A$50,INT(DATE(VALUE(LEFT($A1184,4)),VALUE(MID($A1184,6,2)),VALUE(MID($A1184,9,2)))+TIME(VALUE(MID($A1184,12,2)),0,0)-1/24))&gt;0,"Sí","No"))</f>
        <v/>
      </c>
      <c r="G1184" s="9" t="str">
        <f t="shared" si="91"/>
        <v/>
      </c>
      <c r="H1184" s="10" t="str">
        <f t="shared" si="92"/>
        <v/>
      </c>
      <c r="I1184" s="10" t="str">
        <f t="shared" si="93"/>
        <v/>
      </c>
      <c r="J1184" s="10" t="str">
        <f t="shared" si="94"/>
        <v/>
      </c>
    </row>
    <row r="1185" spans="5:10" x14ac:dyDescent="0.2">
      <c r="E1185" s="9" t="str">
        <f t="shared" si="90"/>
        <v/>
      </c>
      <c r="F1185" s="9" t="str">
        <f>IF($A1185="","",IF(COUNTIF(Festivos!$A$2:$A$50,INT(DATE(VALUE(LEFT($A1185,4)),VALUE(MID($A1185,6,2)),VALUE(MID($A1185,9,2)))+TIME(VALUE(MID($A1185,12,2)),0,0)-1/24))&gt;0,"Sí","No"))</f>
        <v/>
      </c>
      <c r="G1185" s="9" t="str">
        <f t="shared" si="91"/>
        <v/>
      </c>
      <c r="H1185" s="10" t="str">
        <f t="shared" si="92"/>
        <v/>
      </c>
      <c r="I1185" s="10" t="str">
        <f t="shared" si="93"/>
        <v/>
      </c>
      <c r="J1185" s="10" t="str">
        <f t="shared" si="94"/>
        <v/>
      </c>
    </row>
    <row r="1186" spans="5:10" x14ac:dyDescent="0.2">
      <c r="E1186" s="9" t="str">
        <f t="shared" si="90"/>
        <v/>
      </c>
      <c r="F1186" s="9" t="str">
        <f>IF($A1186="","",IF(COUNTIF(Festivos!$A$2:$A$50,INT(DATE(VALUE(LEFT($A1186,4)),VALUE(MID($A1186,6,2)),VALUE(MID($A1186,9,2)))+TIME(VALUE(MID($A1186,12,2)),0,0)-1/24))&gt;0,"Sí","No"))</f>
        <v/>
      </c>
      <c r="G1186" s="9" t="str">
        <f t="shared" si="91"/>
        <v/>
      </c>
      <c r="H1186" s="10" t="str">
        <f t="shared" si="92"/>
        <v/>
      </c>
      <c r="I1186" s="10" t="str">
        <f t="shared" si="93"/>
        <v/>
      </c>
      <c r="J1186" s="10" t="str">
        <f t="shared" si="94"/>
        <v/>
      </c>
    </row>
    <row r="1187" spans="5:10" x14ac:dyDescent="0.2">
      <c r="E1187" s="9" t="str">
        <f t="shared" si="90"/>
        <v/>
      </c>
      <c r="F1187" s="9" t="str">
        <f>IF($A1187="","",IF(COUNTIF(Festivos!$A$2:$A$50,INT(DATE(VALUE(LEFT($A1187,4)),VALUE(MID($A1187,6,2)),VALUE(MID($A1187,9,2)))+TIME(VALUE(MID($A1187,12,2)),0,0)-1/24))&gt;0,"Sí","No"))</f>
        <v/>
      </c>
      <c r="G1187" s="9" t="str">
        <f t="shared" si="91"/>
        <v/>
      </c>
      <c r="H1187" s="10" t="str">
        <f t="shared" si="92"/>
        <v/>
      </c>
      <c r="I1187" s="10" t="str">
        <f t="shared" si="93"/>
        <v/>
      </c>
      <c r="J1187" s="10" t="str">
        <f t="shared" si="94"/>
        <v/>
      </c>
    </row>
    <row r="1188" spans="5:10" x14ac:dyDescent="0.2">
      <c r="E1188" s="9" t="str">
        <f t="shared" si="90"/>
        <v/>
      </c>
      <c r="F1188" s="9" t="str">
        <f>IF($A1188="","",IF(COUNTIF(Festivos!$A$2:$A$50,INT(DATE(VALUE(LEFT($A1188,4)),VALUE(MID($A1188,6,2)),VALUE(MID($A1188,9,2)))+TIME(VALUE(MID($A1188,12,2)),0,0)-1/24))&gt;0,"Sí","No"))</f>
        <v/>
      </c>
      <c r="G1188" s="9" t="str">
        <f t="shared" si="91"/>
        <v/>
      </c>
      <c r="H1188" s="10" t="str">
        <f t="shared" si="92"/>
        <v/>
      </c>
      <c r="I1188" s="10" t="str">
        <f t="shared" si="93"/>
        <v/>
      </c>
      <c r="J1188" s="10" t="str">
        <f t="shared" si="94"/>
        <v/>
      </c>
    </row>
    <row r="1189" spans="5:10" x14ac:dyDescent="0.2">
      <c r="E1189" s="9" t="str">
        <f t="shared" si="90"/>
        <v/>
      </c>
      <c r="F1189" s="9" t="str">
        <f>IF($A1189="","",IF(COUNTIF(Festivos!$A$2:$A$50,INT(DATE(VALUE(LEFT($A1189,4)),VALUE(MID($A1189,6,2)),VALUE(MID($A1189,9,2)))+TIME(VALUE(MID($A1189,12,2)),0,0)-1/24))&gt;0,"Sí","No"))</f>
        <v/>
      </c>
      <c r="G1189" s="9" t="str">
        <f t="shared" si="91"/>
        <v/>
      </c>
      <c r="H1189" s="10" t="str">
        <f t="shared" si="92"/>
        <v/>
      </c>
      <c r="I1189" s="10" t="str">
        <f t="shared" si="93"/>
        <v/>
      </c>
      <c r="J1189" s="10" t="str">
        <f t="shared" si="94"/>
        <v/>
      </c>
    </row>
    <row r="1190" spans="5:10" x14ac:dyDescent="0.2">
      <c r="E1190" s="9" t="str">
        <f t="shared" si="90"/>
        <v/>
      </c>
      <c r="F1190" s="9" t="str">
        <f>IF($A1190="","",IF(COUNTIF(Festivos!$A$2:$A$50,INT(DATE(VALUE(LEFT($A1190,4)),VALUE(MID($A1190,6,2)),VALUE(MID($A1190,9,2)))+TIME(VALUE(MID($A1190,12,2)),0,0)-1/24))&gt;0,"Sí","No"))</f>
        <v/>
      </c>
      <c r="G1190" s="9" t="str">
        <f t="shared" si="91"/>
        <v/>
      </c>
      <c r="H1190" s="10" t="str">
        <f t="shared" si="92"/>
        <v/>
      </c>
      <c r="I1190" s="10" t="str">
        <f t="shared" si="93"/>
        <v/>
      </c>
      <c r="J1190" s="10" t="str">
        <f t="shared" si="94"/>
        <v/>
      </c>
    </row>
    <row r="1191" spans="5:10" x14ac:dyDescent="0.2">
      <c r="E1191" s="9" t="str">
        <f t="shared" si="90"/>
        <v/>
      </c>
      <c r="F1191" s="9" t="str">
        <f>IF($A1191="","",IF(COUNTIF(Festivos!$A$2:$A$50,INT(DATE(VALUE(LEFT($A1191,4)),VALUE(MID($A1191,6,2)),VALUE(MID($A1191,9,2)))+TIME(VALUE(MID($A1191,12,2)),0,0)-1/24))&gt;0,"Sí","No"))</f>
        <v/>
      </c>
      <c r="G1191" s="9" t="str">
        <f t="shared" si="91"/>
        <v/>
      </c>
      <c r="H1191" s="10" t="str">
        <f t="shared" si="92"/>
        <v/>
      </c>
      <c r="I1191" s="10" t="str">
        <f t="shared" si="93"/>
        <v/>
      </c>
      <c r="J1191" s="10" t="str">
        <f t="shared" si="94"/>
        <v/>
      </c>
    </row>
    <row r="1192" spans="5:10" x14ac:dyDescent="0.2">
      <c r="E1192" s="9" t="str">
        <f t="shared" si="90"/>
        <v/>
      </c>
      <c r="F1192" s="9" t="str">
        <f>IF($A1192="","",IF(COUNTIF(Festivos!$A$2:$A$50,INT(DATE(VALUE(LEFT($A1192,4)),VALUE(MID($A1192,6,2)),VALUE(MID($A1192,9,2)))+TIME(VALUE(MID($A1192,12,2)),0,0)-1/24))&gt;0,"Sí","No"))</f>
        <v/>
      </c>
      <c r="G1192" s="9" t="str">
        <f t="shared" si="91"/>
        <v/>
      </c>
      <c r="H1192" s="10" t="str">
        <f t="shared" si="92"/>
        <v/>
      </c>
      <c r="I1192" s="10" t="str">
        <f t="shared" si="93"/>
        <v/>
      </c>
      <c r="J1192" s="10" t="str">
        <f t="shared" si="94"/>
        <v/>
      </c>
    </row>
    <row r="1193" spans="5:10" x14ac:dyDescent="0.2">
      <c r="E1193" s="9" t="str">
        <f t="shared" si="90"/>
        <v/>
      </c>
      <c r="F1193" s="9" t="str">
        <f>IF($A1193="","",IF(COUNTIF(Festivos!$A$2:$A$50,INT(DATE(VALUE(LEFT($A1193,4)),VALUE(MID($A1193,6,2)),VALUE(MID($A1193,9,2)))+TIME(VALUE(MID($A1193,12,2)),0,0)-1/24))&gt;0,"Sí","No"))</f>
        <v/>
      </c>
      <c r="G1193" s="9" t="str">
        <f t="shared" si="91"/>
        <v/>
      </c>
      <c r="H1193" s="10" t="str">
        <f t="shared" si="92"/>
        <v/>
      </c>
      <c r="I1193" s="10" t="str">
        <f t="shared" si="93"/>
        <v/>
      </c>
      <c r="J1193" s="10" t="str">
        <f t="shared" si="94"/>
        <v/>
      </c>
    </row>
    <row r="1194" spans="5:10" x14ac:dyDescent="0.2">
      <c r="E1194" s="9" t="str">
        <f t="shared" si="90"/>
        <v/>
      </c>
      <c r="F1194" s="9" t="str">
        <f>IF($A1194="","",IF(COUNTIF(Festivos!$A$2:$A$50,INT(DATE(VALUE(LEFT($A1194,4)),VALUE(MID($A1194,6,2)),VALUE(MID($A1194,9,2)))+TIME(VALUE(MID($A1194,12,2)),0,0)-1/24))&gt;0,"Sí","No"))</f>
        <v/>
      </c>
      <c r="G1194" s="9" t="str">
        <f t="shared" si="91"/>
        <v/>
      </c>
      <c r="H1194" s="10" t="str">
        <f t="shared" si="92"/>
        <v/>
      </c>
      <c r="I1194" s="10" t="str">
        <f t="shared" si="93"/>
        <v/>
      </c>
      <c r="J1194" s="10" t="str">
        <f t="shared" si="94"/>
        <v/>
      </c>
    </row>
    <row r="1195" spans="5:10" x14ac:dyDescent="0.2">
      <c r="E1195" s="9" t="str">
        <f t="shared" si="90"/>
        <v/>
      </c>
      <c r="F1195" s="9" t="str">
        <f>IF($A1195="","",IF(COUNTIF(Festivos!$A$2:$A$50,INT(DATE(VALUE(LEFT($A1195,4)),VALUE(MID($A1195,6,2)),VALUE(MID($A1195,9,2)))+TIME(VALUE(MID($A1195,12,2)),0,0)-1/24))&gt;0,"Sí","No"))</f>
        <v/>
      </c>
      <c r="G1195" s="9" t="str">
        <f t="shared" si="91"/>
        <v/>
      </c>
      <c r="H1195" s="10" t="str">
        <f t="shared" si="92"/>
        <v/>
      </c>
      <c r="I1195" s="10" t="str">
        <f t="shared" si="93"/>
        <v/>
      </c>
      <c r="J1195" s="10" t="str">
        <f t="shared" si="94"/>
        <v/>
      </c>
    </row>
    <row r="1196" spans="5:10" x14ac:dyDescent="0.2">
      <c r="E1196" s="9" t="str">
        <f t="shared" si="90"/>
        <v/>
      </c>
      <c r="F1196" s="9" t="str">
        <f>IF($A1196="","",IF(COUNTIF(Festivos!$A$2:$A$50,INT(DATE(VALUE(LEFT($A1196,4)),VALUE(MID($A1196,6,2)),VALUE(MID($A1196,9,2)))+TIME(VALUE(MID($A1196,12,2)),0,0)-1/24))&gt;0,"Sí","No"))</f>
        <v/>
      </c>
      <c r="G1196" s="9" t="str">
        <f t="shared" si="91"/>
        <v/>
      </c>
      <c r="H1196" s="10" t="str">
        <f t="shared" si="92"/>
        <v/>
      </c>
      <c r="I1196" s="10" t="str">
        <f t="shared" si="93"/>
        <v/>
      </c>
      <c r="J1196" s="10" t="str">
        <f t="shared" si="94"/>
        <v/>
      </c>
    </row>
    <row r="1197" spans="5:10" x14ac:dyDescent="0.2">
      <c r="E1197" s="9" t="str">
        <f t="shared" si="90"/>
        <v/>
      </c>
      <c r="F1197" s="9" t="str">
        <f>IF($A1197="","",IF(COUNTIF(Festivos!$A$2:$A$50,INT(DATE(VALUE(LEFT($A1197,4)),VALUE(MID($A1197,6,2)),VALUE(MID($A1197,9,2)))+TIME(VALUE(MID($A1197,12,2)),0,0)-1/24))&gt;0,"Sí","No"))</f>
        <v/>
      </c>
      <c r="G1197" s="9" t="str">
        <f t="shared" si="91"/>
        <v/>
      </c>
      <c r="H1197" s="10" t="str">
        <f t="shared" si="92"/>
        <v/>
      </c>
      <c r="I1197" s="10" t="str">
        <f t="shared" si="93"/>
        <v/>
      </c>
      <c r="J1197" s="10" t="str">
        <f t="shared" si="94"/>
        <v/>
      </c>
    </row>
    <row r="1198" spans="5:10" x14ac:dyDescent="0.2">
      <c r="E1198" s="9" t="str">
        <f t="shared" si="90"/>
        <v/>
      </c>
      <c r="F1198" s="9" t="str">
        <f>IF($A1198="","",IF(COUNTIF(Festivos!$A$2:$A$50,INT(DATE(VALUE(LEFT($A1198,4)),VALUE(MID($A1198,6,2)),VALUE(MID($A1198,9,2)))+TIME(VALUE(MID($A1198,12,2)),0,0)-1/24))&gt;0,"Sí","No"))</f>
        <v/>
      </c>
      <c r="G1198" s="9" t="str">
        <f t="shared" si="91"/>
        <v/>
      </c>
      <c r="H1198" s="10" t="str">
        <f t="shared" si="92"/>
        <v/>
      </c>
      <c r="I1198" s="10" t="str">
        <f t="shared" si="93"/>
        <v/>
      </c>
      <c r="J1198" s="10" t="str">
        <f t="shared" si="94"/>
        <v/>
      </c>
    </row>
    <row r="1199" spans="5:10" x14ac:dyDescent="0.2">
      <c r="E1199" s="9" t="str">
        <f t="shared" si="90"/>
        <v/>
      </c>
      <c r="F1199" s="9" t="str">
        <f>IF($A1199="","",IF(COUNTIF(Festivos!$A$2:$A$50,INT(DATE(VALUE(LEFT($A1199,4)),VALUE(MID($A1199,6,2)),VALUE(MID($A1199,9,2)))+TIME(VALUE(MID($A1199,12,2)),0,0)-1/24))&gt;0,"Sí","No"))</f>
        <v/>
      </c>
      <c r="G1199" s="9" t="str">
        <f t="shared" si="91"/>
        <v/>
      </c>
      <c r="H1199" s="10" t="str">
        <f t="shared" si="92"/>
        <v/>
      </c>
      <c r="I1199" s="10" t="str">
        <f t="shared" si="93"/>
        <v/>
      </c>
      <c r="J1199" s="10" t="str">
        <f t="shared" si="94"/>
        <v/>
      </c>
    </row>
    <row r="1200" spans="5:10" x14ac:dyDescent="0.2">
      <c r="E1200" s="9" t="str">
        <f t="shared" si="90"/>
        <v/>
      </c>
      <c r="F1200" s="9" t="str">
        <f>IF($A1200="","",IF(COUNTIF(Festivos!$A$2:$A$50,INT(DATE(VALUE(LEFT($A1200,4)),VALUE(MID($A1200,6,2)),VALUE(MID($A1200,9,2)))+TIME(VALUE(MID($A1200,12,2)),0,0)-1/24))&gt;0,"Sí","No"))</f>
        <v/>
      </c>
      <c r="G1200" s="9" t="str">
        <f t="shared" si="91"/>
        <v/>
      </c>
      <c r="H1200" s="10" t="str">
        <f t="shared" si="92"/>
        <v/>
      </c>
      <c r="I1200" s="10" t="str">
        <f t="shared" si="93"/>
        <v/>
      </c>
      <c r="J1200" s="10" t="str">
        <f t="shared" si="94"/>
        <v/>
      </c>
    </row>
    <row r="1201" spans="5:10" x14ac:dyDescent="0.2">
      <c r="E1201" s="9" t="str">
        <f t="shared" si="90"/>
        <v/>
      </c>
      <c r="F1201" s="9" t="str">
        <f>IF($A1201="","",IF(COUNTIF(Festivos!$A$2:$A$50,INT(DATE(VALUE(LEFT($A1201,4)),VALUE(MID($A1201,6,2)),VALUE(MID($A1201,9,2)))+TIME(VALUE(MID($A1201,12,2)),0,0)-1/24))&gt;0,"Sí","No"))</f>
        <v/>
      </c>
      <c r="G1201" s="9" t="str">
        <f t="shared" si="91"/>
        <v/>
      </c>
      <c r="H1201" s="10" t="str">
        <f t="shared" si="92"/>
        <v/>
      </c>
      <c r="I1201" s="10" t="str">
        <f t="shared" si="93"/>
        <v/>
      </c>
      <c r="J1201" s="10" t="str">
        <f t="shared" si="94"/>
        <v/>
      </c>
    </row>
    <row r="1202" spans="5:10" x14ac:dyDescent="0.2">
      <c r="E1202" s="9" t="str">
        <f t="shared" si="90"/>
        <v/>
      </c>
      <c r="F1202" s="9" t="str">
        <f>IF($A1202="","",IF(COUNTIF(Festivos!$A$2:$A$50,INT(DATE(VALUE(LEFT($A1202,4)),VALUE(MID($A1202,6,2)),VALUE(MID($A1202,9,2)))+TIME(VALUE(MID($A1202,12,2)),0,0)-1/24))&gt;0,"Sí","No"))</f>
        <v/>
      </c>
      <c r="G1202" s="9" t="str">
        <f t="shared" si="91"/>
        <v/>
      </c>
      <c r="H1202" s="10" t="str">
        <f t="shared" si="92"/>
        <v/>
      </c>
      <c r="I1202" s="10" t="str">
        <f t="shared" si="93"/>
        <v/>
      </c>
      <c r="J1202" s="10" t="str">
        <f t="shared" si="94"/>
        <v/>
      </c>
    </row>
    <row r="1203" spans="5:10" x14ac:dyDescent="0.2">
      <c r="E1203" s="9" t="str">
        <f t="shared" si="90"/>
        <v/>
      </c>
      <c r="F1203" s="9" t="str">
        <f>IF($A1203="","",IF(COUNTIF(Festivos!$A$2:$A$50,INT(DATE(VALUE(LEFT($A1203,4)),VALUE(MID($A1203,6,2)),VALUE(MID($A1203,9,2)))+TIME(VALUE(MID($A1203,12,2)),0,0)-1/24))&gt;0,"Sí","No"))</f>
        <v/>
      </c>
      <c r="G1203" s="9" t="str">
        <f t="shared" si="91"/>
        <v/>
      </c>
      <c r="H1203" s="10" t="str">
        <f t="shared" si="92"/>
        <v/>
      </c>
      <c r="I1203" s="10" t="str">
        <f t="shared" si="93"/>
        <v/>
      </c>
      <c r="J1203" s="10" t="str">
        <f t="shared" si="94"/>
        <v/>
      </c>
    </row>
    <row r="1204" spans="5:10" x14ac:dyDescent="0.2">
      <c r="E1204" s="9" t="str">
        <f t="shared" si="90"/>
        <v/>
      </c>
      <c r="F1204" s="9" t="str">
        <f>IF($A1204="","",IF(COUNTIF(Festivos!$A$2:$A$50,INT(DATE(VALUE(LEFT($A1204,4)),VALUE(MID($A1204,6,2)),VALUE(MID($A1204,9,2)))+TIME(VALUE(MID($A1204,12,2)),0,0)-1/24))&gt;0,"Sí","No"))</f>
        <v/>
      </c>
      <c r="G1204" s="9" t="str">
        <f t="shared" si="91"/>
        <v/>
      </c>
      <c r="H1204" s="10" t="str">
        <f t="shared" si="92"/>
        <v/>
      </c>
      <c r="I1204" s="10" t="str">
        <f t="shared" si="93"/>
        <v/>
      </c>
      <c r="J1204" s="10" t="str">
        <f t="shared" si="94"/>
        <v/>
      </c>
    </row>
    <row r="1205" spans="5:10" x14ac:dyDescent="0.2">
      <c r="E1205" s="9" t="str">
        <f t="shared" si="90"/>
        <v/>
      </c>
      <c r="F1205" s="9" t="str">
        <f>IF($A1205="","",IF(COUNTIF(Festivos!$A$2:$A$50,INT(DATE(VALUE(LEFT($A1205,4)),VALUE(MID($A1205,6,2)),VALUE(MID($A1205,9,2)))+TIME(VALUE(MID($A1205,12,2)),0,0)-1/24))&gt;0,"Sí","No"))</f>
        <v/>
      </c>
      <c r="G1205" s="9" t="str">
        <f t="shared" si="91"/>
        <v/>
      </c>
      <c r="H1205" s="10" t="str">
        <f t="shared" si="92"/>
        <v/>
      </c>
      <c r="I1205" s="10" t="str">
        <f t="shared" si="93"/>
        <v/>
      </c>
      <c r="J1205" s="10" t="str">
        <f t="shared" si="94"/>
        <v/>
      </c>
    </row>
    <row r="1206" spans="5:10" x14ac:dyDescent="0.2">
      <c r="E1206" s="9" t="str">
        <f t="shared" si="90"/>
        <v/>
      </c>
      <c r="F1206" s="9" t="str">
        <f>IF($A1206="","",IF(COUNTIF(Festivos!$A$2:$A$50,INT(DATE(VALUE(LEFT($A1206,4)),VALUE(MID($A1206,6,2)),VALUE(MID($A1206,9,2)))+TIME(VALUE(MID($A1206,12,2)),0,0)-1/24))&gt;0,"Sí","No"))</f>
        <v/>
      </c>
      <c r="G1206" s="9" t="str">
        <f t="shared" si="91"/>
        <v/>
      </c>
      <c r="H1206" s="10" t="str">
        <f t="shared" si="92"/>
        <v/>
      </c>
      <c r="I1206" s="10" t="str">
        <f t="shared" si="93"/>
        <v/>
      </c>
      <c r="J1206" s="10" t="str">
        <f t="shared" si="94"/>
        <v/>
      </c>
    </row>
    <row r="1207" spans="5:10" x14ac:dyDescent="0.2">
      <c r="E1207" s="9" t="str">
        <f t="shared" si="90"/>
        <v/>
      </c>
      <c r="F1207" s="9" t="str">
        <f>IF($A1207="","",IF(COUNTIF(Festivos!$A$2:$A$50,INT(DATE(VALUE(LEFT($A1207,4)),VALUE(MID($A1207,6,2)),VALUE(MID($A1207,9,2)))+TIME(VALUE(MID($A1207,12,2)),0,0)-1/24))&gt;0,"Sí","No"))</f>
        <v/>
      </c>
      <c r="G1207" s="9" t="str">
        <f t="shared" si="91"/>
        <v/>
      </c>
      <c r="H1207" s="10" t="str">
        <f t="shared" si="92"/>
        <v/>
      </c>
      <c r="I1207" s="10" t="str">
        <f t="shared" si="93"/>
        <v/>
      </c>
      <c r="J1207" s="10" t="str">
        <f t="shared" si="94"/>
        <v/>
      </c>
    </row>
    <row r="1208" spans="5:10" x14ac:dyDescent="0.2">
      <c r="E1208" s="9" t="str">
        <f t="shared" si="90"/>
        <v/>
      </c>
      <c r="F1208" s="9" t="str">
        <f>IF($A1208="","",IF(COUNTIF(Festivos!$A$2:$A$50,INT(DATE(VALUE(LEFT($A1208,4)),VALUE(MID($A1208,6,2)),VALUE(MID($A1208,9,2)))+TIME(VALUE(MID($A1208,12,2)),0,0)-1/24))&gt;0,"Sí","No"))</f>
        <v/>
      </c>
      <c r="G1208" s="9" t="str">
        <f t="shared" si="91"/>
        <v/>
      </c>
      <c r="H1208" s="10" t="str">
        <f t="shared" si="92"/>
        <v/>
      </c>
      <c r="I1208" s="10" t="str">
        <f t="shared" si="93"/>
        <v/>
      </c>
      <c r="J1208" s="10" t="str">
        <f t="shared" si="94"/>
        <v/>
      </c>
    </row>
    <row r="1209" spans="5:10" x14ac:dyDescent="0.2">
      <c r="E1209" s="9" t="str">
        <f t="shared" si="90"/>
        <v/>
      </c>
      <c r="F1209" s="9" t="str">
        <f>IF($A1209="","",IF(COUNTIF(Festivos!$A$2:$A$50,INT(DATE(VALUE(LEFT($A1209,4)),VALUE(MID($A1209,6,2)),VALUE(MID($A1209,9,2)))+TIME(VALUE(MID($A1209,12,2)),0,0)-1/24))&gt;0,"Sí","No"))</f>
        <v/>
      </c>
      <c r="G1209" s="9" t="str">
        <f t="shared" si="91"/>
        <v/>
      </c>
      <c r="H1209" s="10" t="str">
        <f t="shared" si="92"/>
        <v/>
      </c>
      <c r="I1209" s="10" t="str">
        <f t="shared" si="93"/>
        <v/>
      </c>
      <c r="J1209" s="10" t="str">
        <f t="shared" si="94"/>
        <v/>
      </c>
    </row>
    <row r="1210" spans="5:10" x14ac:dyDescent="0.2">
      <c r="E1210" s="9" t="str">
        <f t="shared" si="90"/>
        <v/>
      </c>
      <c r="F1210" s="9" t="str">
        <f>IF($A1210="","",IF(COUNTIF(Festivos!$A$2:$A$50,INT(DATE(VALUE(LEFT($A1210,4)),VALUE(MID($A1210,6,2)),VALUE(MID($A1210,9,2)))+TIME(VALUE(MID($A1210,12,2)),0,0)-1/24))&gt;0,"Sí","No"))</f>
        <v/>
      </c>
      <c r="G1210" s="9" t="str">
        <f t="shared" si="91"/>
        <v/>
      </c>
      <c r="H1210" s="10" t="str">
        <f t="shared" si="92"/>
        <v/>
      </c>
      <c r="I1210" s="10" t="str">
        <f t="shared" si="93"/>
        <v/>
      </c>
      <c r="J1210" s="10" t="str">
        <f t="shared" si="94"/>
        <v/>
      </c>
    </row>
    <row r="1211" spans="5:10" x14ac:dyDescent="0.2">
      <c r="E1211" s="9" t="str">
        <f t="shared" si="90"/>
        <v/>
      </c>
      <c r="F1211" s="9" t="str">
        <f>IF($A1211="","",IF(COUNTIF(Festivos!$A$2:$A$50,INT(DATE(VALUE(LEFT($A1211,4)),VALUE(MID($A1211,6,2)),VALUE(MID($A1211,9,2)))+TIME(VALUE(MID($A1211,12,2)),0,0)-1/24))&gt;0,"Sí","No"))</f>
        <v/>
      </c>
      <c r="G1211" s="9" t="str">
        <f t="shared" si="91"/>
        <v/>
      </c>
      <c r="H1211" s="10" t="str">
        <f t="shared" si="92"/>
        <v/>
      </c>
      <c r="I1211" s="10" t="str">
        <f t="shared" si="93"/>
        <v/>
      </c>
      <c r="J1211" s="10" t="str">
        <f t="shared" si="94"/>
        <v/>
      </c>
    </row>
    <row r="1212" spans="5:10" x14ac:dyDescent="0.2">
      <c r="E1212" s="9" t="str">
        <f t="shared" si="90"/>
        <v/>
      </c>
      <c r="F1212" s="9" t="str">
        <f>IF($A1212="","",IF(COUNTIF(Festivos!$A$2:$A$50,INT(DATE(VALUE(LEFT($A1212,4)),VALUE(MID($A1212,6,2)),VALUE(MID($A1212,9,2)))+TIME(VALUE(MID($A1212,12,2)),0,0)-1/24))&gt;0,"Sí","No"))</f>
        <v/>
      </c>
      <c r="G1212" s="9" t="str">
        <f t="shared" si="91"/>
        <v/>
      </c>
      <c r="H1212" s="10" t="str">
        <f t="shared" si="92"/>
        <v/>
      </c>
      <c r="I1212" s="10" t="str">
        <f t="shared" si="93"/>
        <v/>
      </c>
      <c r="J1212" s="10" t="str">
        <f t="shared" si="94"/>
        <v/>
      </c>
    </row>
    <row r="1213" spans="5:10" x14ac:dyDescent="0.2">
      <c r="E1213" s="9" t="str">
        <f t="shared" si="90"/>
        <v/>
      </c>
      <c r="F1213" s="9" t="str">
        <f>IF($A1213="","",IF(COUNTIF(Festivos!$A$2:$A$50,INT(DATE(VALUE(LEFT($A1213,4)),VALUE(MID($A1213,6,2)),VALUE(MID($A1213,9,2)))+TIME(VALUE(MID($A1213,12,2)),0,0)-1/24))&gt;0,"Sí","No"))</f>
        <v/>
      </c>
      <c r="G1213" s="9" t="str">
        <f t="shared" si="91"/>
        <v/>
      </c>
      <c r="H1213" s="10" t="str">
        <f t="shared" si="92"/>
        <v/>
      </c>
      <c r="I1213" s="10" t="str">
        <f t="shared" si="93"/>
        <v/>
      </c>
      <c r="J1213" s="10" t="str">
        <f t="shared" si="94"/>
        <v/>
      </c>
    </row>
    <row r="1214" spans="5:10" x14ac:dyDescent="0.2">
      <c r="E1214" s="9" t="str">
        <f t="shared" si="90"/>
        <v/>
      </c>
      <c r="F1214" s="9" t="str">
        <f>IF($A1214="","",IF(COUNTIF(Festivos!$A$2:$A$50,INT(DATE(VALUE(LEFT($A1214,4)),VALUE(MID($A1214,6,2)),VALUE(MID($A1214,9,2)))+TIME(VALUE(MID($A1214,12,2)),0,0)-1/24))&gt;0,"Sí","No"))</f>
        <v/>
      </c>
      <c r="G1214" s="9" t="str">
        <f t="shared" si="91"/>
        <v/>
      </c>
      <c r="H1214" s="10" t="str">
        <f t="shared" si="92"/>
        <v/>
      </c>
      <c r="I1214" s="10" t="str">
        <f t="shared" si="93"/>
        <v/>
      </c>
      <c r="J1214" s="10" t="str">
        <f t="shared" si="94"/>
        <v/>
      </c>
    </row>
    <row r="1215" spans="5:10" x14ac:dyDescent="0.2">
      <c r="E1215" s="9" t="str">
        <f t="shared" si="90"/>
        <v/>
      </c>
      <c r="F1215" s="9" t="str">
        <f>IF($A1215="","",IF(COUNTIF(Festivos!$A$2:$A$50,INT(DATE(VALUE(LEFT($A1215,4)),VALUE(MID($A1215,6,2)),VALUE(MID($A1215,9,2)))+TIME(VALUE(MID($A1215,12,2)),0,0)-1/24))&gt;0,"Sí","No"))</f>
        <v/>
      </c>
      <c r="G1215" s="9" t="str">
        <f t="shared" si="91"/>
        <v/>
      </c>
      <c r="H1215" s="10" t="str">
        <f t="shared" si="92"/>
        <v/>
      </c>
      <c r="I1215" s="10" t="str">
        <f t="shared" si="93"/>
        <v/>
      </c>
      <c r="J1215" s="10" t="str">
        <f t="shared" si="94"/>
        <v/>
      </c>
    </row>
    <row r="1216" spans="5:10" x14ac:dyDescent="0.2">
      <c r="E1216" s="9" t="str">
        <f t="shared" si="90"/>
        <v/>
      </c>
      <c r="F1216" s="9" t="str">
        <f>IF($A1216="","",IF(COUNTIF(Festivos!$A$2:$A$50,INT(DATE(VALUE(LEFT($A1216,4)),VALUE(MID($A1216,6,2)),VALUE(MID($A1216,9,2)))+TIME(VALUE(MID($A1216,12,2)),0,0)-1/24))&gt;0,"Sí","No"))</f>
        <v/>
      </c>
      <c r="G1216" s="9" t="str">
        <f t="shared" si="91"/>
        <v/>
      </c>
      <c r="H1216" s="10" t="str">
        <f t="shared" si="92"/>
        <v/>
      </c>
      <c r="I1216" s="10" t="str">
        <f t="shared" si="93"/>
        <v/>
      </c>
      <c r="J1216" s="10" t="str">
        <f t="shared" si="94"/>
        <v/>
      </c>
    </row>
    <row r="1217" spans="5:10" x14ac:dyDescent="0.2">
      <c r="E1217" s="9" t="str">
        <f t="shared" si="90"/>
        <v/>
      </c>
      <c r="F1217" s="9" t="str">
        <f>IF($A1217="","",IF(COUNTIF(Festivos!$A$2:$A$50,INT(DATE(VALUE(LEFT($A1217,4)),VALUE(MID($A1217,6,2)),VALUE(MID($A1217,9,2)))+TIME(VALUE(MID($A1217,12,2)),0,0)-1/24))&gt;0,"Sí","No"))</f>
        <v/>
      </c>
      <c r="G1217" s="9" t="str">
        <f t="shared" si="91"/>
        <v/>
      </c>
      <c r="H1217" s="10" t="str">
        <f t="shared" si="92"/>
        <v/>
      </c>
      <c r="I1217" s="10" t="str">
        <f t="shared" si="93"/>
        <v/>
      </c>
      <c r="J1217" s="10" t="str">
        <f t="shared" si="94"/>
        <v/>
      </c>
    </row>
    <row r="1218" spans="5:10" x14ac:dyDescent="0.2">
      <c r="E1218" s="9" t="str">
        <f t="shared" si="90"/>
        <v/>
      </c>
      <c r="F1218" s="9" t="str">
        <f>IF($A1218="","",IF(COUNTIF(Festivos!$A$2:$A$50,INT(DATE(VALUE(LEFT($A1218,4)),VALUE(MID($A1218,6,2)),VALUE(MID($A1218,9,2)))+TIME(VALUE(MID($A1218,12,2)),0,0)-1/24))&gt;0,"Sí","No"))</f>
        <v/>
      </c>
      <c r="G1218" s="9" t="str">
        <f t="shared" si="91"/>
        <v/>
      </c>
      <c r="H1218" s="10" t="str">
        <f t="shared" si="92"/>
        <v/>
      </c>
      <c r="I1218" s="10" t="str">
        <f t="shared" si="93"/>
        <v/>
      </c>
      <c r="J1218" s="10" t="str">
        <f t="shared" si="94"/>
        <v/>
      </c>
    </row>
    <row r="1219" spans="5:10" x14ac:dyDescent="0.2">
      <c r="E1219" s="9" t="str">
        <f t="shared" si="90"/>
        <v/>
      </c>
      <c r="F1219" s="9" t="str">
        <f>IF($A1219="","",IF(COUNTIF(Festivos!$A$2:$A$50,INT(DATE(VALUE(LEFT($A1219,4)),VALUE(MID($A1219,6,2)),VALUE(MID($A1219,9,2)))+TIME(VALUE(MID($A1219,12,2)),0,0)-1/24))&gt;0,"Sí","No"))</f>
        <v/>
      </c>
      <c r="G1219" s="9" t="str">
        <f t="shared" si="91"/>
        <v/>
      </c>
      <c r="H1219" s="10" t="str">
        <f t="shared" si="92"/>
        <v/>
      </c>
      <c r="I1219" s="10" t="str">
        <f t="shared" si="93"/>
        <v/>
      </c>
      <c r="J1219" s="10" t="str">
        <f t="shared" si="94"/>
        <v/>
      </c>
    </row>
    <row r="1220" spans="5:10" x14ac:dyDescent="0.2">
      <c r="E1220" s="9" t="str">
        <f t="shared" ref="E1220:E1283" si="95">IF($A1220="","",CHOOSE(WEEKDAY(INT(DATE(VALUE(LEFT($A1220,4)),VALUE(MID($A1220,6,2)),VALUE(MID($A1220,9,2)))+TIME(VALUE(MID($A1220,12,2)),0,0)-1/24),2),"Lunes","Martes","Miércoles","Jueves","Viernes","Sábado","Domingo"))</f>
        <v/>
      </c>
      <c r="F1220" s="9" t="str">
        <f>IF($A1220="","",IF(COUNTIF(Festivos!$A$2:$A$50,INT(DATE(VALUE(LEFT($A1220,4)),VALUE(MID($A1220,6,2)),VALUE(MID($A1220,9,2)))+TIME(VALUE(MID($A1220,12,2)),0,0)-1/24))&gt;0,"Sí","No"))</f>
        <v/>
      </c>
      <c r="G1220" s="9" t="str">
        <f t="shared" ref="G1220:G1283" si="96">IF($A1220="","",IF(OR(WEEKDAY(INT(DATE(VALUE(LEFT($A1220,4)),VALUE(MID($A1220,6,2)),VALUE(MID($A1220,9,2)))+TIME(VALUE(MID($A1220,12,2)),0,0)-1/24),2)&gt;5,$F1220="Sí"),"P3",IF(OR(AND(HOUR(DATE(VALUE(LEFT($A1220,4)),VALUE(MID($A1220,6,2)),VALUE(MID($A1220,9,2)))+TIME(VALUE(MID($A1220,12,2)),0,0)-1/24)&gt;=10,HOUR(DATE(VALUE(LEFT($A1220,4)),VALUE(MID($A1220,6,2)),VALUE(MID($A1220,9,2)))+TIME(VALUE(MID($A1220,12,2)),0,0)-1/24)&lt;14),AND(HOUR(DATE(VALUE(LEFT($A1220,4)),VALUE(MID($A1220,6,2)),VALUE(MID($A1220,9,2)))+TIME(VALUE(MID($A1220,12,2)),0,0)-1/24)&gt;=18,HOUR(DATE(VALUE(LEFT($A1220,4)),VALUE(MID($A1220,6,2)),VALUE(MID($A1220,9,2)))+TIME(VALUE(MID($A1220,12,2)),0,0)-1/24)&lt;22)),"P1",IF(OR(AND(HOUR(DATE(VALUE(LEFT($A1220,4)),VALUE(MID($A1220,6,2)),VALUE(MID($A1220,9,2)))+TIME(VALUE(MID($A1220,12,2)),0,0)-1/24)&gt;=8,HOUR(DATE(VALUE(LEFT($A1220,4)),VALUE(MID($A1220,6,2)),VALUE(MID($A1220,9,2)))+TIME(VALUE(MID($A1220,12,2)),0,0)-1/24)&lt;10),AND(HOUR(DATE(VALUE(LEFT($A1220,4)),VALUE(MID($A1220,6,2)),VALUE(MID($A1220,9,2)))+TIME(VALUE(MID($A1220,12,2)),0,0)-1/24)&gt;=14,HOUR(DATE(VALUE(LEFT($A1220,4)),VALUE(MID($A1220,6,2)),VALUE(MID($A1220,9,2)))+TIME(VALUE(MID($A1220,12,2)),0,0)-1/24)&lt;18),AND(HOUR(DATE(VALUE(LEFT($A1220,4)),VALUE(MID($A1220,6,2)),VALUE(MID($A1220,9,2)))+TIME(VALUE(MID($A1220,12,2)),0,0)-1/24)&gt;=22,HOUR(DATE(VALUE(LEFT($A1220,4)),VALUE(MID($A1220,6,2)),VALUE(MID($A1220,9,2)))+TIME(VALUE(MID($A1220,12,2)),0,0)-1/24)&lt;24)),"P2","P3"))))</f>
        <v/>
      </c>
      <c r="H1220" s="10" t="str">
        <f t="shared" ref="H1220:H1283" si="97">IF($A1220="","",IF($G1220="P1",$D1220,0))</f>
        <v/>
      </c>
      <c r="I1220" s="10" t="str">
        <f t="shared" ref="I1220:I1283" si="98">IF($A1220="","",IF($G1220="P2",$D1220,0))</f>
        <v/>
      </c>
      <c r="J1220" s="10" t="str">
        <f t="shared" ref="J1220:J1283" si="99">IF($A1220="","",IF($G1220="P3",$D1220,0))</f>
        <v/>
      </c>
    </row>
    <row r="1221" spans="5:10" x14ac:dyDescent="0.2">
      <c r="E1221" s="9" t="str">
        <f t="shared" si="95"/>
        <v/>
      </c>
      <c r="F1221" s="9" t="str">
        <f>IF($A1221="","",IF(COUNTIF(Festivos!$A$2:$A$50,INT(DATE(VALUE(LEFT($A1221,4)),VALUE(MID($A1221,6,2)),VALUE(MID($A1221,9,2)))+TIME(VALUE(MID($A1221,12,2)),0,0)-1/24))&gt;0,"Sí","No"))</f>
        <v/>
      </c>
      <c r="G1221" s="9" t="str">
        <f t="shared" si="96"/>
        <v/>
      </c>
      <c r="H1221" s="10" t="str">
        <f t="shared" si="97"/>
        <v/>
      </c>
      <c r="I1221" s="10" t="str">
        <f t="shared" si="98"/>
        <v/>
      </c>
      <c r="J1221" s="10" t="str">
        <f t="shared" si="99"/>
        <v/>
      </c>
    </row>
    <row r="1222" spans="5:10" x14ac:dyDescent="0.2">
      <c r="E1222" s="9" t="str">
        <f t="shared" si="95"/>
        <v/>
      </c>
      <c r="F1222" s="9" t="str">
        <f>IF($A1222="","",IF(COUNTIF(Festivos!$A$2:$A$50,INT(DATE(VALUE(LEFT($A1222,4)),VALUE(MID($A1222,6,2)),VALUE(MID($A1222,9,2)))+TIME(VALUE(MID($A1222,12,2)),0,0)-1/24))&gt;0,"Sí","No"))</f>
        <v/>
      </c>
      <c r="G1222" s="9" t="str">
        <f t="shared" si="96"/>
        <v/>
      </c>
      <c r="H1222" s="10" t="str">
        <f t="shared" si="97"/>
        <v/>
      </c>
      <c r="I1222" s="10" t="str">
        <f t="shared" si="98"/>
        <v/>
      </c>
      <c r="J1222" s="10" t="str">
        <f t="shared" si="99"/>
        <v/>
      </c>
    </row>
    <row r="1223" spans="5:10" x14ac:dyDescent="0.2">
      <c r="E1223" s="9" t="str">
        <f t="shared" si="95"/>
        <v/>
      </c>
      <c r="F1223" s="9" t="str">
        <f>IF($A1223="","",IF(COUNTIF(Festivos!$A$2:$A$50,INT(DATE(VALUE(LEFT($A1223,4)),VALUE(MID($A1223,6,2)),VALUE(MID($A1223,9,2)))+TIME(VALUE(MID($A1223,12,2)),0,0)-1/24))&gt;0,"Sí","No"))</f>
        <v/>
      </c>
      <c r="G1223" s="9" t="str">
        <f t="shared" si="96"/>
        <v/>
      </c>
      <c r="H1223" s="10" t="str">
        <f t="shared" si="97"/>
        <v/>
      </c>
      <c r="I1223" s="10" t="str">
        <f t="shared" si="98"/>
        <v/>
      </c>
      <c r="J1223" s="10" t="str">
        <f t="shared" si="99"/>
        <v/>
      </c>
    </row>
    <row r="1224" spans="5:10" x14ac:dyDescent="0.2">
      <c r="E1224" s="9" t="str">
        <f t="shared" si="95"/>
        <v/>
      </c>
      <c r="F1224" s="9" t="str">
        <f>IF($A1224="","",IF(COUNTIF(Festivos!$A$2:$A$50,INT(DATE(VALUE(LEFT($A1224,4)),VALUE(MID($A1224,6,2)),VALUE(MID($A1224,9,2)))+TIME(VALUE(MID($A1224,12,2)),0,0)-1/24))&gt;0,"Sí","No"))</f>
        <v/>
      </c>
      <c r="G1224" s="9" t="str">
        <f t="shared" si="96"/>
        <v/>
      </c>
      <c r="H1224" s="10" t="str">
        <f t="shared" si="97"/>
        <v/>
      </c>
      <c r="I1224" s="10" t="str">
        <f t="shared" si="98"/>
        <v/>
      </c>
      <c r="J1224" s="10" t="str">
        <f t="shared" si="99"/>
        <v/>
      </c>
    </row>
    <row r="1225" spans="5:10" x14ac:dyDescent="0.2">
      <c r="E1225" s="9" t="str">
        <f t="shared" si="95"/>
        <v/>
      </c>
      <c r="F1225" s="9" t="str">
        <f>IF($A1225="","",IF(COUNTIF(Festivos!$A$2:$A$50,INT(DATE(VALUE(LEFT($A1225,4)),VALUE(MID($A1225,6,2)),VALUE(MID($A1225,9,2)))+TIME(VALUE(MID($A1225,12,2)),0,0)-1/24))&gt;0,"Sí","No"))</f>
        <v/>
      </c>
      <c r="G1225" s="9" t="str">
        <f t="shared" si="96"/>
        <v/>
      </c>
      <c r="H1225" s="10" t="str">
        <f t="shared" si="97"/>
        <v/>
      </c>
      <c r="I1225" s="10" t="str">
        <f t="shared" si="98"/>
        <v/>
      </c>
      <c r="J1225" s="10" t="str">
        <f t="shared" si="99"/>
        <v/>
      </c>
    </row>
    <row r="1226" spans="5:10" x14ac:dyDescent="0.2">
      <c r="E1226" s="9" t="str">
        <f t="shared" si="95"/>
        <v/>
      </c>
      <c r="F1226" s="9" t="str">
        <f>IF($A1226="","",IF(COUNTIF(Festivos!$A$2:$A$50,INT(DATE(VALUE(LEFT($A1226,4)),VALUE(MID($A1226,6,2)),VALUE(MID($A1226,9,2)))+TIME(VALUE(MID($A1226,12,2)),0,0)-1/24))&gt;0,"Sí","No"))</f>
        <v/>
      </c>
      <c r="G1226" s="9" t="str">
        <f t="shared" si="96"/>
        <v/>
      </c>
      <c r="H1226" s="10" t="str">
        <f t="shared" si="97"/>
        <v/>
      </c>
      <c r="I1226" s="10" t="str">
        <f t="shared" si="98"/>
        <v/>
      </c>
      <c r="J1226" s="10" t="str">
        <f t="shared" si="99"/>
        <v/>
      </c>
    </row>
    <row r="1227" spans="5:10" x14ac:dyDescent="0.2">
      <c r="E1227" s="9" t="str">
        <f t="shared" si="95"/>
        <v/>
      </c>
      <c r="F1227" s="9" t="str">
        <f>IF($A1227="","",IF(COUNTIF(Festivos!$A$2:$A$50,INT(DATE(VALUE(LEFT($A1227,4)),VALUE(MID($A1227,6,2)),VALUE(MID($A1227,9,2)))+TIME(VALUE(MID($A1227,12,2)),0,0)-1/24))&gt;0,"Sí","No"))</f>
        <v/>
      </c>
      <c r="G1227" s="9" t="str">
        <f t="shared" si="96"/>
        <v/>
      </c>
      <c r="H1227" s="10" t="str">
        <f t="shared" si="97"/>
        <v/>
      </c>
      <c r="I1227" s="10" t="str">
        <f t="shared" si="98"/>
        <v/>
      </c>
      <c r="J1227" s="10" t="str">
        <f t="shared" si="99"/>
        <v/>
      </c>
    </row>
    <row r="1228" spans="5:10" x14ac:dyDescent="0.2">
      <c r="E1228" s="9" t="str">
        <f t="shared" si="95"/>
        <v/>
      </c>
      <c r="F1228" s="9" t="str">
        <f>IF($A1228="","",IF(COUNTIF(Festivos!$A$2:$A$50,INT(DATE(VALUE(LEFT($A1228,4)),VALUE(MID($A1228,6,2)),VALUE(MID($A1228,9,2)))+TIME(VALUE(MID($A1228,12,2)),0,0)-1/24))&gt;0,"Sí","No"))</f>
        <v/>
      </c>
      <c r="G1228" s="9" t="str">
        <f t="shared" si="96"/>
        <v/>
      </c>
      <c r="H1228" s="10" t="str">
        <f t="shared" si="97"/>
        <v/>
      </c>
      <c r="I1228" s="10" t="str">
        <f t="shared" si="98"/>
        <v/>
      </c>
      <c r="J1228" s="10" t="str">
        <f t="shared" si="99"/>
        <v/>
      </c>
    </row>
    <row r="1229" spans="5:10" x14ac:dyDescent="0.2">
      <c r="E1229" s="9" t="str">
        <f t="shared" si="95"/>
        <v/>
      </c>
      <c r="F1229" s="9" t="str">
        <f>IF($A1229="","",IF(COUNTIF(Festivos!$A$2:$A$50,INT(DATE(VALUE(LEFT($A1229,4)),VALUE(MID($A1229,6,2)),VALUE(MID($A1229,9,2)))+TIME(VALUE(MID($A1229,12,2)),0,0)-1/24))&gt;0,"Sí","No"))</f>
        <v/>
      </c>
      <c r="G1229" s="9" t="str">
        <f t="shared" si="96"/>
        <v/>
      </c>
      <c r="H1229" s="10" t="str">
        <f t="shared" si="97"/>
        <v/>
      </c>
      <c r="I1229" s="10" t="str">
        <f t="shared" si="98"/>
        <v/>
      </c>
      <c r="J1229" s="10" t="str">
        <f t="shared" si="99"/>
        <v/>
      </c>
    </row>
    <row r="1230" spans="5:10" x14ac:dyDescent="0.2">
      <c r="E1230" s="9" t="str">
        <f t="shared" si="95"/>
        <v/>
      </c>
      <c r="F1230" s="9" t="str">
        <f>IF($A1230="","",IF(COUNTIF(Festivos!$A$2:$A$50,INT(DATE(VALUE(LEFT($A1230,4)),VALUE(MID($A1230,6,2)),VALUE(MID($A1230,9,2)))+TIME(VALUE(MID($A1230,12,2)),0,0)-1/24))&gt;0,"Sí","No"))</f>
        <v/>
      </c>
      <c r="G1230" s="9" t="str">
        <f t="shared" si="96"/>
        <v/>
      </c>
      <c r="H1230" s="10" t="str">
        <f t="shared" si="97"/>
        <v/>
      </c>
      <c r="I1230" s="10" t="str">
        <f t="shared" si="98"/>
        <v/>
      </c>
      <c r="J1230" s="10" t="str">
        <f t="shared" si="99"/>
        <v/>
      </c>
    </row>
    <row r="1231" spans="5:10" x14ac:dyDescent="0.2">
      <c r="E1231" s="9" t="str">
        <f t="shared" si="95"/>
        <v/>
      </c>
      <c r="F1231" s="9" t="str">
        <f>IF($A1231="","",IF(COUNTIF(Festivos!$A$2:$A$50,INT(DATE(VALUE(LEFT($A1231,4)),VALUE(MID($A1231,6,2)),VALUE(MID($A1231,9,2)))+TIME(VALUE(MID($A1231,12,2)),0,0)-1/24))&gt;0,"Sí","No"))</f>
        <v/>
      </c>
      <c r="G1231" s="9" t="str">
        <f t="shared" si="96"/>
        <v/>
      </c>
      <c r="H1231" s="10" t="str">
        <f t="shared" si="97"/>
        <v/>
      </c>
      <c r="I1231" s="10" t="str">
        <f t="shared" si="98"/>
        <v/>
      </c>
      <c r="J1231" s="10" t="str">
        <f t="shared" si="99"/>
        <v/>
      </c>
    </row>
    <row r="1232" spans="5:10" x14ac:dyDescent="0.2">
      <c r="E1232" s="9" t="str">
        <f t="shared" si="95"/>
        <v/>
      </c>
      <c r="F1232" s="9" t="str">
        <f>IF($A1232="","",IF(COUNTIF(Festivos!$A$2:$A$50,INT(DATE(VALUE(LEFT($A1232,4)),VALUE(MID($A1232,6,2)),VALUE(MID($A1232,9,2)))+TIME(VALUE(MID($A1232,12,2)),0,0)-1/24))&gt;0,"Sí","No"))</f>
        <v/>
      </c>
      <c r="G1232" s="9" t="str">
        <f t="shared" si="96"/>
        <v/>
      </c>
      <c r="H1232" s="10" t="str">
        <f t="shared" si="97"/>
        <v/>
      </c>
      <c r="I1232" s="10" t="str">
        <f t="shared" si="98"/>
        <v/>
      </c>
      <c r="J1232" s="10" t="str">
        <f t="shared" si="99"/>
        <v/>
      </c>
    </row>
    <row r="1233" spans="5:10" x14ac:dyDescent="0.2">
      <c r="E1233" s="9" t="str">
        <f t="shared" si="95"/>
        <v/>
      </c>
      <c r="F1233" s="9" t="str">
        <f>IF($A1233="","",IF(COUNTIF(Festivos!$A$2:$A$50,INT(DATE(VALUE(LEFT($A1233,4)),VALUE(MID($A1233,6,2)),VALUE(MID($A1233,9,2)))+TIME(VALUE(MID($A1233,12,2)),0,0)-1/24))&gt;0,"Sí","No"))</f>
        <v/>
      </c>
      <c r="G1233" s="9" t="str">
        <f t="shared" si="96"/>
        <v/>
      </c>
      <c r="H1233" s="10" t="str">
        <f t="shared" si="97"/>
        <v/>
      </c>
      <c r="I1233" s="10" t="str">
        <f t="shared" si="98"/>
        <v/>
      </c>
      <c r="J1233" s="10" t="str">
        <f t="shared" si="99"/>
        <v/>
      </c>
    </row>
    <row r="1234" spans="5:10" x14ac:dyDescent="0.2">
      <c r="E1234" s="9" t="str">
        <f t="shared" si="95"/>
        <v/>
      </c>
      <c r="F1234" s="9" t="str">
        <f>IF($A1234="","",IF(COUNTIF(Festivos!$A$2:$A$50,INT(DATE(VALUE(LEFT($A1234,4)),VALUE(MID($A1234,6,2)),VALUE(MID($A1234,9,2)))+TIME(VALUE(MID($A1234,12,2)),0,0)-1/24))&gt;0,"Sí","No"))</f>
        <v/>
      </c>
      <c r="G1234" s="9" t="str">
        <f t="shared" si="96"/>
        <v/>
      </c>
      <c r="H1234" s="10" t="str">
        <f t="shared" si="97"/>
        <v/>
      </c>
      <c r="I1234" s="10" t="str">
        <f t="shared" si="98"/>
        <v/>
      </c>
      <c r="J1234" s="10" t="str">
        <f t="shared" si="99"/>
        <v/>
      </c>
    </row>
    <row r="1235" spans="5:10" x14ac:dyDescent="0.2">
      <c r="E1235" s="9" t="str">
        <f t="shared" si="95"/>
        <v/>
      </c>
      <c r="F1235" s="9" t="str">
        <f>IF($A1235="","",IF(COUNTIF(Festivos!$A$2:$A$50,INT(DATE(VALUE(LEFT($A1235,4)),VALUE(MID($A1235,6,2)),VALUE(MID($A1235,9,2)))+TIME(VALUE(MID($A1235,12,2)),0,0)-1/24))&gt;0,"Sí","No"))</f>
        <v/>
      </c>
      <c r="G1235" s="9" t="str">
        <f t="shared" si="96"/>
        <v/>
      </c>
      <c r="H1235" s="10" t="str">
        <f t="shared" si="97"/>
        <v/>
      </c>
      <c r="I1235" s="10" t="str">
        <f t="shared" si="98"/>
        <v/>
      </c>
      <c r="J1235" s="10" t="str">
        <f t="shared" si="99"/>
        <v/>
      </c>
    </row>
    <row r="1236" spans="5:10" x14ac:dyDescent="0.2">
      <c r="E1236" s="9" t="str">
        <f t="shared" si="95"/>
        <v/>
      </c>
      <c r="F1236" s="9" t="str">
        <f>IF($A1236="","",IF(COUNTIF(Festivos!$A$2:$A$50,INT(DATE(VALUE(LEFT($A1236,4)),VALUE(MID($A1236,6,2)),VALUE(MID($A1236,9,2)))+TIME(VALUE(MID($A1236,12,2)),0,0)-1/24))&gt;0,"Sí","No"))</f>
        <v/>
      </c>
      <c r="G1236" s="9" t="str">
        <f t="shared" si="96"/>
        <v/>
      </c>
      <c r="H1236" s="10" t="str">
        <f t="shared" si="97"/>
        <v/>
      </c>
      <c r="I1236" s="10" t="str">
        <f t="shared" si="98"/>
        <v/>
      </c>
      <c r="J1236" s="10" t="str">
        <f t="shared" si="99"/>
        <v/>
      </c>
    </row>
    <row r="1237" spans="5:10" x14ac:dyDescent="0.2">
      <c r="E1237" s="9" t="str">
        <f t="shared" si="95"/>
        <v/>
      </c>
      <c r="F1237" s="9" t="str">
        <f>IF($A1237="","",IF(COUNTIF(Festivos!$A$2:$A$50,INT(DATE(VALUE(LEFT($A1237,4)),VALUE(MID($A1237,6,2)),VALUE(MID($A1237,9,2)))+TIME(VALUE(MID($A1237,12,2)),0,0)-1/24))&gt;0,"Sí","No"))</f>
        <v/>
      </c>
      <c r="G1237" s="9" t="str">
        <f t="shared" si="96"/>
        <v/>
      </c>
      <c r="H1237" s="10" t="str">
        <f t="shared" si="97"/>
        <v/>
      </c>
      <c r="I1237" s="10" t="str">
        <f t="shared" si="98"/>
        <v/>
      </c>
      <c r="J1237" s="10" t="str">
        <f t="shared" si="99"/>
        <v/>
      </c>
    </row>
    <row r="1238" spans="5:10" x14ac:dyDescent="0.2">
      <c r="E1238" s="9" t="str">
        <f t="shared" si="95"/>
        <v/>
      </c>
      <c r="F1238" s="9" t="str">
        <f>IF($A1238="","",IF(COUNTIF(Festivos!$A$2:$A$50,INT(DATE(VALUE(LEFT($A1238,4)),VALUE(MID($A1238,6,2)),VALUE(MID($A1238,9,2)))+TIME(VALUE(MID($A1238,12,2)),0,0)-1/24))&gt;0,"Sí","No"))</f>
        <v/>
      </c>
      <c r="G1238" s="9" t="str">
        <f t="shared" si="96"/>
        <v/>
      </c>
      <c r="H1238" s="10" t="str">
        <f t="shared" si="97"/>
        <v/>
      </c>
      <c r="I1238" s="10" t="str">
        <f t="shared" si="98"/>
        <v/>
      </c>
      <c r="J1238" s="10" t="str">
        <f t="shared" si="99"/>
        <v/>
      </c>
    </row>
    <row r="1239" spans="5:10" x14ac:dyDescent="0.2">
      <c r="E1239" s="9" t="str">
        <f t="shared" si="95"/>
        <v/>
      </c>
      <c r="F1239" s="9" t="str">
        <f>IF($A1239="","",IF(COUNTIF(Festivos!$A$2:$A$50,INT(DATE(VALUE(LEFT($A1239,4)),VALUE(MID($A1239,6,2)),VALUE(MID($A1239,9,2)))+TIME(VALUE(MID($A1239,12,2)),0,0)-1/24))&gt;0,"Sí","No"))</f>
        <v/>
      </c>
      <c r="G1239" s="9" t="str">
        <f t="shared" si="96"/>
        <v/>
      </c>
      <c r="H1239" s="10" t="str">
        <f t="shared" si="97"/>
        <v/>
      </c>
      <c r="I1239" s="10" t="str">
        <f t="shared" si="98"/>
        <v/>
      </c>
      <c r="J1239" s="10" t="str">
        <f t="shared" si="99"/>
        <v/>
      </c>
    </row>
    <row r="1240" spans="5:10" x14ac:dyDescent="0.2">
      <c r="E1240" s="9" t="str">
        <f t="shared" si="95"/>
        <v/>
      </c>
      <c r="F1240" s="9" t="str">
        <f>IF($A1240="","",IF(COUNTIF(Festivos!$A$2:$A$50,INT(DATE(VALUE(LEFT($A1240,4)),VALUE(MID($A1240,6,2)),VALUE(MID($A1240,9,2)))+TIME(VALUE(MID($A1240,12,2)),0,0)-1/24))&gt;0,"Sí","No"))</f>
        <v/>
      </c>
      <c r="G1240" s="9" t="str">
        <f t="shared" si="96"/>
        <v/>
      </c>
      <c r="H1240" s="10" t="str">
        <f t="shared" si="97"/>
        <v/>
      </c>
      <c r="I1240" s="10" t="str">
        <f t="shared" si="98"/>
        <v/>
      </c>
      <c r="J1240" s="10" t="str">
        <f t="shared" si="99"/>
        <v/>
      </c>
    </row>
    <row r="1241" spans="5:10" x14ac:dyDescent="0.2">
      <c r="E1241" s="9" t="str">
        <f t="shared" si="95"/>
        <v/>
      </c>
      <c r="F1241" s="9" t="str">
        <f>IF($A1241="","",IF(COUNTIF(Festivos!$A$2:$A$50,INT(DATE(VALUE(LEFT($A1241,4)),VALUE(MID($A1241,6,2)),VALUE(MID($A1241,9,2)))+TIME(VALUE(MID($A1241,12,2)),0,0)-1/24))&gt;0,"Sí","No"))</f>
        <v/>
      </c>
      <c r="G1241" s="9" t="str">
        <f t="shared" si="96"/>
        <v/>
      </c>
      <c r="H1241" s="10" t="str">
        <f t="shared" si="97"/>
        <v/>
      </c>
      <c r="I1241" s="10" t="str">
        <f t="shared" si="98"/>
        <v/>
      </c>
      <c r="J1241" s="10" t="str">
        <f t="shared" si="99"/>
        <v/>
      </c>
    </row>
    <row r="1242" spans="5:10" x14ac:dyDescent="0.2">
      <c r="E1242" s="9" t="str">
        <f t="shared" si="95"/>
        <v/>
      </c>
      <c r="F1242" s="9" t="str">
        <f>IF($A1242="","",IF(COUNTIF(Festivos!$A$2:$A$50,INT(DATE(VALUE(LEFT($A1242,4)),VALUE(MID($A1242,6,2)),VALUE(MID($A1242,9,2)))+TIME(VALUE(MID($A1242,12,2)),0,0)-1/24))&gt;0,"Sí","No"))</f>
        <v/>
      </c>
      <c r="G1242" s="9" t="str">
        <f t="shared" si="96"/>
        <v/>
      </c>
      <c r="H1242" s="10" t="str">
        <f t="shared" si="97"/>
        <v/>
      </c>
      <c r="I1242" s="10" t="str">
        <f t="shared" si="98"/>
        <v/>
      </c>
      <c r="J1242" s="10" t="str">
        <f t="shared" si="99"/>
        <v/>
      </c>
    </row>
    <row r="1243" spans="5:10" x14ac:dyDescent="0.2">
      <c r="E1243" s="9" t="str">
        <f t="shared" si="95"/>
        <v/>
      </c>
      <c r="F1243" s="9" t="str">
        <f>IF($A1243="","",IF(COUNTIF(Festivos!$A$2:$A$50,INT(DATE(VALUE(LEFT($A1243,4)),VALUE(MID($A1243,6,2)),VALUE(MID($A1243,9,2)))+TIME(VALUE(MID($A1243,12,2)),0,0)-1/24))&gt;0,"Sí","No"))</f>
        <v/>
      </c>
      <c r="G1243" s="9" t="str">
        <f t="shared" si="96"/>
        <v/>
      </c>
      <c r="H1243" s="10" t="str">
        <f t="shared" si="97"/>
        <v/>
      </c>
      <c r="I1243" s="10" t="str">
        <f t="shared" si="98"/>
        <v/>
      </c>
      <c r="J1243" s="10" t="str">
        <f t="shared" si="99"/>
        <v/>
      </c>
    </row>
    <row r="1244" spans="5:10" x14ac:dyDescent="0.2">
      <c r="E1244" s="9" t="str">
        <f t="shared" si="95"/>
        <v/>
      </c>
      <c r="F1244" s="9" t="str">
        <f>IF($A1244="","",IF(COUNTIF(Festivos!$A$2:$A$50,INT(DATE(VALUE(LEFT($A1244,4)),VALUE(MID($A1244,6,2)),VALUE(MID($A1244,9,2)))+TIME(VALUE(MID($A1244,12,2)),0,0)-1/24))&gt;0,"Sí","No"))</f>
        <v/>
      </c>
      <c r="G1244" s="9" t="str">
        <f t="shared" si="96"/>
        <v/>
      </c>
      <c r="H1244" s="10" t="str">
        <f t="shared" si="97"/>
        <v/>
      </c>
      <c r="I1244" s="10" t="str">
        <f t="shared" si="98"/>
        <v/>
      </c>
      <c r="J1244" s="10" t="str">
        <f t="shared" si="99"/>
        <v/>
      </c>
    </row>
    <row r="1245" spans="5:10" x14ac:dyDescent="0.2">
      <c r="E1245" s="9" t="str">
        <f t="shared" si="95"/>
        <v/>
      </c>
      <c r="F1245" s="9" t="str">
        <f>IF($A1245="","",IF(COUNTIF(Festivos!$A$2:$A$50,INT(DATE(VALUE(LEFT($A1245,4)),VALUE(MID($A1245,6,2)),VALUE(MID($A1245,9,2)))+TIME(VALUE(MID($A1245,12,2)),0,0)-1/24))&gt;0,"Sí","No"))</f>
        <v/>
      </c>
      <c r="G1245" s="9" t="str">
        <f t="shared" si="96"/>
        <v/>
      </c>
      <c r="H1245" s="10" t="str">
        <f t="shared" si="97"/>
        <v/>
      </c>
      <c r="I1245" s="10" t="str">
        <f t="shared" si="98"/>
        <v/>
      </c>
      <c r="J1245" s="10" t="str">
        <f t="shared" si="99"/>
        <v/>
      </c>
    </row>
    <row r="1246" spans="5:10" x14ac:dyDescent="0.2">
      <c r="E1246" s="9" t="str">
        <f t="shared" si="95"/>
        <v/>
      </c>
      <c r="F1246" s="9" t="str">
        <f>IF($A1246="","",IF(COUNTIF(Festivos!$A$2:$A$50,INT(DATE(VALUE(LEFT($A1246,4)),VALUE(MID($A1246,6,2)),VALUE(MID($A1246,9,2)))+TIME(VALUE(MID($A1246,12,2)),0,0)-1/24))&gt;0,"Sí","No"))</f>
        <v/>
      </c>
      <c r="G1246" s="9" t="str">
        <f t="shared" si="96"/>
        <v/>
      </c>
      <c r="H1246" s="10" t="str">
        <f t="shared" si="97"/>
        <v/>
      </c>
      <c r="I1246" s="10" t="str">
        <f t="shared" si="98"/>
        <v/>
      </c>
      <c r="J1246" s="10" t="str">
        <f t="shared" si="99"/>
        <v/>
      </c>
    </row>
    <row r="1247" spans="5:10" x14ac:dyDescent="0.2">
      <c r="E1247" s="9" t="str">
        <f t="shared" si="95"/>
        <v/>
      </c>
      <c r="F1247" s="9" t="str">
        <f>IF($A1247="","",IF(COUNTIF(Festivos!$A$2:$A$50,INT(DATE(VALUE(LEFT($A1247,4)),VALUE(MID($A1247,6,2)),VALUE(MID($A1247,9,2)))+TIME(VALUE(MID($A1247,12,2)),0,0)-1/24))&gt;0,"Sí","No"))</f>
        <v/>
      </c>
      <c r="G1247" s="9" t="str">
        <f t="shared" si="96"/>
        <v/>
      </c>
      <c r="H1247" s="10" t="str">
        <f t="shared" si="97"/>
        <v/>
      </c>
      <c r="I1247" s="10" t="str">
        <f t="shared" si="98"/>
        <v/>
      </c>
      <c r="J1247" s="10" t="str">
        <f t="shared" si="99"/>
        <v/>
      </c>
    </row>
    <row r="1248" spans="5:10" x14ac:dyDescent="0.2">
      <c r="E1248" s="9" t="str">
        <f t="shared" si="95"/>
        <v/>
      </c>
      <c r="F1248" s="9" t="str">
        <f>IF($A1248="","",IF(COUNTIF(Festivos!$A$2:$A$50,INT(DATE(VALUE(LEFT($A1248,4)),VALUE(MID($A1248,6,2)),VALUE(MID($A1248,9,2)))+TIME(VALUE(MID($A1248,12,2)),0,0)-1/24))&gt;0,"Sí","No"))</f>
        <v/>
      </c>
      <c r="G1248" s="9" t="str">
        <f t="shared" si="96"/>
        <v/>
      </c>
      <c r="H1248" s="10" t="str">
        <f t="shared" si="97"/>
        <v/>
      </c>
      <c r="I1248" s="10" t="str">
        <f t="shared" si="98"/>
        <v/>
      </c>
      <c r="J1248" s="10" t="str">
        <f t="shared" si="99"/>
        <v/>
      </c>
    </row>
    <row r="1249" spans="5:10" x14ac:dyDescent="0.2">
      <c r="E1249" s="9" t="str">
        <f t="shared" si="95"/>
        <v/>
      </c>
      <c r="F1249" s="9" t="str">
        <f>IF($A1249="","",IF(COUNTIF(Festivos!$A$2:$A$50,INT(DATE(VALUE(LEFT($A1249,4)),VALUE(MID($A1249,6,2)),VALUE(MID($A1249,9,2)))+TIME(VALUE(MID($A1249,12,2)),0,0)-1/24))&gt;0,"Sí","No"))</f>
        <v/>
      </c>
      <c r="G1249" s="9" t="str">
        <f t="shared" si="96"/>
        <v/>
      </c>
      <c r="H1249" s="10" t="str">
        <f t="shared" si="97"/>
        <v/>
      </c>
      <c r="I1249" s="10" t="str">
        <f t="shared" si="98"/>
        <v/>
      </c>
      <c r="J1249" s="10" t="str">
        <f t="shared" si="99"/>
        <v/>
      </c>
    </row>
    <row r="1250" spans="5:10" x14ac:dyDescent="0.2">
      <c r="E1250" s="9" t="str">
        <f t="shared" si="95"/>
        <v/>
      </c>
      <c r="F1250" s="9" t="str">
        <f>IF($A1250="","",IF(COUNTIF(Festivos!$A$2:$A$50,INT(DATE(VALUE(LEFT($A1250,4)),VALUE(MID($A1250,6,2)),VALUE(MID($A1250,9,2)))+TIME(VALUE(MID($A1250,12,2)),0,0)-1/24))&gt;0,"Sí","No"))</f>
        <v/>
      </c>
      <c r="G1250" s="9" t="str">
        <f t="shared" si="96"/>
        <v/>
      </c>
      <c r="H1250" s="10" t="str">
        <f t="shared" si="97"/>
        <v/>
      </c>
      <c r="I1250" s="10" t="str">
        <f t="shared" si="98"/>
        <v/>
      </c>
      <c r="J1250" s="10" t="str">
        <f t="shared" si="99"/>
        <v/>
      </c>
    </row>
    <row r="1251" spans="5:10" x14ac:dyDescent="0.2">
      <c r="E1251" s="9" t="str">
        <f t="shared" si="95"/>
        <v/>
      </c>
      <c r="F1251" s="9" t="str">
        <f>IF($A1251="","",IF(COUNTIF(Festivos!$A$2:$A$50,INT(DATE(VALUE(LEFT($A1251,4)),VALUE(MID($A1251,6,2)),VALUE(MID($A1251,9,2)))+TIME(VALUE(MID($A1251,12,2)),0,0)-1/24))&gt;0,"Sí","No"))</f>
        <v/>
      </c>
      <c r="G1251" s="9" t="str">
        <f t="shared" si="96"/>
        <v/>
      </c>
      <c r="H1251" s="10" t="str">
        <f t="shared" si="97"/>
        <v/>
      </c>
      <c r="I1251" s="10" t="str">
        <f t="shared" si="98"/>
        <v/>
      </c>
      <c r="J1251" s="10" t="str">
        <f t="shared" si="99"/>
        <v/>
      </c>
    </row>
    <row r="1252" spans="5:10" x14ac:dyDescent="0.2">
      <c r="E1252" s="9" t="str">
        <f t="shared" si="95"/>
        <v/>
      </c>
      <c r="F1252" s="9" t="str">
        <f>IF($A1252="","",IF(COUNTIF(Festivos!$A$2:$A$50,INT(DATE(VALUE(LEFT($A1252,4)),VALUE(MID($A1252,6,2)),VALUE(MID($A1252,9,2)))+TIME(VALUE(MID($A1252,12,2)),0,0)-1/24))&gt;0,"Sí","No"))</f>
        <v/>
      </c>
      <c r="G1252" s="9" t="str">
        <f t="shared" si="96"/>
        <v/>
      </c>
      <c r="H1252" s="10" t="str">
        <f t="shared" si="97"/>
        <v/>
      </c>
      <c r="I1252" s="10" t="str">
        <f t="shared" si="98"/>
        <v/>
      </c>
      <c r="J1252" s="10" t="str">
        <f t="shared" si="99"/>
        <v/>
      </c>
    </row>
    <row r="1253" spans="5:10" x14ac:dyDescent="0.2">
      <c r="E1253" s="9" t="str">
        <f t="shared" si="95"/>
        <v/>
      </c>
      <c r="F1253" s="9" t="str">
        <f>IF($A1253="","",IF(COUNTIF(Festivos!$A$2:$A$50,INT(DATE(VALUE(LEFT($A1253,4)),VALUE(MID($A1253,6,2)),VALUE(MID($A1253,9,2)))+TIME(VALUE(MID($A1253,12,2)),0,0)-1/24))&gt;0,"Sí","No"))</f>
        <v/>
      </c>
      <c r="G1253" s="9" t="str">
        <f t="shared" si="96"/>
        <v/>
      </c>
      <c r="H1253" s="10" t="str">
        <f t="shared" si="97"/>
        <v/>
      </c>
      <c r="I1253" s="10" t="str">
        <f t="shared" si="98"/>
        <v/>
      </c>
      <c r="J1253" s="10" t="str">
        <f t="shared" si="99"/>
        <v/>
      </c>
    </row>
    <row r="1254" spans="5:10" x14ac:dyDescent="0.2">
      <c r="E1254" s="9" t="str">
        <f t="shared" si="95"/>
        <v/>
      </c>
      <c r="F1254" s="9" t="str">
        <f>IF($A1254="","",IF(COUNTIF(Festivos!$A$2:$A$50,INT(DATE(VALUE(LEFT($A1254,4)),VALUE(MID($A1254,6,2)),VALUE(MID($A1254,9,2)))+TIME(VALUE(MID($A1254,12,2)),0,0)-1/24))&gt;0,"Sí","No"))</f>
        <v/>
      </c>
      <c r="G1254" s="9" t="str">
        <f t="shared" si="96"/>
        <v/>
      </c>
      <c r="H1254" s="10" t="str">
        <f t="shared" si="97"/>
        <v/>
      </c>
      <c r="I1254" s="10" t="str">
        <f t="shared" si="98"/>
        <v/>
      </c>
      <c r="J1254" s="10" t="str">
        <f t="shared" si="99"/>
        <v/>
      </c>
    </row>
    <row r="1255" spans="5:10" x14ac:dyDescent="0.2">
      <c r="E1255" s="9" t="str">
        <f t="shared" si="95"/>
        <v/>
      </c>
      <c r="F1255" s="9" t="str">
        <f>IF($A1255="","",IF(COUNTIF(Festivos!$A$2:$A$50,INT(DATE(VALUE(LEFT($A1255,4)),VALUE(MID($A1255,6,2)),VALUE(MID($A1255,9,2)))+TIME(VALUE(MID($A1255,12,2)),0,0)-1/24))&gt;0,"Sí","No"))</f>
        <v/>
      </c>
      <c r="G1255" s="9" t="str">
        <f t="shared" si="96"/>
        <v/>
      </c>
      <c r="H1255" s="10" t="str">
        <f t="shared" si="97"/>
        <v/>
      </c>
      <c r="I1255" s="10" t="str">
        <f t="shared" si="98"/>
        <v/>
      </c>
      <c r="J1255" s="10" t="str">
        <f t="shared" si="99"/>
        <v/>
      </c>
    </row>
    <row r="1256" spans="5:10" x14ac:dyDescent="0.2">
      <c r="E1256" s="9" t="str">
        <f t="shared" si="95"/>
        <v/>
      </c>
      <c r="F1256" s="9" t="str">
        <f>IF($A1256="","",IF(COUNTIF(Festivos!$A$2:$A$50,INT(DATE(VALUE(LEFT($A1256,4)),VALUE(MID($A1256,6,2)),VALUE(MID($A1256,9,2)))+TIME(VALUE(MID($A1256,12,2)),0,0)-1/24))&gt;0,"Sí","No"))</f>
        <v/>
      </c>
      <c r="G1256" s="9" t="str">
        <f t="shared" si="96"/>
        <v/>
      </c>
      <c r="H1256" s="10" t="str">
        <f t="shared" si="97"/>
        <v/>
      </c>
      <c r="I1256" s="10" t="str">
        <f t="shared" si="98"/>
        <v/>
      </c>
      <c r="J1256" s="10" t="str">
        <f t="shared" si="99"/>
        <v/>
      </c>
    </row>
    <row r="1257" spans="5:10" x14ac:dyDescent="0.2">
      <c r="E1257" s="9" t="str">
        <f t="shared" si="95"/>
        <v/>
      </c>
      <c r="F1257" s="9" t="str">
        <f>IF($A1257="","",IF(COUNTIF(Festivos!$A$2:$A$50,INT(DATE(VALUE(LEFT($A1257,4)),VALUE(MID($A1257,6,2)),VALUE(MID($A1257,9,2)))+TIME(VALUE(MID($A1257,12,2)),0,0)-1/24))&gt;0,"Sí","No"))</f>
        <v/>
      </c>
      <c r="G1257" s="9" t="str">
        <f t="shared" si="96"/>
        <v/>
      </c>
      <c r="H1257" s="10" t="str">
        <f t="shared" si="97"/>
        <v/>
      </c>
      <c r="I1257" s="10" t="str">
        <f t="shared" si="98"/>
        <v/>
      </c>
      <c r="J1257" s="10" t="str">
        <f t="shared" si="99"/>
        <v/>
      </c>
    </row>
    <row r="1258" spans="5:10" x14ac:dyDescent="0.2">
      <c r="E1258" s="9" t="str">
        <f t="shared" si="95"/>
        <v/>
      </c>
      <c r="F1258" s="9" t="str">
        <f>IF($A1258="","",IF(COUNTIF(Festivos!$A$2:$A$50,INT(DATE(VALUE(LEFT($A1258,4)),VALUE(MID($A1258,6,2)),VALUE(MID($A1258,9,2)))+TIME(VALUE(MID($A1258,12,2)),0,0)-1/24))&gt;0,"Sí","No"))</f>
        <v/>
      </c>
      <c r="G1258" s="9" t="str">
        <f t="shared" si="96"/>
        <v/>
      </c>
      <c r="H1258" s="10" t="str">
        <f t="shared" si="97"/>
        <v/>
      </c>
      <c r="I1258" s="10" t="str">
        <f t="shared" si="98"/>
        <v/>
      </c>
      <c r="J1258" s="10" t="str">
        <f t="shared" si="99"/>
        <v/>
      </c>
    </row>
    <row r="1259" spans="5:10" x14ac:dyDescent="0.2">
      <c r="E1259" s="9" t="str">
        <f t="shared" si="95"/>
        <v/>
      </c>
      <c r="F1259" s="9" t="str">
        <f>IF($A1259="","",IF(COUNTIF(Festivos!$A$2:$A$50,INT(DATE(VALUE(LEFT($A1259,4)),VALUE(MID($A1259,6,2)),VALUE(MID($A1259,9,2)))+TIME(VALUE(MID($A1259,12,2)),0,0)-1/24))&gt;0,"Sí","No"))</f>
        <v/>
      </c>
      <c r="G1259" s="9" t="str">
        <f t="shared" si="96"/>
        <v/>
      </c>
      <c r="H1259" s="10" t="str">
        <f t="shared" si="97"/>
        <v/>
      </c>
      <c r="I1259" s="10" t="str">
        <f t="shared" si="98"/>
        <v/>
      </c>
      <c r="J1259" s="10" t="str">
        <f t="shared" si="99"/>
        <v/>
      </c>
    </row>
    <row r="1260" spans="5:10" x14ac:dyDescent="0.2">
      <c r="E1260" s="9" t="str">
        <f t="shared" si="95"/>
        <v/>
      </c>
      <c r="F1260" s="9" t="str">
        <f>IF($A1260="","",IF(COUNTIF(Festivos!$A$2:$A$50,INT(DATE(VALUE(LEFT($A1260,4)),VALUE(MID($A1260,6,2)),VALUE(MID($A1260,9,2)))+TIME(VALUE(MID($A1260,12,2)),0,0)-1/24))&gt;0,"Sí","No"))</f>
        <v/>
      </c>
      <c r="G1260" s="9" t="str">
        <f t="shared" si="96"/>
        <v/>
      </c>
      <c r="H1260" s="10" t="str">
        <f t="shared" si="97"/>
        <v/>
      </c>
      <c r="I1260" s="10" t="str">
        <f t="shared" si="98"/>
        <v/>
      </c>
      <c r="J1260" s="10" t="str">
        <f t="shared" si="99"/>
        <v/>
      </c>
    </row>
    <row r="1261" spans="5:10" x14ac:dyDescent="0.2">
      <c r="E1261" s="9" t="str">
        <f t="shared" si="95"/>
        <v/>
      </c>
      <c r="F1261" s="9" t="str">
        <f>IF($A1261="","",IF(COUNTIF(Festivos!$A$2:$A$50,INT(DATE(VALUE(LEFT($A1261,4)),VALUE(MID($A1261,6,2)),VALUE(MID($A1261,9,2)))+TIME(VALUE(MID($A1261,12,2)),0,0)-1/24))&gt;0,"Sí","No"))</f>
        <v/>
      </c>
      <c r="G1261" s="9" t="str">
        <f t="shared" si="96"/>
        <v/>
      </c>
      <c r="H1261" s="10" t="str">
        <f t="shared" si="97"/>
        <v/>
      </c>
      <c r="I1261" s="10" t="str">
        <f t="shared" si="98"/>
        <v/>
      </c>
      <c r="J1261" s="10" t="str">
        <f t="shared" si="99"/>
        <v/>
      </c>
    </row>
    <row r="1262" spans="5:10" x14ac:dyDescent="0.2">
      <c r="E1262" s="9" t="str">
        <f t="shared" si="95"/>
        <v/>
      </c>
      <c r="F1262" s="9" t="str">
        <f>IF($A1262="","",IF(COUNTIF(Festivos!$A$2:$A$50,INT(DATE(VALUE(LEFT($A1262,4)),VALUE(MID($A1262,6,2)),VALUE(MID($A1262,9,2)))+TIME(VALUE(MID($A1262,12,2)),0,0)-1/24))&gt;0,"Sí","No"))</f>
        <v/>
      </c>
      <c r="G1262" s="9" t="str">
        <f t="shared" si="96"/>
        <v/>
      </c>
      <c r="H1262" s="10" t="str">
        <f t="shared" si="97"/>
        <v/>
      </c>
      <c r="I1262" s="10" t="str">
        <f t="shared" si="98"/>
        <v/>
      </c>
      <c r="J1262" s="10" t="str">
        <f t="shared" si="99"/>
        <v/>
      </c>
    </row>
    <row r="1263" spans="5:10" x14ac:dyDescent="0.2">
      <c r="E1263" s="9" t="str">
        <f t="shared" si="95"/>
        <v/>
      </c>
      <c r="F1263" s="9" t="str">
        <f>IF($A1263="","",IF(COUNTIF(Festivos!$A$2:$A$50,INT(DATE(VALUE(LEFT($A1263,4)),VALUE(MID($A1263,6,2)),VALUE(MID($A1263,9,2)))+TIME(VALUE(MID($A1263,12,2)),0,0)-1/24))&gt;0,"Sí","No"))</f>
        <v/>
      </c>
      <c r="G1263" s="9" t="str">
        <f t="shared" si="96"/>
        <v/>
      </c>
      <c r="H1263" s="10" t="str">
        <f t="shared" si="97"/>
        <v/>
      </c>
      <c r="I1263" s="10" t="str">
        <f t="shared" si="98"/>
        <v/>
      </c>
      <c r="J1263" s="10" t="str">
        <f t="shared" si="99"/>
        <v/>
      </c>
    </row>
    <row r="1264" spans="5:10" x14ac:dyDescent="0.2">
      <c r="E1264" s="9" t="str">
        <f t="shared" si="95"/>
        <v/>
      </c>
      <c r="F1264" s="9" t="str">
        <f>IF($A1264="","",IF(COUNTIF(Festivos!$A$2:$A$50,INT(DATE(VALUE(LEFT($A1264,4)),VALUE(MID($A1264,6,2)),VALUE(MID($A1264,9,2)))+TIME(VALUE(MID($A1264,12,2)),0,0)-1/24))&gt;0,"Sí","No"))</f>
        <v/>
      </c>
      <c r="G1264" s="9" t="str">
        <f t="shared" si="96"/>
        <v/>
      </c>
      <c r="H1264" s="10" t="str">
        <f t="shared" si="97"/>
        <v/>
      </c>
      <c r="I1264" s="10" t="str">
        <f t="shared" si="98"/>
        <v/>
      </c>
      <c r="J1264" s="10" t="str">
        <f t="shared" si="99"/>
        <v/>
      </c>
    </row>
    <row r="1265" spans="5:10" x14ac:dyDescent="0.2">
      <c r="E1265" s="9" t="str">
        <f t="shared" si="95"/>
        <v/>
      </c>
      <c r="F1265" s="9" t="str">
        <f>IF($A1265="","",IF(COUNTIF(Festivos!$A$2:$A$50,INT(DATE(VALUE(LEFT($A1265,4)),VALUE(MID($A1265,6,2)),VALUE(MID($A1265,9,2)))+TIME(VALUE(MID($A1265,12,2)),0,0)-1/24))&gt;0,"Sí","No"))</f>
        <v/>
      </c>
      <c r="G1265" s="9" t="str">
        <f t="shared" si="96"/>
        <v/>
      </c>
      <c r="H1265" s="10" t="str">
        <f t="shared" si="97"/>
        <v/>
      </c>
      <c r="I1265" s="10" t="str">
        <f t="shared" si="98"/>
        <v/>
      </c>
      <c r="J1265" s="10" t="str">
        <f t="shared" si="99"/>
        <v/>
      </c>
    </row>
    <row r="1266" spans="5:10" x14ac:dyDescent="0.2">
      <c r="E1266" s="9" t="str">
        <f t="shared" si="95"/>
        <v/>
      </c>
      <c r="F1266" s="9" t="str">
        <f>IF($A1266="","",IF(COUNTIF(Festivos!$A$2:$A$50,INT(DATE(VALUE(LEFT($A1266,4)),VALUE(MID($A1266,6,2)),VALUE(MID($A1266,9,2)))+TIME(VALUE(MID($A1266,12,2)),0,0)-1/24))&gt;0,"Sí","No"))</f>
        <v/>
      </c>
      <c r="G1266" s="9" t="str">
        <f t="shared" si="96"/>
        <v/>
      </c>
      <c r="H1266" s="10" t="str">
        <f t="shared" si="97"/>
        <v/>
      </c>
      <c r="I1266" s="10" t="str">
        <f t="shared" si="98"/>
        <v/>
      </c>
      <c r="J1266" s="10" t="str">
        <f t="shared" si="99"/>
        <v/>
      </c>
    </row>
    <row r="1267" spans="5:10" x14ac:dyDescent="0.2">
      <c r="E1267" s="9" t="str">
        <f t="shared" si="95"/>
        <v/>
      </c>
      <c r="F1267" s="9" t="str">
        <f>IF($A1267="","",IF(COUNTIF(Festivos!$A$2:$A$50,INT(DATE(VALUE(LEFT($A1267,4)),VALUE(MID($A1267,6,2)),VALUE(MID($A1267,9,2)))+TIME(VALUE(MID($A1267,12,2)),0,0)-1/24))&gt;0,"Sí","No"))</f>
        <v/>
      </c>
      <c r="G1267" s="9" t="str">
        <f t="shared" si="96"/>
        <v/>
      </c>
      <c r="H1267" s="10" t="str">
        <f t="shared" si="97"/>
        <v/>
      </c>
      <c r="I1267" s="10" t="str">
        <f t="shared" si="98"/>
        <v/>
      </c>
      <c r="J1267" s="10" t="str">
        <f t="shared" si="99"/>
        <v/>
      </c>
    </row>
    <row r="1268" spans="5:10" x14ac:dyDescent="0.2">
      <c r="E1268" s="9" t="str">
        <f t="shared" si="95"/>
        <v/>
      </c>
      <c r="F1268" s="9" t="str">
        <f>IF($A1268="","",IF(COUNTIF(Festivos!$A$2:$A$50,INT(DATE(VALUE(LEFT($A1268,4)),VALUE(MID($A1268,6,2)),VALUE(MID($A1268,9,2)))+TIME(VALUE(MID($A1268,12,2)),0,0)-1/24))&gt;0,"Sí","No"))</f>
        <v/>
      </c>
      <c r="G1268" s="9" t="str">
        <f t="shared" si="96"/>
        <v/>
      </c>
      <c r="H1268" s="10" t="str">
        <f t="shared" si="97"/>
        <v/>
      </c>
      <c r="I1268" s="10" t="str">
        <f t="shared" si="98"/>
        <v/>
      </c>
      <c r="J1268" s="10" t="str">
        <f t="shared" si="99"/>
        <v/>
      </c>
    </row>
    <row r="1269" spans="5:10" x14ac:dyDescent="0.2">
      <c r="E1269" s="9" t="str">
        <f t="shared" si="95"/>
        <v/>
      </c>
      <c r="F1269" s="9" t="str">
        <f>IF($A1269="","",IF(COUNTIF(Festivos!$A$2:$A$50,INT(DATE(VALUE(LEFT($A1269,4)),VALUE(MID($A1269,6,2)),VALUE(MID($A1269,9,2)))+TIME(VALUE(MID($A1269,12,2)),0,0)-1/24))&gt;0,"Sí","No"))</f>
        <v/>
      </c>
      <c r="G1269" s="9" t="str">
        <f t="shared" si="96"/>
        <v/>
      </c>
      <c r="H1269" s="10" t="str">
        <f t="shared" si="97"/>
        <v/>
      </c>
      <c r="I1269" s="10" t="str">
        <f t="shared" si="98"/>
        <v/>
      </c>
      <c r="J1269" s="10" t="str">
        <f t="shared" si="99"/>
        <v/>
      </c>
    </row>
    <row r="1270" spans="5:10" x14ac:dyDescent="0.2">
      <c r="E1270" s="9" t="str">
        <f t="shared" si="95"/>
        <v/>
      </c>
      <c r="F1270" s="9" t="str">
        <f>IF($A1270="","",IF(COUNTIF(Festivos!$A$2:$A$50,INT(DATE(VALUE(LEFT($A1270,4)),VALUE(MID($A1270,6,2)),VALUE(MID($A1270,9,2)))+TIME(VALUE(MID($A1270,12,2)),0,0)-1/24))&gt;0,"Sí","No"))</f>
        <v/>
      </c>
      <c r="G1270" s="9" t="str">
        <f t="shared" si="96"/>
        <v/>
      </c>
      <c r="H1270" s="10" t="str">
        <f t="shared" si="97"/>
        <v/>
      </c>
      <c r="I1270" s="10" t="str">
        <f t="shared" si="98"/>
        <v/>
      </c>
      <c r="J1270" s="10" t="str">
        <f t="shared" si="99"/>
        <v/>
      </c>
    </row>
    <row r="1271" spans="5:10" x14ac:dyDescent="0.2">
      <c r="E1271" s="9" t="str">
        <f t="shared" si="95"/>
        <v/>
      </c>
      <c r="F1271" s="9" t="str">
        <f>IF($A1271="","",IF(COUNTIF(Festivos!$A$2:$A$50,INT(DATE(VALUE(LEFT($A1271,4)),VALUE(MID($A1271,6,2)),VALUE(MID($A1271,9,2)))+TIME(VALUE(MID($A1271,12,2)),0,0)-1/24))&gt;0,"Sí","No"))</f>
        <v/>
      </c>
      <c r="G1271" s="9" t="str">
        <f t="shared" si="96"/>
        <v/>
      </c>
      <c r="H1271" s="10" t="str">
        <f t="shared" si="97"/>
        <v/>
      </c>
      <c r="I1271" s="10" t="str">
        <f t="shared" si="98"/>
        <v/>
      </c>
      <c r="J1271" s="10" t="str">
        <f t="shared" si="99"/>
        <v/>
      </c>
    </row>
    <row r="1272" spans="5:10" x14ac:dyDescent="0.2">
      <c r="E1272" s="9" t="str">
        <f t="shared" si="95"/>
        <v/>
      </c>
      <c r="F1272" s="9" t="str">
        <f>IF($A1272="","",IF(COUNTIF(Festivos!$A$2:$A$50,INT(DATE(VALUE(LEFT($A1272,4)),VALUE(MID($A1272,6,2)),VALUE(MID($A1272,9,2)))+TIME(VALUE(MID($A1272,12,2)),0,0)-1/24))&gt;0,"Sí","No"))</f>
        <v/>
      </c>
      <c r="G1272" s="9" t="str">
        <f t="shared" si="96"/>
        <v/>
      </c>
      <c r="H1272" s="10" t="str">
        <f t="shared" si="97"/>
        <v/>
      </c>
      <c r="I1272" s="10" t="str">
        <f t="shared" si="98"/>
        <v/>
      </c>
      <c r="J1272" s="10" t="str">
        <f t="shared" si="99"/>
        <v/>
      </c>
    </row>
    <row r="1273" spans="5:10" x14ac:dyDescent="0.2">
      <c r="E1273" s="9" t="str">
        <f t="shared" si="95"/>
        <v/>
      </c>
      <c r="F1273" s="9" t="str">
        <f>IF($A1273="","",IF(COUNTIF(Festivos!$A$2:$A$50,INT(DATE(VALUE(LEFT($A1273,4)),VALUE(MID($A1273,6,2)),VALUE(MID($A1273,9,2)))+TIME(VALUE(MID($A1273,12,2)),0,0)-1/24))&gt;0,"Sí","No"))</f>
        <v/>
      </c>
      <c r="G1273" s="9" t="str">
        <f t="shared" si="96"/>
        <v/>
      </c>
      <c r="H1273" s="10" t="str">
        <f t="shared" si="97"/>
        <v/>
      </c>
      <c r="I1273" s="10" t="str">
        <f t="shared" si="98"/>
        <v/>
      </c>
      <c r="J1273" s="10" t="str">
        <f t="shared" si="99"/>
        <v/>
      </c>
    </row>
    <row r="1274" spans="5:10" x14ac:dyDescent="0.2">
      <c r="E1274" s="9" t="str">
        <f t="shared" si="95"/>
        <v/>
      </c>
      <c r="F1274" s="9" t="str">
        <f>IF($A1274="","",IF(COUNTIF(Festivos!$A$2:$A$50,INT(DATE(VALUE(LEFT($A1274,4)),VALUE(MID($A1274,6,2)),VALUE(MID($A1274,9,2)))+TIME(VALUE(MID($A1274,12,2)),0,0)-1/24))&gt;0,"Sí","No"))</f>
        <v/>
      </c>
      <c r="G1274" s="9" t="str">
        <f t="shared" si="96"/>
        <v/>
      </c>
      <c r="H1274" s="10" t="str">
        <f t="shared" si="97"/>
        <v/>
      </c>
      <c r="I1274" s="10" t="str">
        <f t="shared" si="98"/>
        <v/>
      </c>
      <c r="J1274" s="10" t="str">
        <f t="shared" si="99"/>
        <v/>
      </c>
    </row>
    <row r="1275" spans="5:10" x14ac:dyDescent="0.2">
      <c r="E1275" s="9" t="str">
        <f t="shared" si="95"/>
        <v/>
      </c>
      <c r="F1275" s="9" t="str">
        <f>IF($A1275="","",IF(COUNTIF(Festivos!$A$2:$A$50,INT(DATE(VALUE(LEFT($A1275,4)),VALUE(MID($A1275,6,2)),VALUE(MID($A1275,9,2)))+TIME(VALUE(MID($A1275,12,2)),0,0)-1/24))&gt;0,"Sí","No"))</f>
        <v/>
      </c>
      <c r="G1275" s="9" t="str">
        <f t="shared" si="96"/>
        <v/>
      </c>
      <c r="H1275" s="10" t="str">
        <f t="shared" si="97"/>
        <v/>
      </c>
      <c r="I1275" s="10" t="str">
        <f t="shared" si="98"/>
        <v/>
      </c>
      <c r="J1275" s="10" t="str">
        <f t="shared" si="99"/>
        <v/>
      </c>
    </row>
    <row r="1276" spans="5:10" x14ac:dyDescent="0.2">
      <c r="E1276" s="9" t="str">
        <f t="shared" si="95"/>
        <v/>
      </c>
      <c r="F1276" s="9" t="str">
        <f>IF($A1276="","",IF(COUNTIF(Festivos!$A$2:$A$50,INT(DATE(VALUE(LEFT($A1276,4)),VALUE(MID($A1276,6,2)),VALUE(MID($A1276,9,2)))+TIME(VALUE(MID($A1276,12,2)),0,0)-1/24))&gt;0,"Sí","No"))</f>
        <v/>
      </c>
      <c r="G1276" s="9" t="str">
        <f t="shared" si="96"/>
        <v/>
      </c>
      <c r="H1276" s="10" t="str">
        <f t="shared" si="97"/>
        <v/>
      </c>
      <c r="I1276" s="10" t="str">
        <f t="shared" si="98"/>
        <v/>
      </c>
      <c r="J1276" s="10" t="str">
        <f t="shared" si="99"/>
        <v/>
      </c>
    </row>
    <row r="1277" spans="5:10" x14ac:dyDescent="0.2">
      <c r="E1277" s="9" t="str">
        <f t="shared" si="95"/>
        <v/>
      </c>
      <c r="F1277" s="9" t="str">
        <f>IF($A1277="","",IF(COUNTIF(Festivos!$A$2:$A$50,INT(DATE(VALUE(LEFT($A1277,4)),VALUE(MID($A1277,6,2)),VALUE(MID($A1277,9,2)))+TIME(VALUE(MID($A1277,12,2)),0,0)-1/24))&gt;0,"Sí","No"))</f>
        <v/>
      </c>
      <c r="G1277" s="9" t="str">
        <f t="shared" si="96"/>
        <v/>
      </c>
      <c r="H1277" s="10" t="str">
        <f t="shared" si="97"/>
        <v/>
      </c>
      <c r="I1277" s="10" t="str">
        <f t="shared" si="98"/>
        <v/>
      </c>
      <c r="J1277" s="10" t="str">
        <f t="shared" si="99"/>
        <v/>
      </c>
    </row>
    <row r="1278" spans="5:10" x14ac:dyDescent="0.2">
      <c r="E1278" s="9" t="str">
        <f t="shared" si="95"/>
        <v/>
      </c>
      <c r="F1278" s="9" t="str">
        <f>IF($A1278="","",IF(COUNTIF(Festivos!$A$2:$A$50,INT(DATE(VALUE(LEFT($A1278,4)),VALUE(MID($A1278,6,2)),VALUE(MID($A1278,9,2)))+TIME(VALUE(MID($A1278,12,2)),0,0)-1/24))&gt;0,"Sí","No"))</f>
        <v/>
      </c>
      <c r="G1278" s="9" t="str">
        <f t="shared" si="96"/>
        <v/>
      </c>
      <c r="H1278" s="10" t="str">
        <f t="shared" si="97"/>
        <v/>
      </c>
      <c r="I1278" s="10" t="str">
        <f t="shared" si="98"/>
        <v/>
      </c>
      <c r="J1278" s="10" t="str">
        <f t="shared" si="99"/>
        <v/>
      </c>
    </row>
    <row r="1279" spans="5:10" x14ac:dyDescent="0.2">
      <c r="E1279" s="9" t="str">
        <f t="shared" si="95"/>
        <v/>
      </c>
      <c r="F1279" s="9" t="str">
        <f>IF($A1279="","",IF(COUNTIF(Festivos!$A$2:$A$50,INT(DATE(VALUE(LEFT($A1279,4)),VALUE(MID($A1279,6,2)),VALUE(MID($A1279,9,2)))+TIME(VALUE(MID($A1279,12,2)),0,0)-1/24))&gt;0,"Sí","No"))</f>
        <v/>
      </c>
      <c r="G1279" s="9" t="str">
        <f t="shared" si="96"/>
        <v/>
      </c>
      <c r="H1279" s="10" t="str">
        <f t="shared" si="97"/>
        <v/>
      </c>
      <c r="I1279" s="10" t="str">
        <f t="shared" si="98"/>
        <v/>
      </c>
      <c r="J1279" s="10" t="str">
        <f t="shared" si="99"/>
        <v/>
      </c>
    </row>
    <row r="1280" spans="5:10" x14ac:dyDescent="0.2">
      <c r="E1280" s="9" t="str">
        <f t="shared" si="95"/>
        <v/>
      </c>
      <c r="F1280" s="9" t="str">
        <f>IF($A1280="","",IF(COUNTIF(Festivos!$A$2:$A$50,INT(DATE(VALUE(LEFT($A1280,4)),VALUE(MID($A1280,6,2)),VALUE(MID($A1280,9,2)))+TIME(VALUE(MID($A1280,12,2)),0,0)-1/24))&gt;0,"Sí","No"))</f>
        <v/>
      </c>
      <c r="G1280" s="9" t="str">
        <f t="shared" si="96"/>
        <v/>
      </c>
      <c r="H1280" s="10" t="str">
        <f t="shared" si="97"/>
        <v/>
      </c>
      <c r="I1280" s="10" t="str">
        <f t="shared" si="98"/>
        <v/>
      </c>
      <c r="J1280" s="10" t="str">
        <f t="shared" si="99"/>
        <v/>
      </c>
    </row>
    <row r="1281" spans="5:10" x14ac:dyDescent="0.2">
      <c r="E1281" s="9" t="str">
        <f t="shared" si="95"/>
        <v/>
      </c>
      <c r="F1281" s="9" t="str">
        <f>IF($A1281="","",IF(COUNTIF(Festivos!$A$2:$A$50,INT(DATE(VALUE(LEFT($A1281,4)),VALUE(MID($A1281,6,2)),VALUE(MID($A1281,9,2)))+TIME(VALUE(MID($A1281,12,2)),0,0)-1/24))&gt;0,"Sí","No"))</f>
        <v/>
      </c>
      <c r="G1281" s="9" t="str">
        <f t="shared" si="96"/>
        <v/>
      </c>
      <c r="H1281" s="10" t="str">
        <f t="shared" si="97"/>
        <v/>
      </c>
      <c r="I1281" s="10" t="str">
        <f t="shared" si="98"/>
        <v/>
      </c>
      <c r="J1281" s="10" t="str">
        <f t="shared" si="99"/>
        <v/>
      </c>
    </row>
    <row r="1282" spans="5:10" x14ac:dyDescent="0.2">
      <c r="E1282" s="9" t="str">
        <f t="shared" si="95"/>
        <v/>
      </c>
      <c r="F1282" s="9" t="str">
        <f>IF($A1282="","",IF(COUNTIF(Festivos!$A$2:$A$50,INT(DATE(VALUE(LEFT($A1282,4)),VALUE(MID($A1282,6,2)),VALUE(MID($A1282,9,2)))+TIME(VALUE(MID($A1282,12,2)),0,0)-1/24))&gt;0,"Sí","No"))</f>
        <v/>
      </c>
      <c r="G1282" s="9" t="str">
        <f t="shared" si="96"/>
        <v/>
      </c>
      <c r="H1282" s="10" t="str">
        <f t="shared" si="97"/>
        <v/>
      </c>
      <c r="I1282" s="10" t="str">
        <f t="shared" si="98"/>
        <v/>
      </c>
      <c r="J1282" s="10" t="str">
        <f t="shared" si="99"/>
        <v/>
      </c>
    </row>
    <row r="1283" spans="5:10" x14ac:dyDescent="0.2">
      <c r="E1283" s="9" t="str">
        <f t="shared" si="95"/>
        <v/>
      </c>
      <c r="F1283" s="9" t="str">
        <f>IF($A1283="","",IF(COUNTIF(Festivos!$A$2:$A$50,INT(DATE(VALUE(LEFT($A1283,4)),VALUE(MID($A1283,6,2)),VALUE(MID($A1283,9,2)))+TIME(VALUE(MID($A1283,12,2)),0,0)-1/24))&gt;0,"Sí","No"))</f>
        <v/>
      </c>
      <c r="G1283" s="9" t="str">
        <f t="shared" si="96"/>
        <v/>
      </c>
      <c r="H1283" s="10" t="str">
        <f t="shared" si="97"/>
        <v/>
      </c>
      <c r="I1283" s="10" t="str">
        <f t="shared" si="98"/>
        <v/>
      </c>
      <c r="J1283" s="10" t="str">
        <f t="shared" si="99"/>
        <v/>
      </c>
    </row>
    <row r="1284" spans="5:10" x14ac:dyDescent="0.2">
      <c r="E1284" s="9" t="str">
        <f t="shared" ref="E1284:E1347" si="100">IF($A1284="","",CHOOSE(WEEKDAY(INT(DATE(VALUE(LEFT($A1284,4)),VALUE(MID($A1284,6,2)),VALUE(MID($A1284,9,2)))+TIME(VALUE(MID($A1284,12,2)),0,0)-1/24),2),"Lunes","Martes","Miércoles","Jueves","Viernes","Sábado","Domingo"))</f>
        <v/>
      </c>
      <c r="F1284" s="9" t="str">
        <f>IF($A1284="","",IF(COUNTIF(Festivos!$A$2:$A$50,INT(DATE(VALUE(LEFT($A1284,4)),VALUE(MID($A1284,6,2)),VALUE(MID($A1284,9,2)))+TIME(VALUE(MID($A1284,12,2)),0,0)-1/24))&gt;0,"Sí","No"))</f>
        <v/>
      </c>
      <c r="G1284" s="9" t="str">
        <f t="shared" ref="G1284:G1347" si="101">IF($A1284="","",IF(OR(WEEKDAY(INT(DATE(VALUE(LEFT($A1284,4)),VALUE(MID($A1284,6,2)),VALUE(MID($A1284,9,2)))+TIME(VALUE(MID($A1284,12,2)),0,0)-1/24),2)&gt;5,$F1284="Sí"),"P3",IF(OR(AND(HOUR(DATE(VALUE(LEFT($A1284,4)),VALUE(MID($A1284,6,2)),VALUE(MID($A1284,9,2)))+TIME(VALUE(MID($A1284,12,2)),0,0)-1/24)&gt;=10,HOUR(DATE(VALUE(LEFT($A1284,4)),VALUE(MID($A1284,6,2)),VALUE(MID($A1284,9,2)))+TIME(VALUE(MID($A1284,12,2)),0,0)-1/24)&lt;14),AND(HOUR(DATE(VALUE(LEFT($A1284,4)),VALUE(MID($A1284,6,2)),VALUE(MID($A1284,9,2)))+TIME(VALUE(MID($A1284,12,2)),0,0)-1/24)&gt;=18,HOUR(DATE(VALUE(LEFT($A1284,4)),VALUE(MID($A1284,6,2)),VALUE(MID($A1284,9,2)))+TIME(VALUE(MID($A1284,12,2)),0,0)-1/24)&lt;22)),"P1",IF(OR(AND(HOUR(DATE(VALUE(LEFT($A1284,4)),VALUE(MID($A1284,6,2)),VALUE(MID($A1284,9,2)))+TIME(VALUE(MID($A1284,12,2)),0,0)-1/24)&gt;=8,HOUR(DATE(VALUE(LEFT($A1284,4)),VALUE(MID($A1284,6,2)),VALUE(MID($A1284,9,2)))+TIME(VALUE(MID($A1284,12,2)),0,0)-1/24)&lt;10),AND(HOUR(DATE(VALUE(LEFT($A1284,4)),VALUE(MID($A1284,6,2)),VALUE(MID($A1284,9,2)))+TIME(VALUE(MID($A1284,12,2)),0,0)-1/24)&gt;=14,HOUR(DATE(VALUE(LEFT($A1284,4)),VALUE(MID($A1284,6,2)),VALUE(MID($A1284,9,2)))+TIME(VALUE(MID($A1284,12,2)),0,0)-1/24)&lt;18),AND(HOUR(DATE(VALUE(LEFT($A1284,4)),VALUE(MID($A1284,6,2)),VALUE(MID($A1284,9,2)))+TIME(VALUE(MID($A1284,12,2)),0,0)-1/24)&gt;=22,HOUR(DATE(VALUE(LEFT($A1284,4)),VALUE(MID($A1284,6,2)),VALUE(MID($A1284,9,2)))+TIME(VALUE(MID($A1284,12,2)),0,0)-1/24)&lt;24)),"P2","P3"))))</f>
        <v/>
      </c>
      <c r="H1284" s="10" t="str">
        <f t="shared" ref="H1284:H1347" si="102">IF($A1284="","",IF($G1284="P1",$D1284,0))</f>
        <v/>
      </c>
      <c r="I1284" s="10" t="str">
        <f t="shared" ref="I1284:I1347" si="103">IF($A1284="","",IF($G1284="P2",$D1284,0))</f>
        <v/>
      </c>
      <c r="J1284" s="10" t="str">
        <f t="shared" ref="J1284:J1347" si="104">IF($A1284="","",IF($G1284="P3",$D1284,0))</f>
        <v/>
      </c>
    </row>
    <row r="1285" spans="5:10" x14ac:dyDescent="0.2">
      <c r="E1285" s="9" t="str">
        <f t="shared" si="100"/>
        <v/>
      </c>
      <c r="F1285" s="9" t="str">
        <f>IF($A1285="","",IF(COUNTIF(Festivos!$A$2:$A$50,INT(DATE(VALUE(LEFT($A1285,4)),VALUE(MID($A1285,6,2)),VALUE(MID($A1285,9,2)))+TIME(VALUE(MID($A1285,12,2)),0,0)-1/24))&gt;0,"Sí","No"))</f>
        <v/>
      </c>
      <c r="G1285" s="9" t="str">
        <f t="shared" si="101"/>
        <v/>
      </c>
      <c r="H1285" s="10" t="str">
        <f t="shared" si="102"/>
        <v/>
      </c>
      <c r="I1285" s="10" t="str">
        <f t="shared" si="103"/>
        <v/>
      </c>
      <c r="J1285" s="10" t="str">
        <f t="shared" si="104"/>
        <v/>
      </c>
    </row>
    <row r="1286" spans="5:10" x14ac:dyDescent="0.2">
      <c r="E1286" s="9" t="str">
        <f t="shared" si="100"/>
        <v/>
      </c>
      <c r="F1286" s="9" t="str">
        <f>IF($A1286="","",IF(COUNTIF(Festivos!$A$2:$A$50,INT(DATE(VALUE(LEFT($A1286,4)),VALUE(MID($A1286,6,2)),VALUE(MID($A1286,9,2)))+TIME(VALUE(MID($A1286,12,2)),0,0)-1/24))&gt;0,"Sí","No"))</f>
        <v/>
      </c>
      <c r="G1286" s="9" t="str">
        <f t="shared" si="101"/>
        <v/>
      </c>
      <c r="H1286" s="10" t="str">
        <f t="shared" si="102"/>
        <v/>
      </c>
      <c r="I1286" s="10" t="str">
        <f t="shared" si="103"/>
        <v/>
      </c>
      <c r="J1286" s="10" t="str">
        <f t="shared" si="104"/>
        <v/>
      </c>
    </row>
    <row r="1287" spans="5:10" x14ac:dyDescent="0.2">
      <c r="E1287" s="9" t="str">
        <f t="shared" si="100"/>
        <v/>
      </c>
      <c r="F1287" s="9" t="str">
        <f>IF($A1287="","",IF(COUNTIF(Festivos!$A$2:$A$50,INT(DATE(VALUE(LEFT($A1287,4)),VALUE(MID($A1287,6,2)),VALUE(MID($A1287,9,2)))+TIME(VALUE(MID($A1287,12,2)),0,0)-1/24))&gt;0,"Sí","No"))</f>
        <v/>
      </c>
      <c r="G1287" s="9" t="str">
        <f t="shared" si="101"/>
        <v/>
      </c>
      <c r="H1287" s="10" t="str">
        <f t="shared" si="102"/>
        <v/>
      </c>
      <c r="I1287" s="10" t="str">
        <f t="shared" si="103"/>
        <v/>
      </c>
      <c r="J1287" s="10" t="str">
        <f t="shared" si="104"/>
        <v/>
      </c>
    </row>
    <row r="1288" spans="5:10" x14ac:dyDescent="0.2">
      <c r="E1288" s="9" t="str">
        <f t="shared" si="100"/>
        <v/>
      </c>
      <c r="F1288" s="9" t="str">
        <f>IF($A1288="","",IF(COUNTIF(Festivos!$A$2:$A$50,INT(DATE(VALUE(LEFT($A1288,4)),VALUE(MID($A1288,6,2)),VALUE(MID($A1288,9,2)))+TIME(VALUE(MID($A1288,12,2)),0,0)-1/24))&gt;0,"Sí","No"))</f>
        <v/>
      </c>
      <c r="G1288" s="9" t="str">
        <f t="shared" si="101"/>
        <v/>
      </c>
      <c r="H1288" s="10" t="str">
        <f t="shared" si="102"/>
        <v/>
      </c>
      <c r="I1288" s="10" t="str">
        <f t="shared" si="103"/>
        <v/>
      </c>
      <c r="J1288" s="10" t="str">
        <f t="shared" si="104"/>
        <v/>
      </c>
    </row>
    <row r="1289" spans="5:10" x14ac:dyDescent="0.2">
      <c r="E1289" s="9" t="str">
        <f t="shared" si="100"/>
        <v/>
      </c>
      <c r="F1289" s="9" t="str">
        <f>IF($A1289="","",IF(COUNTIF(Festivos!$A$2:$A$50,INT(DATE(VALUE(LEFT($A1289,4)),VALUE(MID($A1289,6,2)),VALUE(MID($A1289,9,2)))+TIME(VALUE(MID($A1289,12,2)),0,0)-1/24))&gt;0,"Sí","No"))</f>
        <v/>
      </c>
      <c r="G1289" s="9" t="str">
        <f t="shared" si="101"/>
        <v/>
      </c>
      <c r="H1289" s="10" t="str">
        <f t="shared" si="102"/>
        <v/>
      </c>
      <c r="I1289" s="10" t="str">
        <f t="shared" si="103"/>
        <v/>
      </c>
      <c r="J1289" s="10" t="str">
        <f t="shared" si="104"/>
        <v/>
      </c>
    </row>
    <row r="1290" spans="5:10" x14ac:dyDescent="0.2">
      <c r="E1290" s="9" t="str">
        <f t="shared" si="100"/>
        <v/>
      </c>
      <c r="F1290" s="9" t="str">
        <f>IF($A1290="","",IF(COUNTIF(Festivos!$A$2:$A$50,INT(DATE(VALUE(LEFT($A1290,4)),VALUE(MID($A1290,6,2)),VALUE(MID($A1290,9,2)))+TIME(VALUE(MID($A1290,12,2)),0,0)-1/24))&gt;0,"Sí","No"))</f>
        <v/>
      </c>
      <c r="G1290" s="9" t="str">
        <f t="shared" si="101"/>
        <v/>
      </c>
      <c r="H1290" s="10" t="str">
        <f t="shared" si="102"/>
        <v/>
      </c>
      <c r="I1290" s="10" t="str">
        <f t="shared" si="103"/>
        <v/>
      </c>
      <c r="J1290" s="10" t="str">
        <f t="shared" si="104"/>
        <v/>
      </c>
    </row>
    <row r="1291" spans="5:10" x14ac:dyDescent="0.2">
      <c r="E1291" s="9" t="str">
        <f t="shared" si="100"/>
        <v/>
      </c>
      <c r="F1291" s="9" t="str">
        <f>IF($A1291="","",IF(COUNTIF(Festivos!$A$2:$A$50,INT(DATE(VALUE(LEFT($A1291,4)),VALUE(MID($A1291,6,2)),VALUE(MID($A1291,9,2)))+TIME(VALUE(MID($A1291,12,2)),0,0)-1/24))&gt;0,"Sí","No"))</f>
        <v/>
      </c>
      <c r="G1291" s="9" t="str">
        <f t="shared" si="101"/>
        <v/>
      </c>
      <c r="H1291" s="10" t="str">
        <f t="shared" si="102"/>
        <v/>
      </c>
      <c r="I1291" s="10" t="str">
        <f t="shared" si="103"/>
        <v/>
      </c>
      <c r="J1291" s="10" t="str">
        <f t="shared" si="104"/>
        <v/>
      </c>
    </row>
    <row r="1292" spans="5:10" x14ac:dyDescent="0.2">
      <c r="E1292" s="9" t="str">
        <f t="shared" si="100"/>
        <v/>
      </c>
      <c r="F1292" s="9" t="str">
        <f>IF($A1292="","",IF(COUNTIF(Festivos!$A$2:$A$50,INT(DATE(VALUE(LEFT($A1292,4)),VALUE(MID($A1292,6,2)),VALUE(MID($A1292,9,2)))+TIME(VALUE(MID($A1292,12,2)),0,0)-1/24))&gt;0,"Sí","No"))</f>
        <v/>
      </c>
      <c r="G1292" s="9" t="str">
        <f t="shared" si="101"/>
        <v/>
      </c>
      <c r="H1292" s="10" t="str">
        <f t="shared" si="102"/>
        <v/>
      </c>
      <c r="I1292" s="10" t="str">
        <f t="shared" si="103"/>
        <v/>
      </c>
      <c r="J1292" s="10" t="str">
        <f t="shared" si="104"/>
        <v/>
      </c>
    </row>
    <row r="1293" spans="5:10" x14ac:dyDescent="0.2">
      <c r="E1293" s="9" t="str">
        <f t="shared" si="100"/>
        <v/>
      </c>
      <c r="F1293" s="9" t="str">
        <f>IF($A1293="","",IF(COUNTIF(Festivos!$A$2:$A$50,INT(DATE(VALUE(LEFT($A1293,4)),VALUE(MID($A1293,6,2)),VALUE(MID($A1293,9,2)))+TIME(VALUE(MID($A1293,12,2)),0,0)-1/24))&gt;0,"Sí","No"))</f>
        <v/>
      </c>
      <c r="G1293" s="9" t="str">
        <f t="shared" si="101"/>
        <v/>
      </c>
      <c r="H1293" s="10" t="str">
        <f t="shared" si="102"/>
        <v/>
      </c>
      <c r="I1293" s="10" t="str">
        <f t="shared" si="103"/>
        <v/>
      </c>
      <c r="J1293" s="10" t="str">
        <f t="shared" si="104"/>
        <v/>
      </c>
    </row>
    <row r="1294" spans="5:10" x14ac:dyDescent="0.2">
      <c r="E1294" s="9" t="str">
        <f t="shared" si="100"/>
        <v/>
      </c>
      <c r="F1294" s="9" t="str">
        <f>IF($A1294="","",IF(COUNTIF(Festivos!$A$2:$A$50,INT(DATE(VALUE(LEFT($A1294,4)),VALUE(MID($A1294,6,2)),VALUE(MID($A1294,9,2)))+TIME(VALUE(MID($A1294,12,2)),0,0)-1/24))&gt;0,"Sí","No"))</f>
        <v/>
      </c>
      <c r="G1294" s="9" t="str">
        <f t="shared" si="101"/>
        <v/>
      </c>
      <c r="H1294" s="10" t="str">
        <f t="shared" si="102"/>
        <v/>
      </c>
      <c r="I1294" s="10" t="str">
        <f t="shared" si="103"/>
        <v/>
      </c>
      <c r="J1294" s="10" t="str">
        <f t="shared" si="104"/>
        <v/>
      </c>
    </row>
    <row r="1295" spans="5:10" x14ac:dyDescent="0.2">
      <c r="E1295" s="9" t="str">
        <f t="shared" si="100"/>
        <v/>
      </c>
      <c r="F1295" s="9" t="str">
        <f>IF($A1295="","",IF(COUNTIF(Festivos!$A$2:$A$50,INT(DATE(VALUE(LEFT($A1295,4)),VALUE(MID($A1295,6,2)),VALUE(MID($A1295,9,2)))+TIME(VALUE(MID($A1295,12,2)),0,0)-1/24))&gt;0,"Sí","No"))</f>
        <v/>
      </c>
      <c r="G1295" s="9" t="str">
        <f t="shared" si="101"/>
        <v/>
      </c>
      <c r="H1295" s="10" t="str">
        <f t="shared" si="102"/>
        <v/>
      </c>
      <c r="I1295" s="10" t="str">
        <f t="shared" si="103"/>
        <v/>
      </c>
      <c r="J1295" s="10" t="str">
        <f t="shared" si="104"/>
        <v/>
      </c>
    </row>
    <row r="1296" spans="5:10" x14ac:dyDescent="0.2">
      <c r="E1296" s="9" t="str">
        <f t="shared" si="100"/>
        <v/>
      </c>
      <c r="F1296" s="9" t="str">
        <f>IF($A1296="","",IF(COUNTIF(Festivos!$A$2:$A$50,INT(DATE(VALUE(LEFT($A1296,4)),VALUE(MID($A1296,6,2)),VALUE(MID($A1296,9,2)))+TIME(VALUE(MID($A1296,12,2)),0,0)-1/24))&gt;0,"Sí","No"))</f>
        <v/>
      </c>
      <c r="G1296" s="9" t="str">
        <f t="shared" si="101"/>
        <v/>
      </c>
      <c r="H1296" s="10" t="str">
        <f t="shared" si="102"/>
        <v/>
      </c>
      <c r="I1296" s="10" t="str">
        <f t="shared" si="103"/>
        <v/>
      </c>
      <c r="J1296" s="10" t="str">
        <f t="shared" si="104"/>
        <v/>
      </c>
    </row>
    <row r="1297" spans="5:10" x14ac:dyDescent="0.2">
      <c r="E1297" s="9" t="str">
        <f t="shared" si="100"/>
        <v/>
      </c>
      <c r="F1297" s="9" t="str">
        <f>IF($A1297="","",IF(COUNTIF(Festivos!$A$2:$A$50,INT(DATE(VALUE(LEFT($A1297,4)),VALUE(MID($A1297,6,2)),VALUE(MID($A1297,9,2)))+TIME(VALUE(MID($A1297,12,2)),0,0)-1/24))&gt;0,"Sí","No"))</f>
        <v/>
      </c>
      <c r="G1297" s="9" t="str">
        <f t="shared" si="101"/>
        <v/>
      </c>
      <c r="H1297" s="10" t="str">
        <f t="shared" si="102"/>
        <v/>
      </c>
      <c r="I1297" s="10" t="str">
        <f t="shared" si="103"/>
        <v/>
      </c>
      <c r="J1297" s="10" t="str">
        <f t="shared" si="104"/>
        <v/>
      </c>
    </row>
    <row r="1298" spans="5:10" x14ac:dyDescent="0.2">
      <c r="E1298" s="9" t="str">
        <f t="shared" si="100"/>
        <v/>
      </c>
      <c r="F1298" s="9" t="str">
        <f>IF($A1298="","",IF(COUNTIF(Festivos!$A$2:$A$50,INT(DATE(VALUE(LEFT($A1298,4)),VALUE(MID($A1298,6,2)),VALUE(MID($A1298,9,2)))+TIME(VALUE(MID($A1298,12,2)),0,0)-1/24))&gt;0,"Sí","No"))</f>
        <v/>
      </c>
      <c r="G1298" s="9" t="str">
        <f t="shared" si="101"/>
        <v/>
      </c>
      <c r="H1298" s="10" t="str">
        <f t="shared" si="102"/>
        <v/>
      </c>
      <c r="I1298" s="10" t="str">
        <f t="shared" si="103"/>
        <v/>
      </c>
      <c r="J1298" s="10" t="str">
        <f t="shared" si="104"/>
        <v/>
      </c>
    </row>
    <row r="1299" spans="5:10" x14ac:dyDescent="0.2">
      <c r="E1299" s="9" t="str">
        <f t="shared" si="100"/>
        <v/>
      </c>
      <c r="F1299" s="9" t="str">
        <f>IF($A1299="","",IF(COUNTIF(Festivos!$A$2:$A$50,INT(DATE(VALUE(LEFT($A1299,4)),VALUE(MID($A1299,6,2)),VALUE(MID($A1299,9,2)))+TIME(VALUE(MID($A1299,12,2)),0,0)-1/24))&gt;0,"Sí","No"))</f>
        <v/>
      </c>
      <c r="G1299" s="9" t="str">
        <f t="shared" si="101"/>
        <v/>
      </c>
      <c r="H1299" s="10" t="str">
        <f t="shared" si="102"/>
        <v/>
      </c>
      <c r="I1299" s="10" t="str">
        <f t="shared" si="103"/>
        <v/>
      </c>
      <c r="J1299" s="10" t="str">
        <f t="shared" si="104"/>
        <v/>
      </c>
    </row>
    <row r="1300" spans="5:10" x14ac:dyDescent="0.2">
      <c r="E1300" s="9" t="str">
        <f t="shared" si="100"/>
        <v/>
      </c>
      <c r="F1300" s="9" t="str">
        <f>IF($A1300="","",IF(COUNTIF(Festivos!$A$2:$A$50,INT(DATE(VALUE(LEFT($A1300,4)),VALUE(MID($A1300,6,2)),VALUE(MID($A1300,9,2)))+TIME(VALUE(MID($A1300,12,2)),0,0)-1/24))&gt;0,"Sí","No"))</f>
        <v/>
      </c>
      <c r="G1300" s="9" t="str">
        <f t="shared" si="101"/>
        <v/>
      </c>
      <c r="H1300" s="10" t="str">
        <f t="shared" si="102"/>
        <v/>
      </c>
      <c r="I1300" s="10" t="str">
        <f t="shared" si="103"/>
        <v/>
      </c>
      <c r="J1300" s="10" t="str">
        <f t="shared" si="104"/>
        <v/>
      </c>
    </row>
    <row r="1301" spans="5:10" x14ac:dyDescent="0.2">
      <c r="E1301" s="9" t="str">
        <f t="shared" si="100"/>
        <v/>
      </c>
      <c r="F1301" s="9" t="str">
        <f>IF($A1301="","",IF(COUNTIF(Festivos!$A$2:$A$50,INT(DATE(VALUE(LEFT($A1301,4)),VALUE(MID($A1301,6,2)),VALUE(MID($A1301,9,2)))+TIME(VALUE(MID($A1301,12,2)),0,0)-1/24))&gt;0,"Sí","No"))</f>
        <v/>
      </c>
      <c r="G1301" s="9" t="str">
        <f t="shared" si="101"/>
        <v/>
      </c>
      <c r="H1301" s="10" t="str">
        <f t="shared" si="102"/>
        <v/>
      </c>
      <c r="I1301" s="10" t="str">
        <f t="shared" si="103"/>
        <v/>
      </c>
      <c r="J1301" s="10" t="str">
        <f t="shared" si="104"/>
        <v/>
      </c>
    </row>
    <row r="1302" spans="5:10" x14ac:dyDescent="0.2">
      <c r="E1302" s="9" t="str">
        <f t="shared" si="100"/>
        <v/>
      </c>
      <c r="F1302" s="9" t="str">
        <f>IF($A1302="","",IF(COUNTIF(Festivos!$A$2:$A$50,INT(DATE(VALUE(LEFT($A1302,4)),VALUE(MID($A1302,6,2)),VALUE(MID($A1302,9,2)))+TIME(VALUE(MID($A1302,12,2)),0,0)-1/24))&gt;0,"Sí","No"))</f>
        <v/>
      </c>
      <c r="G1302" s="9" t="str">
        <f t="shared" si="101"/>
        <v/>
      </c>
      <c r="H1302" s="10" t="str">
        <f t="shared" si="102"/>
        <v/>
      </c>
      <c r="I1302" s="10" t="str">
        <f t="shared" si="103"/>
        <v/>
      </c>
      <c r="J1302" s="10" t="str">
        <f t="shared" si="104"/>
        <v/>
      </c>
    </row>
    <row r="1303" spans="5:10" x14ac:dyDescent="0.2">
      <c r="E1303" s="9" t="str">
        <f t="shared" si="100"/>
        <v/>
      </c>
      <c r="F1303" s="9" t="str">
        <f>IF($A1303="","",IF(COUNTIF(Festivos!$A$2:$A$50,INT(DATE(VALUE(LEFT($A1303,4)),VALUE(MID($A1303,6,2)),VALUE(MID($A1303,9,2)))+TIME(VALUE(MID($A1303,12,2)),0,0)-1/24))&gt;0,"Sí","No"))</f>
        <v/>
      </c>
      <c r="G1303" s="9" t="str">
        <f t="shared" si="101"/>
        <v/>
      </c>
      <c r="H1303" s="10" t="str">
        <f t="shared" si="102"/>
        <v/>
      </c>
      <c r="I1303" s="10" t="str">
        <f t="shared" si="103"/>
        <v/>
      </c>
      <c r="J1303" s="10" t="str">
        <f t="shared" si="104"/>
        <v/>
      </c>
    </row>
    <row r="1304" spans="5:10" x14ac:dyDescent="0.2">
      <c r="E1304" s="9" t="str">
        <f t="shared" si="100"/>
        <v/>
      </c>
      <c r="F1304" s="9" t="str">
        <f>IF($A1304="","",IF(COUNTIF(Festivos!$A$2:$A$50,INT(DATE(VALUE(LEFT($A1304,4)),VALUE(MID($A1304,6,2)),VALUE(MID($A1304,9,2)))+TIME(VALUE(MID($A1304,12,2)),0,0)-1/24))&gt;0,"Sí","No"))</f>
        <v/>
      </c>
      <c r="G1304" s="9" t="str">
        <f t="shared" si="101"/>
        <v/>
      </c>
      <c r="H1304" s="10" t="str">
        <f t="shared" si="102"/>
        <v/>
      </c>
      <c r="I1304" s="10" t="str">
        <f t="shared" si="103"/>
        <v/>
      </c>
      <c r="J1304" s="10" t="str">
        <f t="shared" si="104"/>
        <v/>
      </c>
    </row>
    <row r="1305" spans="5:10" x14ac:dyDescent="0.2">
      <c r="E1305" s="9" t="str">
        <f t="shared" si="100"/>
        <v/>
      </c>
      <c r="F1305" s="9" t="str">
        <f>IF($A1305="","",IF(COUNTIF(Festivos!$A$2:$A$50,INT(DATE(VALUE(LEFT($A1305,4)),VALUE(MID($A1305,6,2)),VALUE(MID($A1305,9,2)))+TIME(VALUE(MID($A1305,12,2)),0,0)-1/24))&gt;0,"Sí","No"))</f>
        <v/>
      </c>
      <c r="G1305" s="9" t="str">
        <f t="shared" si="101"/>
        <v/>
      </c>
      <c r="H1305" s="10" t="str">
        <f t="shared" si="102"/>
        <v/>
      </c>
      <c r="I1305" s="10" t="str">
        <f t="shared" si="103"/>
        <v/>
      </c>
      <c r="J1305" s="10" t="str">
        <f t="shared" si="104"/>
        <v/>
      </c>
    </row>
    <row r="1306" spans="5:10" x14ac:dyDescent="0.2">
      <c r="E1306" s="9" t="str">
        <f t="shared" si="100"/>
        <v/>
      </c>
      <c r="F1306" s="9" t="str">
        <f>IF($A1306="","",IF(COUNTIF(Festivos!$A$2:$A$50,INT(DATE(VALUE(LEFT($A1306,4)),VALUE(MID($A1306,6,2)),VALUE(MID($A1306,9,2)))+TIME(VALUE(MID($A1306,12,2)),0,0)-1/24))&gt;0,"Sí","No"))</f>
        <v/>
      </c>
      <c r="G1306" s="9" t="str">
        <f t="shared" si="101"/>
        <v/>
      </c>
      <c r="H1306" s="10" t="str">
        <f t="shared" si="102"/>
        <v/>
      </c>
      <c r="I1306" s="10" t="str">
        <f t="shared" si="103"/>
        <v/>
      </c>
      <c r="J1306" s="10" t="str">
        <f t="shared" si="104"/>
        <v/>
      </c>
    </row>
    <row r="1307" spans="5:10" x14ac:dyDescent="0.2">
      <c r="E1307" s="9" t="str">
        <f t="shared" si="100"/>
        <v/>
      </c>
      <c r="F1307" s="9" t="str">
        <f>IF($A1307="","",IF(COUNTIF(Festivos!$A$2:$A$50,INT(DATE(VALUE(LEFT($A1307,4)),VALUE(MID($A1307,6,2)),VALUE(MID($A1307,9,2)))+TIME(VALUE(MID($A1307,12,2)),0,0)-1/24))&gt;0,"Sí","No"))</f>
        <v/>
      </c>
      <c r="G1307" s="9" t="str">
        <f t="shared" si="101"/>
        <v/>
      </c>
      <c r="H1307" s="10" t="str">
        <f t="shared" si="102"/>
        <v/>
      </c>
      <c r="I1307" s="10" t="str">
        <f t="shared" si="103"/>
        <v/>
      </c>
      <c r="J1307" s="10" t="str">
        <f t="shared" si="104"/>
        <v/>
      </c>
    </row>
    <row r="1308" spans="5:10" x14ac:dyDescent="0.2">
      <c r="E1308" s="9" t="str">
        <f t="shared" si="100"/>
        <v/>
      </c>
      <c r="F1308" s="9" t="str">
        <f>IF($A1308="","",IF(COUNTIF(Festivos!$A$2:$A$50,INT(DATE(VALUE(LEFT($A1308,4)),VALUE(MID($A1308,6,2)),VALUE(MID($A1308,9,2)))+TIME(VALUE(MID($A1308,12,2)),0,0)-1/24))&gt;0,"Sí","No"))</f>
        <v/>
      </c>
      <c r="G1308" s="9" t="str">
        <f t="shared" si="101"/>
        <v/>
      </c>
      <c r="H1308" s="10" t="str">
        <f t="shared" si="102"/>
        <v/>
      </c>
      <c r="I1308" s="10" t="str">
        <f t="shared" si="103"/>
        <v/>
      </c>
      <c r="J1308" s="10" t="str">
        <f t="shared" si="104"/>
        <v/>
      </c>
    </row>
    <row r="1309" spans="5:10" x14ac:dyDescent="0.2">
      <c r="E1309" s="9" t="str">
        <f t="shared" si="100"/>
        <v/>
      </c>
      <c r="F1309" s="9" t="str">
        <f>IF($A1309="","",IF(COUNTIF(Festivos!$A$2:$A$50,INT(DATE(VALUE(LEFT($A1309,4)),VALUE(MID($A1309,6,2)),VALUE(MID($A1309,9,2)))+TIME(VALUE(MID($A1309,12,2)),0,0)-1/24))&gt;0,"Sí","No"))</f>
        <v/>
      </c>
      <c r="G1309" s="9" t="str">
        <f t="shared" si="101"/>
        <v/>
      </c>
      <c r="H1309" s="10" t="str">
        <f t="shared" si="102"/>
        <v/>
      </c>
      <c r="I1309" s="10" t="str">
        <f t="shared" si="103"/>
        <v/>
      </c>
      <c r="J1309" s="10" t="str">
        <f t="shared" si="104"/>
        <v/>
      </c>
    </row>
    <row r="1310" spans="5:10" x14ac:dyDescent="0.2">
      <c r="E1310" s="9" t="str">
        <f t="shared" si="100"/>
        <v/>
      </c>
      <c r="F1310" s="9" t="str">
        <f>IF($A1310="","",IF(COUNTIF(Festivos!$A$2:$A$50,INT(DATE(VALUE(LEFT($A1310,4)),VALUE(MID($A1310,6,2)),VALUE(MID($A1310,9,2)))+TIME(VALUE(MID($A1310,12,2)),0,0)-1/24))&gt;0,"Sí","No"))</f>
        <v/>
      </c>
      <c r="G1310" s="9" t="str">
        <f t="shared" si="101"/>
        <v/>
      </c>
      <c r="H1310" s="10" t="str">
        <f t="shared" si="102"/>
        <v/>
      </c>
      <c r="I1310" s="10" t="str">
        <f t="shared" si="103"/>
        <v/>
      </c>
      <c r="J1310" s="10" t="str">
        <f t="shared" si="104"/>
        <v/>
      </c>
    </row>
    <row r="1311" spans="5:10" x14ac:dyDescent="0.2">
      <c r="E1311" s="9" t="str">
        <f t="shared" si="100"/>
        <v/>
      </c>
      <c r="F1311" s="9" t="str">
        <f>IF($A1311="","",IF(COUNTIF(Festivos!$A$2:$A$50,INT(DATE(VALUE(LEFT($A1311,4)),VALUE(MID($A1311,6,2)),VALUE(MID($A1311,9,2)))+TIME(VALUE(MID($A1311,12,2)),0,0)-1/24))&gt;0,"Sí","No"))</f>
        <v/>
      </c>
      <c r="G1311" s="9" t="str">
        <f t="shared" si="101"/>
        <v/>
      </c>
      <c r="H1311" s="10" t="str">
        <f t="shared" si="102"/>
        <v/>
      </c>
      <c r="I1311" s="10" t="str">
        <f t="shared" si="103"/>
        <v/>
      </c>
      <c r="J1311" s="10" t="str">
        <f t="shared" si="104"/>
        <v/>
      </c>
    </row>
    <row r="1312" spans="5:10" x14ac:dyDescent="0.2">
      <c r="E1312" s="9" t="str">
        <f t="shared" si="100"/>
        <v/>
      </c>
      <c r="F1312" s="9" t="str">
        <f>IF($A1312="","",IF(COUNTIF(Festivos!$A$2:$A$50,INT(DATE(VALUE(LEFT($A1312,4)),VALUE(MID($A1312,6,2)),VALUE(MID($A1312,9,2)))+TIME(VALUE(MID($A1312,12,2)),0,0)-1/24))&gt;0,"Sí","No"))</f>
        <v/>
      </c>
      <c r="G1312" s="9" t="str">
        <f t="shared" si="101"/>
        <v/>
      </c>
      <c r="H1312" s="10" t="str">
        <f t="shared" si="102"/>
        <v/>
      </c>
      <c r="I1312" s="10" t="str">
        <f t="shared" si="103"/>
        <v/>
      </c>
      <c r="J1312" s="10" t="str">
        <f t="shared" si="104"/>
        <v/>
      </c>
    </row>
    <row r="1313" spans="5:10" x14ac:dyDescent="0.2">
      <c r="E1313" s="9" t="str">
        <f t="shared" si="100"/>
        <v/>
      </c>
      <c r="F1313" s="9" t="str">
        <f>IF($A1313="","",IF(COUNTIF(Festivos!$A$2:$A$50,INT(DATE(VALUE(LEFT($A1313,4)),VALUE(MID($A1313,6,2)),VALUE(MID($A1313,9,2)))+TIME(VALUE(MID($A1313,12,2)),0,0)-1/24))&gt;0,"Sí","No"))</f>
        <v/>
      </c>
      <c r="G1313" s="9" t="str">
        <f t="shared" si="101"/>
        <v/>
      </c>
      <c r="H1313" s="10" t="str">
        <f t="shared" si="102"/>
        <v/>
      </c>
      <c r="I1313" s="10" t="str">
        <f t="shared" si="103"/>
        <v/>
      </c>
      <c r="J1313" s="10" t="str">
        <f t="shared" si="104"/>
        <v/>
      </c>
    </row>
    <row r="1314" spans="5:10" x14ac:dyDescent="0.2">
      <c r="E1314" s="9" t="str">
        <f t="shared" si="100"/>
        <v/>
      </c>
      <c r="F1314" s="9" t="str">
        <f>IF($A1314="","",IF(COUNTIF(Festivos!$A$2:$A$50,INT(DATE(VALUE(LEFT($A1314,4)),VALUE(MID($A1314,6,2)),VALUE(MID($A1314,9,2)))+TIME(VALUE(MID($A1314,12,2)),0,0)-1/24))&gt;0,"Sí","No"))</f>
        <v/>
      </c>
      <c r="G1314" s="9" t="str">
        <f t="shared" si="101"/>
        <v/>
      </c>
      <c r="H1314" s="10" t="str">
        <f t="shared" si="102"/>
        <v/>
      </c>
      <c r="I1314" s="10" t="str">
        <f t="shared" si="103"/>
        <v/>
      </c>
      <c r="J1314" s="10" t="str">
        <f t="shared" si="104"/>
        <v/>
      </c>
    </row>
    <row r="1315" spans="5:10" x14ac:dyDescent="0.2">
      <c r="E1315" s="9" t="str">
        <f t="shared" si="100"/>
        <v/>
      </c>
      <c r="F1315" s="9" t="str">
        <f>IF($A1315="","",IF(COUNTIF(Festivos!$A$2:$A$50,INT(DATE(VALUE(LEFT($A1315,4)),VALUE(MID($A1315,6,2)),VALUE(MID($A1315,9,2)))+TIME(VALUE(MID($A1315,12,2)),0,0)-1/24))&gt;0,"Sí","No"))</f>
        <v/>
      </c>
      <c r="G1315" s="9" t="str">
        <f t="shared" si="101"/>
        <v/>
      </c>
      <c r="H1315" s="10" t="str">
        <f t="shared" si="102"/>
        <v/>
      </c>
      <c r="I1315" s="10" t="str">
        <f t="shared" si="103"/>
        <v/>
      </c>
      <c r="J1315" s="10" t="str">
        <f t="shared" si="104"/>
        <v/>
      </c>
    </row>
    <row r="1316" spans="5:10" x14ac:dyDescent="0.2">
      <c r="E1316" s="9" t="str">
        <f t="shared" si="100"/>
        <v/>
      </c>
      <c r="F1316" s="9" t="str">
        <f>IF($A1316="","",IF(COUNTIF(Festivos!$A$2:$A$50,INT(DATE(VALUE(LEFT($A1316,4)),VALUE(MID($A1316,6,2)),VALUE(MID($A1316,9,2)))+TIME(VALUE(MID($A1316,12,2)),0,0)-1/24))&gt;0,"Sí","No"))</f>
        <v/>
      </c>
      <c r="G1316" s="9" t="str">
        <f t="shared" si="101"/>
        <v/>
      </c>
      <c r="H1316" s="10" t="str">
        <f t="shared" si="102"/>
        <v/>
      </c>
      <c r="I1316" s="10" t="str">
        <f t="shared" si="103"/>
        <v/>
      </c>
      <c r="J1316" s="10" t="str">
        <f t="shared" si="104"/>
        <v/>
      </c>
    </row>
    <row r="1317" spans="5:10" x14ac:dyDescent="0.2">
      <c r="E1317" s="9" t="str">
        <f t="shared" si="100"/>
        <v/>
      </c>
      <c r="F1317" s="9" t="str">
        <f>IF($A1317="","",IF(COUNTIF(Festivos!$A$2:$A$50,INT(DATE(VALUE(LEFT($A1317,4)),VALUE(MID($A1317,6,2)),VALUE(MID($A1317,9,2)))+TIME(VALUE(MID($A1317,12,2)),0,0)-1/24))&gt;0,"Sí","No"))</f>
        <v/>
      </c>
      <c r="G1317" s="9" t="str">
        <f t="shared" si="101"/>
        <v/>
      </c>
      <c r="H1317" s="10" t="str">
        <f t="shared" si="102"/>
        <v/>
      </c>
      <c r="I1317" s="10" t="str">
        <f t="shared" si="103"/>
        <v/>
      </c>
      <c r="J1317" s="10" t="str">
        <f t="shared" si="104"/>
        <v/>
      </c>
    </row>
    <row r="1318" spans="5:10" x14ac:dyDescent="0.2">
      <c r="E1318" s="9" t="str">
        <f t="shared" si="100"/>
        <v/>
      </c>
      <c r="F1318" s="9" t="str">
        <f>IF($A1318="","",IF(COUNTIF(Festivos!$A$2:$A$50,INT(DATE(VALUE(LEFT($A1318,4)),VALUE(MID($A1318,6,2)),VALUE(MID($A1318,9,2)))+TIME(VALUE(MID($A1318,12,2)),0,0)-1/24))&gt;0,"Sí","No"))</f>
        <v/>
      </c>
      <c r="G1318" s="9" t="str">
        <f t="shared" si="101"/>
        <v/>
      </c>
      <c r="H1318" s="10" t="str">
        <f t="shared" si="102"/>
        <v/>
      </c>
      <c r="I1318" s="10" t="str">
        <f t="shared" si="103"/>
        <v/>
      </c>
      <c r="J1318" s="10" t="str">
        <f t="shared" si="104"/>
        <v/>
      </c>
    </row>
    <row r="1319" spans="5:10" x14ac:dyDescent="0.2">
      <c r="E1319" s="9" t="str">
        <f t="shared" si="100"/>
        <v/>
      </c>
      <c r="F1319" s="9" t="str">
        <f>IF($A1319="","",IF(COUNTIF(Festivos!$A$2:$A$50,INT(DATE(VALUE(LEFT($A1319,4)),VALUE(MID($A1319,6,2)),VALUE(MID($A1319,9,2)))+TIME(VALUE(MID($A1319,12,2)),0,0)-1/24))&gt;0,"Sí","No"))</f>
        <v/>
      </c>
      <c r="G1319" s="9" t="str">
        <f t="shared" si="101"/>
        <v/>
      </c>
      <c r="H1319" s="10" t="str">
        <f t="shared" si="102"/>
        <v/>
      </c>
      <c r="I1319" s="10" t="str">
        <f t="shared" si="103"/>
        <v/>
      </c>
      <c r="J1319" s="10" t="str">
        <f t="shared" si="104"/>
        <v/>
      </c>
    </row>
    <row r="1320" spans="5:10" x14ac:dyDescent="0.2">
      <c r="E1320" s="9" t="str">
        <f t="shared" si="100"/>
        <v/>
      </c>
      <c r="F1320" s="9" t="str">
        <f>IF($A1320="","",IF(COUNTIF(Festivos!$A$2:$A$50,INT(DATE(VALUE(LEFT($A1320,4)),VALUE(MID($A1320,6,2)),VALUE(MID($A1320,9,2)))+TIME(VALUE(MID($A1320,12,2)),0,0)-1/24))&gt;0,"Sí","No"))</f>
        <v/>
      </c>
      <c r="G1320" s="9" t="str">
        <f t="shared" si="101"/>
        <v/>
      </c>
      <c r="H1320" s="10" t="str">
        <f t="shared" si="102"/>
        <v/>
      </c>
      <c r="I1320" s="10" t="str">
        <f t="shared" si="103"/>
        <v/>
      </c>
      <c r="J1320" s="10" t="str">
        <f t="shared" si="104"/>
        <v/>
      </c>
    </row>
    <row r="1321" spans="5:10" x14ac:dyDescent="0.2">
      <c r="E1321" s="9" t="str">
        <f t="shared" si="100"/>
        <v/>
      </c>
      <c r="F1321" s="9" t="str">
        <f>IF($A1321="","",IF(COUNTIF(Festivos!$A$2:$A$50,INT(DATE(VALUE(LEFT($A1321,4)),VALUE(MID($A1321,6,2)),VALUE(MID($A1321,9,2)))+TIME(VALUE(MID($A1321,12,2)),0,0)-1/24))&gt;0,"Sí","No"))</f>
        <v/>
      </c>
      <c r="G1321" s="9" t="str">
        <f t="shared" si="101"/>
        <v/>
      </c>
      <c r="H1321" s="10" t="str">
        <f t="shared" si="102"/>
        <v/>
      </c>
      <c r="I1321" s="10" t="str">
        <f t="shared" si="103"/>
        <v/>
      </c>
      <c r="J1321" s="10" t="str">
        <f t="shared" si="104"/>
        <v/>
      </c>
    </row>
    <row r="1322" spans="5:10" x14ac:dyDescent="0.2">
      <c r="E1322" s="9" t="str">
        <f t="shared" si="100"/>
        <v/>
      </c>
      <c r="F1322" s="9" t="str">
        <f>IF($A1322="","",IF(COUNTIF(Festivos!$A$2:$A$50,INT(DATE(VALUE(LEFT($A1322,4)),VALUE(MID($A1322,6,2)),VALUE(MID($A1322,9,2)))+TIME(VALUE(MID($A1322,12,2)),0,0)-1/24))&gt;0,"Sí","No"))</f>
        <v/>
      </c>
      <c r="G1322" s="9" t="str">
        <f t="shared" si="101"/>
        <v/>
      </c>
      <c r="H1322" s="10" t="str">
        <f t="shared" si="102"/>
        <v/>
      </c>
      <c r="I1322" s="10" t="str">
        <f t="shared" si="103"/>
        <v/>
      </c>
      <c r="J1322" s="10" t="str">
        <f t="shared" si="104"/>
        <v/>
      </c>
    </row>
    <row r="1323" spans="5:10" x14ac:dyDescent="0.2">
      <c r="E1323" s="9" t="str">
        <f t="shared" si="100"/>
        <v/>
      </c>
      <c r="F1323" s="9" t="str">
        <f>IF($A1323="","",IF(COUNTIF(Festivos!$A$2:$A$50,INT(DATE(VALUE(LEFT($A1323,4)),VALUE(MID($A1323,6,2)),VALUE(MID($A1323,9,2)))+TIME(VALUE(MID($A1323,12,2)),0,0)-1/24))&gt;0,"Sí","No"))</f>
        <v/>
      </c>
      <c r="G1323" s="9" t="str">
        <f t="shared" si="101"/>
        <v/>
      </c>
      <c r="H1323" s="10" t="str">
        <f t="shared" si="102"/>
        <v/>
      </c>
      <c r="I1323" s="10" t="str">
        <f t="shared" si="103"/>
        <v/>
      </c>
      <c r="J1323" s="10" t="str">
        <f t="shared" si="104"/>
        <v/>
      </c>
    </row>
    <row r="1324" spans="5:10" x14ac:dyDescent="0.2">
      <c r="E1324" s="9" t="str">
        <f t="shared" si="100"/>
        <v/>
      </c>
      <c r="F1324" s="9" t="str">
        <f>IF($A1324="","",IF(COUNTIF(Festivos!$A$2:$A$50,INT(DATE(VALUE(LEFT($A1324,4)),VALUE(MID($A1324,6,2)),VALUE(MID($A1324,9,2)))+TIME(VALUE(MID($A1324,12,2)),0,0)-1/24))&gt;0,"Sí","No"))</f>
        <v/>
      </c>
      <c r="G1324" s="9" t="str">
        <f t="shared" si="101"/>
        <v/>
      </c>
      <c r="H1324" s="10" t="str">
        <f t="shared" si="102"/>
        <v/>
      </c>
      <c r="I1324" s="10" t="str">
        <f t="shared" si="103"/>
        <v/>
      </c>
      <c r="J1324" s="10" t="str">
        <f t="shared" si="104"/>
        <v/>
      </c>
    </row>
    <row r="1325" spans="5:10" x14ac:dyDescent="0.2">
      <c r="E1325" s="9" t="str">
        <f t="shared" si="100"/>
        <v/>
      </c>
      <c r="F1325" s="9" t="str">
        <f>IF($A1325="","",IF(COUNTIF(Festivos!$A$2:$A$50,INT(DATE(VALUE(LEFT($A1325,4)),VALUE(MID($A1325,6,2)),VALUE(MID($A1325,9,2)))+TIME(VALUE(MID($A1325,12,2)),0,0)-1/24))&gt;0,"Sí","No"))</f>
        <v/>
      </c>
      <c r="G1325" s="9" t="str">
        <f t="shared" si="101"/>
        <v/>
      </c>
      <c r="H1325" s="10" t="str">
        <f t="shared" si="102"/>
        <v/>
      </c>
      <c r="I1325" s="10" t="str">
        <f t="shared" si="103"/>
        <v/>
      </c>
      <c r="J1325" s="10" t="str">
        <f t="shared" si="104"/>
        <v/>
      </c>
    </row>
    <row r="1326" spans="5:10" x14ac:dyDescent="0.2">
      <c r="E1326" s="9" t="str">
        <f t="shared" si="100"/>
        <v/>
      </c>
      <c r="F1326" s="9" t="str">
        <f>IF($A1326="","",IF(COUNTIF(Festivos!$A$2:$A$50,INT(DATE(VALUE(LEFT($A1326,4)),VALUE(MID($A1326,6,2)),VALUE(MID($A1326,9,2)))+TIME(VALUE(MID($A1326,12,2)),0,0)-1/24))&gt;0,"Sí","No"))</f>
        <v/>
      </c>
      <c r="G1326" s="9" t="str">
        <f t="shared" si="101"/>
        <v/>
      </c>
      <c r="H1326" s="10" t="str">
        <f t="shared" si="102"/>
        <v/>
      </c>
      <c r="I1326" s="10" t="str">
        <f t="shared" si="103"/>
        <v/>
      </c>
      <c r="J1326" s="10" t="str">
        <f t="shared" si="104"/>
        <v/>
      </c>
    </row>
    <row r="1327" spans="5:10" x14ac:dyDescent="0.2">
      <c r="E1327" s="9" t="str">
        <f t="shared" si="100"/>
        <v/>
      </c>
      <c r="F1327" s="9" t="str">
        <f>IF($A1327="","",IF(COUNTIF(Festivos!$A$2:$A$50,INT(DATE(VALUE(LEFT($A1327,4)),VALUE(MID($A1327,6,2)),VALUE(MID($A1327,9,2)))+TIME(VALUE(MID($A1327,12,2)),0,0)-1/24))&gt;0,"Sí","No"))</f>
        <v/>
      </c>
      <c r="G1327" s="9" t="str">
        <f t="shared" si="101"/>
        <v/>
      </c>
      <c r="H1327" s="10" t="str">
        <f t="shared" si="102"/>
        <v/>
      </c>
      <c r="I1327" s="10" t="str">
        <f t="shared" si="103"/>
        <v/>
      </c>
      <c r="J1327" s="10" t="str">
        <f t="shared" si="104"/>
        <v/>
      </c>
    </row>
    <row r="1328" spans="5:10" x14ac:dyDescent="0.2">
      <c r="E1328" s="9" t="str">
        <f t="shared" si="100"/>
        <v/>
      </c>
      <c r="F1328" s="9" t="str">
        <f>IF($A1328="","",IF(COUNTIF(Festivos!$A$2:$A$50,INT(DATE(VALUE(LEFT($A1328,4)),VALUE(MID($A1328,6,2)),VALUE(MID($A1328,9,2)))+TIME(VALUE(MID($A1328,12,2)),0,0)-1/24))&gt;0,"Sí","No"))</f>
        <v/>
      </c>
      <c r="G1328" s="9" t="str">
        <f t="shared" si="101"/>
        <v/>
      </c>
      <c r="H1328" s="10" t="str">
        <f t="shared" si="102"/>
        <v/>
      </c>
      <c r="I1328" s="10" t="str">
        <f t="shared" si="103"/>
        <v/>
      </c>
      <c r="J1328" s="10" t="str">
        <f t="shared" si="104"/>
        <v/>
      </c>
    </row>
    <row r="1329" spans="5:10" x14ac:dyDescent="0.2">
      <c r="E1329" s="9" t="str">
        <f t="shared" si="100"/>
        <v/>
      </c>
      <c r="F1329" s="9" t="str">
        <f>IF($A1329="","",IF(COUNTIF(Festivos!$A$2:$A$50,INT(DATE(VALUE(LEFT($A1329,4)),VALUE(MID($A1329,6,2)),VALUE(MID($A1329,9,2)))+TIME(VALUE(MID($A1329,12,2)),0,0)-1/24))&gt;0,"Sí","No"))</f>
        <v/>
      </c>
      <c r="G1329" s="9" t="str">
        <f t="shared" si="101"/>
        <v/>
      </c>
      <c r="H1329" s="10" t="str">
        <f t="shared" si="102"/>
        <v/>
      </c>
      <c r="I1329" s="10" t="str">
        <f t="shared" si="103"/>
        <v/>
      </c>
      <c r="J1329" s="10" t="str">
        <f t="shared" si="104"/>
        <v/>
      </c>
    </row>
    <row r="1330" spans="5:10" x14ac:dyDescent="0.2">
      <c r="E1330" s="9" t="str">
        <f t="shared" si="100"/>
        <v/>
      </c>
      <c r="F1330" s="9" t="str">
        <f>IF($A1330="","",IF(COUNTIF(Festivos!$A$2:$A$50,INT(DATE(VALUE(LEFT($A1330,4)),VALUE(MID($A1330,6,2)),VALUE(MID($A1330,9,2)))+TIME(VALUE(MID($A1330,12,2)),0,0)-1/24))&gt;0,"Sí","No"))</f>
        <v/>
      </c>
      <c r="G1330" s="9" t="str">
        <f t="shared" si="101"/>
        <v/>
      </c>
      <c r="H1330" s="10" t="str">
        <f t="shared" si="102"/>
        <v/>
      </c>
      <c r="I1330" s="10" t="str">
        <f t="shared" si="103"/>
        <v/>
      </c>
      <c r="J1330" s="10" t="str">
        <f t="shared" si="104"/>
        <v/>
      </c>
    </row>
    <row r="1331" spans="5:10" x14ac:dyDescent="0.2">
      <c r="E1331" s="9" t="str">
        <f t="shared" si="100"/>
        <v/>
      </c>
      <c r="F1331" s="9" t="str">
        <f>IF($A1331="","",IF(COUNTIF(Festivos!$A$2:$A$50,INT(DATE(VALUE(LEFT($A1331,4)),VALUE(MID($A1331,6,2)),VALUE(MID($A1331,9,2)))+TIME(VALUE(MID($A1331,12,2)),0,0)-1/24))&gt;0,"Sí","No"))</f>
        <v/>
      </c>
      <c r="G1331" s="9" t="str">
        <f t="shared" si="101"/>
        <v/>
      </c>
      <c r="H1331" s="10" t="str">
        <f t="shared" si="102"/>
        <v/>
      </c>
      <c r="I1331" s="10" t="str">
        <f t="shared" si="103"/>
        <v/>
      </c>
      <c r="J1331" s="10" t="str">
        <f t="shared" si="104"/>
        <v/>
      </c>
    </row>
    <row r="1332" spans="5:10" x14ac:dyDescent="0.2">
      <c r="E1332" s="9" t="str">
        <f t="shared" si="100"/>
        <v/>
      </c>
      <c r="F1332" s="9" t="str">
        <f>IF($A1332="","",IF(COUNTIF(Festivos!$A$2:$A$50,INT(DATE(VALUE(LEFT($A1332,4)),VALUE(MID($A1332,6,2)),VALUE(MID($A1332,9,2)))+TIME(VALUE(MID($A1332,12,2)),0,0)-1/24))&gt;0,"Sí","No"))</f>
        <v/>
      </c>
      <c r="G1332" s="9" t="str">
        <f t="shared" si="101"/>
        <v/>
      </c>
      <c r="H1332" s="10" t="str">
        <f t="shared" si="102"/>
        <v/>
      </c>
      <c r="I1332" s="10" t="str">
        <f t="shared" si="103"/>
        <v/>
      </c>
      <c r="J1332" s="10" t="str">
        <f t="shared" si="104"/>
        <v/>
      </c>
    </row>
    <row r="1333" spans="5:10" x14ac:dyDescent="0.2">
      <c r="E1333" s="9" t="str">
        <f t="shared" si="100"/>
        <v/>
      </c>
      <c r="F1333" s="9" t="str">
        <f>IF($A1333="","",IF(COUNTIF(Festivos!$A$2:$A$50,INT(DATE(VALUE(LEFT($A1333,4)),VALUE(MID($A1333,6,2)),VALUE(MID($A1333,9,2)))+TIME(VALUE(MID($A1333,12,2)),0,0)-1/24))&gt;0,"Sí","No"))</f>
        <v/>
      </c>
      <c r="G1333" s="9" t="str">
        <f t="shared" si="101"/>
        <v/>
      </c>
      <c r="H1333" s="10" t="str">
        <f t="shared" si="102"/>
        <v/>
      </c>
      <c r="I1333" s="10" t="str">
        <f t="shared" si="103"/>
        <v/>
      </c>
      <c r="J1333" s="10" t="str">
        <f t="shared" si="104"/>
        <v/>
      </c>
    </row>
    <row r="1334" spans="5:10" x14ac:dyDescent="0.2">
      <c r="E1334" s="9" t="str">
        <f t="shared" si="100"/>
        <v/>
      </c>
      <c r="F1334" s="9" t="str">
        <f>IF($A1334="","",IF(COUNTIF(Festivos!$A$2:$A$50,INT(DATE(VALUE(LEFT($A1334,4)),VALUE(MID($A1334,6,2)),VALUE(MID($A1334,9,2)))+TIME(VALUE(MID($A1334,12,2)),0,0)-1/24))&gt;0,"Sí","No"))</f>
        <v/>
      </c>
      <c r="G1334" s="9" t="str">
        <f t="shared" si="101"/>
        <v/>
      </c>
      <c r="H1334" s="10" t="str">
        <f t="shared" si="102"/>
        <v/>
      </c>
      <c r="I1334" s="10" t="str">
        <f t="shared" si="103"/>
        <v/>
      </c>
      <c r="J1334" s="10" t="str">
        <f t="shared" si="104"/>
        <v/>
      </c>
    </row>
    <row r="1335" spans="5:10" x14ac:dyDescent="0.2">
      <c r="E1335" s="9" t="str">
        <f t="shared" si="100"/>
        <v/>
      </c>
      <c r="F1335" s="9" t="str">
        <f>IF($A1335="","",IF(COUNTIF(Festivos!$A$2:$A$50,INT(DATE(VALUE(LEFT($A1335,4)),VALUE(MID($A1335,6,2)),VALUE(MID($A1335,9,2)))+TIME(VALUE(MID($A1335,12,2)),0,0)-1/24))&gt;0,"Sí","No"))</f>
        <v/>
      </c>
      <c r="G1335" s="9" t="str">
        <f t="shared" si="101"/>
        <v/>
      </c>
      <c r="H1335" s="10" t="str">
        <f t="shared" si="102"/>
        <v/>
      </c>
      <c r="I1335" s="10" t="str">
        <f t="shared" si="103"/>
        <v/>
      </c>
      <c r="J1335" s="10" t="str">
        <f t="shared" si="104"/>
        <v/>
      </c>
    </row>
    <row r="1336" spans="5:10" x14ac:dyDescent="0.2">
      <c r="E1336" s="9" t="str">
        <f t="shared" si="100"/>
        <v/>
      </c>
      <c r="F1336" s="9" t="str">
        <f>IF($A1336="","",IF(COUNTIF(Festivos!$A$2:$A$50,INT(DATE(VALUE(LEFT($A1336,4)),VALUE(MID($A1336,6,2)),VALUE(MID($A1336,9,2)))+TIME(VALUE(MID($A1336,12,2)),0,0)-1/24))&gt;0,"Sí","No"))</f>
        <v/>
      </c>
      <c r="G1336" s="9" t="str">
        <f t="shared" si="101"/>
        <v/>
      </c>
      <c r="H1336" s="10" t="str">
        <f t="shared" si="102"/>
        <v/>
      </c>
      <c r="I1336" s="10" t="str">
        <f t="shared" si="103"/>
        <v/>
      </c>
      <c r="J1336" s="10" t="str">
        <f t="shared" si="104"/>
        <v/>
      </c>
    </row>
    <row r="1337" spans="5:10" x14ac:dyDescent="0.2">
      <c r="E1337" s="9" t="str">
        <f t="shared" si="100"/>
        <v/>
      </c>
      <c r="F1337" s="9" t="str">
        <f>IF($A1337="","",IF(COUNTIF(Festivos!$A$2:$A$50,INT(DATE(VALUE(LEFT($A1337,4)),VALUE(MID($A1337,6,2)),VALUE(MID($A1337,9,2)))+TIME(VALUE(MID($A1337,12,2)),0,0)-1/24))&gt;0,"Sí","No"))</f>
        <v/>
      </c>
      <c r="G1337" s="9" t="str">
        <f t="shared" si="101"/>
        <v/>
      </c>
      <c r="H1337" s="10" t="str">
        <f t="shared" si="102"/>
        <v/>
      </c>
      <c r="I1337" s="10" t="str">
        <f t="shared" si="103"/>
        <v/>
      </c>
      <c r="J1337" s="10" t="str">
        <f t="shared" si="104"/>
        <v/>
      </c>
    </row>
    <row r="1338" spans="5:10" x14ac:dyDescent="0.2">
      <c r="E1338" s="9" t="str">
        <f t="shared" si="100"/>
        <v/>
      </c>
      <c r="F1338" s="9" t="str">
        <f>IF($A1338="","",IF(COUNTIF(Festivos!$A$2:$A$50,INT(DATE(VALUE(LEFT($A1338,4)),VALUE(MID($A1338,6,2)),VALUE(MID($A1338,9,2)))+TIME(VALUE(MID($A1338,12,2)),0,0)-1/24))&gt;0,"Sí","No"))</f>
        <v/>
      </c>
      <c r="G1338" s="9" t="str">
        <f t="shared" si="101"/>
        <v/>
      </c>
      <c r="H1338" s="10" t="str">
        <f t="shared" si="102"/>
        <v/>
      </c>
      <c r="I1338" s="10" t="str">
        <f t="shared" si="103"/>
        <v/>
      </c>
      <c r="J1338" s="10" t="str">
        <f t="shared" si="104"/>
        <v/>
      </c>
    </row>
    <row r="1339" spans="5:10" x14ac:dyDescent="0.2">
      <c r="E1339" s="9" t="str">
        <f t="shared" si="100"/>
        <v/>
      </c>
      <c r="F1339" s="9" t="str">
        <f>IF($A1339="","",IF(COUNTIF(Festivos!$A$2:$A$50,INT(DATE(VALUE(LEFT($A1339,4)),VALUE(MID($A1339,6,2)),VALUE(MID($A1339,9,2)))+TIME(VALUE(MID($A1339,12,2)),0,0)-1/24))&gt;0,"Sí","No"))</f>
        <v/>
      </c>
      <c r="G1339" s="9" t="str">
        <f t="shared" si="101"/>
        <v/>
      </c>
      <c r="H1339" s="10" t="str">
        <f t="shared" si="102"/>
        <v/>
      </c>
      <c r="I1339" s="10" t="str">
        <f t="shared" si="103"/>
        <v/>
      </c>
      <c r="J1339" s="10" t="str">
        <f t="shared" si="104"/>
        <v/>
      </c>
    </row>
    <row r="1340" spans="5:10" x14ac:dyDescent="0.2">
      <c r="E1340" s="9" t="str">
        <f t="shared" si="100"/>
        <v/>
      </c>
      <c r="F1340" s="9" t="str">
        <f>IF($A1340="","",IF(COUNTIF(Festivos!$A$2:$A$50,INT(DATE(VALUE(LEFT($A1340,4)),VALUE(MID($A1340,6,2)),VALUE(MID($A1340,9,2)))+TIME(VALUE(MID($A1340,12,2)),0,0)-1/24))&gt;0,"Sí","No"))</f>
        <v/>
      </c>
      <c r="G1340" s="9" t="str">
        <f t="shared" si="101"/>
        <v/>
      </c>
      <c r="H1340" s="10" t="str">
        <f t="shared" si="102"/>
        <v/>
      </c>
      <c r="I1340" s="10" t="str">
        <f t="shared" si="103"/>
        <v/>
      </c>
      <c r="J1340" s="10" t="str">
        <f t="shared" si="104"/>
        <v/>
      </c>
    </row>
    <row r="1341" spans="5:10" x14ac:dyDescent="0.2">
      <c r="E1341" s="9" t="str">
        <f t="shared" si="100"/>
        <v/>
      </c>
      <c r="F1341" s="9" t="str">
        <f>IF($A1341="","",IF(COUNTIF(Festivos!$A$2:$A$50,INT(DATE(VALUE(LEFT($A1341,4)),VALUE(MID($A1341,6,2)),VALUE(MID($A1341,9,2)))+TIME(VALUE(MID($A1341,12,2)),0,0)-1/24))&gt;0,"Sí","No"))</f>
        <v/>
      </c>
      <c r="G1341" s="9" t="str">
        <f t="shared" si="101"/>
        <v/>
      </c>
      <c r="H1341" s="10" t="str">
        <f t="shared" si="102"/>
        <v/>
      </c>
      <c r="I1341" s="10" t="str">
        <f t="shared" si="103"/>
        <v/>
      </c>
      <c r="J1341" s="10" t="str">
        <f t="shared" si="104"/>
        <v/>
      </c>
    </row>
    <row r="1342" spans="5:10" x14ac:dyDescent="0.2">
      <c r="E1342" s="9" t="str">
        <f t="shared" si="100"/>
        <v/>
      </c>
      <c r="F1342" s="9" t="str">
        <f>IF($A1342="","",IF(COUNTIF(Festivos!$A$2:$A$50,INT(DATE(VALUE(LEFT($A1342,4)),VALUE(MID($A1342,6,2)),VALUE(MID($A1342,9,2)))+TIME(VALUE(MID($A1342,12,2)),0,0)-1/24))&gt;0,"Sí","No"))</f>
        <v/>
      </c>
      <c r="G1342" s="9" t="str">
        <f t="shared" si="101"/>
        <v/>
      </c>
      <c r="H1342" s="10" t="str">
        <f t="shared" si="102"/>
        <v/>
      </c>
      <c r="I1342" s="10" t="str">
        <f t="shared" si="103"/>
        <v/>
      </c>
      <c r="J1342" s="10" t="str">
        <f t="shared" si="104"/>
        <v/>
      </c>
    </row>
    <row r="1343" spans="5:10" x14ac:dyDescent="0.2">
      <c r="E1343" s="9" t="str">
        <f t="shared" si="100"/>
        <v/>
      </c>
      <c r="F1343" s="9" t="str">
        <f>IF($A1343="","",IF(COUNTIF(Festivos!$A$2:$A$50,INT(DATE(VALUE(LEFT($A1343,4)),VALUE(MID($A1343,6,2)),VALUE(MID($A1343,9,2)))+TIME(VALUE(MID($A1343,12,2)),0,0)-1/24))&gt;0,"Sí","No"))</f>
        <v/>
      </c>
      <c r="G1343" s="9" t="str">
        <f t="shared" si="101"/>
        <v/>
      </c>
      <c r="H1343" s="10" t="str">
        <f t="shared" si="102"/>
        <v/>
      </c>
      <c r="I1343" s="10" t="str">
        <f t="shared" si="103"/>
        <v/>
      </c>
      <c r="J1343" s="10" t="str">
        <f t="shared" si="104"/>
        <v/>
      </c>
    </row>
    <row r="1344" spans="5:10" x14ac:dyDescent="0.2">
      <c r="E1344" s="9" t="str">
        <f t="shared" si="100"/>
        <v/>
      </c>
      <c r="F1344" s="9" t="str">
        <f>IF($A1344="","",IF(COUNTIF(Festivos!$A$2:$A$50,INT(DATE(VALUE(LEFT($A1344,4)),VALUE(MID($A1344,6,2)),VALUE(MID($A1344,9,2)))+TIME(VALUE(MID($A1344,12,2)),0,0)-1/24))&gt;0,"Sí","No"))</f>
        <v/>
      </c>
      <c r="G1344" s="9" t="str">
        <f t="shared" si="101"/>
        <v/>
      </c>
      <c r="H1344" s="10" t="str">
        <f t="shared" si="102"/>
        <v/>
      </c>
      <c r="I1344" s="10" t="str">
        <f t="shared" si="103"/>
        <v/>
      </c>
      <c r="J1344" s="10" t="str">
        <f t="shared" si="104"/>
        <v/>
      </c>
    </row>
    <row r="1345" spans="5:10" x14ac:dyDescent="0.2">
      <c r="E1345" s="9" t="str">
        <f t="shared" si="100"/>
        <v/>
      </c>
      <c r="F1345" s="9" t="str">
        <f>IF($A1345="","",IF(COUNTIF(Festivos!$A$2:$A$50,INT(DATE(VALUE(LEFT($A1345,4)),VALUE(MID($A1345,6,2)),VALUE(MID($A1345,9,2)))+TIME(VALUE(MID($A1345,12,2)),0,0)-1/24))&gt;0,"Sí","No"))</f>
        <v/>
      </c>
      <c r="G1345" s="9" t="str">
        <f t="shared" si="101"/>
        <v/>
      </c>
      <c r="H1345" s="10" t="str">
        <f t="shared" si="102"/>
        <v/>
      </c>
      <c r="I1345" s="10" t="str">
        <f t="shared" si="103"/>
        <v/>
      </c>
      <c r="J1345" s="10" t="str">
        <f t="shared" si="104"/>
        <v/>
      </c>
    </row>
    <row r="1346" spans="5:10" x14ac:dyDescent="0.2">
      <c r="E1346" s="9" t="str">
        <f t="shared" si="100"/>
        <v/>
      </c>
      <c r="F1346" s="9" t="str">
        <f>IF($A1346="","",IF(COUNTIF(Festivos!$A$2:$A$50,INT(DATE(VALUE(LEFT($A1346,4)),VALUE(MID($A1346,6,2)),VALUE(MID($A1346,9,2)))+TIME(VALUE(MID($A1346,12,2)),0,0)-1/24))&gt;0,"Sí","No"))</f>
        <v/>
      </c>
      <c r="G1346" s="9" t="str">
        <f t="shared" si="101"/>
        <v/>
      </c>
      <c r="H1346" s="10" t="str">
        <f t="shared" si="102"/>
        <v/>
      </c>
      <c r="I1346" s="10" t="str">
        <f t="shared" si="103"/>
        <v/>
      </c>
      <c r="J1346" s="10" t="str">
        <f t="shared" si="104"/>
        <v/>
      </c>
    </row>
    <row r="1347" spans="5:10" x14ac:dyDescent="0.2">
      <c r="E1347" s="9" t="str">
        <f t="shared" si="100"/>
        <v/>
      </c>
      <c r="F1347" s="9" t="str">
        <f>IF($A1347="","",IF(COUNTIF(Festivos!$A$2:$A$50,INT(DATE(VALUE(LEFT($A1347,4)),VALUE(MID($A1347,6,2)),VALUE(MID($A1347,9,2)))+TIME(VALUE(MID($A1347,12,2)),0,0)-1/24))&gt;0,"Sí","No"))</f>
        <v/>
      </c>
      <c r="G1347" s="9" t="str">
        <f t="shared" si="101"/>
        <v/>
      </c>
      <c r="H1347" s="10" t="str">
        <f t="shared" si="102"/>
        <v/>
      </c>
      <c r="I1347" s="10" t="str">
        <f t="shared" si="103"/>
        <v/>
      </c>
      <c r="J1347" s="10" t="str">
        <f t="shared" si="104"/>
        <v/>
      </c>
    </row>
    <row r="1348" spans="5:10" x14ac:dyDescent="0.2">
      <c r="E1348" s="9" t="str">
        <f t="shared" ref="E1348:E1411" si="105">IF($A1348="","",CHOOSE(WEEKDAY(INT(DATE(VALUE(LEFT($A1348,4)),VALUE(MID($A1348,6,2)),VALUE(MID($A1348,9,2)))+TIME(VALUE(MID($A1348,12,2)),0,0)-1/24),2),"Lunes","Martes","Miércoles","Jueves","Viernes","Sábado","Domingo"))</f>
        <v/>
      </c>
      <c r="F1348" s="9" t="str">
        <f>IF($A1348="","",IF(COUNTIF(Festivos!$A$2:$A$50,INT(DATE(VALUE(LEFT($A1348,4)),VALUE(MID($A1348,6,2)),VALUE(MID($A1348,9,2)))+TIME(VALUE(MID($A1348,12,2)),0,0)-1/24))&gt;0,"Sí","No"))</f>
        <v/>
      </c>
      <c r="G1348" s="9" t="str">
        <f t="shared" ref="G1348:G1411" si="106">IF($A1348="","",IF(OR(WEEKDAY(INT(DATE(VALUE(LEFT($A1348,4)),VALUE(MID($A1348,6,2)),VALUE(MID($A1348,9,2)))+TIME(VALUE(MID($A1348,12,2)),0,0)-1/24),2)&gt;5,$F1348="Sí"),"P3",IF(OR(AND(HOUR(DATE(VALUE(LEFT($A1348,4)),VALUE(MID($A1348,6,2)),VALUE(MID($A1348,9,2)))+TIME(VALUE(MID($A1348,12,2)),0,0)-1/24)&gt;=10,HOUR(DATE(VALUE(LEFT($A1348,4)),VALUE(MID($A1348,6,2)),VALUE(MID($A1348,9,2)))+TIME(VALUE(MID($A1348,12,2)),0,0)-1/24)&lt;14),AND(HOUR(DATE(VALUE(LEFT($A1348,4)),VALUE(MID($A1348,6,2)),VALUE(MID($A1348,9,2)))+TIME(VALUE(MID($A1348,12,2)),0,0)-1/24)&gt;=18,HOUR(DATE(VALUE(LEFT($A1348,4)),VALUE(MID($A1348,6,2)),VALUE(MID($A1348,9,2)))+TIME(VALUE(MID($A1348,12,2)),0,0)-1/24)&lt;22)),"P1",IF(OR(AND(HOUR(DATE(VALUE(LEFT($A1348,4)),VALUE(MID($A1348,6,2)),VALUE(MID($A1348,9,2)))+TIME(VALUE(MID($A1348,12,2)),0,0)-1/24)&gt;=8,HOUR(DATE(VALUE(LEFT($A1348,4)),VALUE(MID($A1348,6,2)),VALUE(MID($A1348,9,2)))+TIME(VALUE(MID($A1348,12,2)),0,0)-1/24)&lt;10),AND(HOUR(DATE(VALUE(LEFT($A1348,4)),VALUE(MID($A1348,6,2)),VALUE(MID($A1348,9,2)))+TIME(VALUE(MID($A1348,12,2)),0,0)-1/24)&gt;=14,HOUR(DATE(VALUE(LEFT($A1348,4)),VALUE(MID($A1348,6,2)),VALUE(MID($A1348,9,2)))+TIME(VALUE(MID($A1348,12,2)),0,0)-1/24)&lt;18),AND(HOUR(DATE(VALUE(LEFT($A1348,4)),VALUE(MID($A1348,6,2)),VALUE(MID($A1348,9,2)))+TIME(VALUE(MID($A1348,12,2)),0,0)-1/24)&gt;=22,HOUR(DATE(VALUE(LEFT($A1348,4)),VALUE(MID($A1348,6,2)),VALUE(MID($A1348,9,2)))+TIME(VALUE(MID($A1348,12,2)),0,0)-1/24)&lt;24)),"P2","P3"))))</f>
        <v/>
      </c>
      <c r="H1348" s="10" t="str">
        <f t="shared" ref="H1348:H1411" si="107">IF($A1348="","",IF($G1348="P1",$D1348,0))</f>
        <v/>
      </c>
      <c r="I1348" s="10" t="str">
        <f t="shared" ref="I1348:I1411" si="108">IF($A1348="","",IF($G1348="P2",$D1348,0))</f>
        <v/>
      </c>
      <c r="J1348" s="10" t="str">
        <f t="shared" ref="J1348:J1411" si="109">IF($A1348="","",IF($G1348="P3",$D1348,0))</f>
        <v/>
      </c>
    </row>
    <row r="1349" spans="5:10" x14ac:dyDescent="0.2">
      <c r="E1349" s="9" t="str">
        <f t="shared" si="105"/>
        <v/>
      </c>
      <c r="F1349" s="9" t="str">
        <f>IF($A1349="","",IF(COUNTIF(Festivos!$A$2:$A$50,INT(DATE(VALUE(LEFT($A1349,4)),VALUE(MID($A1349,6,2)),VALUE(MID($A1349,9,2)))+TIME(VALUE(MID($A1349,12,2)),0,0)-1/24))&gt;0,"Sí","No"))</f>
        <v/>
      </c>
      <c r="G1349" s="9" t="str">
        <f t="shared" si="106"/>
        <v/>
      </c>
      <c r="H1349" s="10" t="str">
        <f t="shared" si="107"/>
        <v/>
      </c>
      <c r="I1349" s="10" t="str">
        <f t="shared" si="108"/>
        <v/>
      </c>
      <c r="J1349" s="10" t="str">
        <f t="shared" si="109"/>
        <v/>
      </c>
    </row>
    <row r="1350" spans="5:10" x14ac:dyDescent="0.2">
      <c r="E1350" s="9" t="str">
        <f t="shared" si="105"/>
        <v/>
      </c>
      <c r="F1350" s="9" t="str">
        <f>IF($A1350="","",IF(COUNTIF(Festivos!$A$2:$A$50,INT(DATE(VALUE(LEFT($A1350,4)),VALUE(MID($A1350,6,2)),VALUE(MID($A1350,9,2)))+TIME(VALUE(MID($A1350,12,2)),0,0)-1/24))&gt;0,"Sí","No"))</f>
        <v/>
      </c>
      <c r="G1350" s="9" t="str">
        <f t="shared" si="106"/>
        <v/>
      </c>
      <c r="H1350" s="10" t="str">
        <f t="shared" si="107"/>
        <v/>
      </c>
      <c r="I1350" s="10" t="str">
        <f t="shared" si="108"/>
        <v/>
      </c>
      <c r="J1350" s="10" t="str">
        <f t="shared" si="109"/>
        <v/>
      </c>
    </row>
    <row r="1351" spans="5:10" x14ac:dyDescent="0.2">
      <c r="E1351" s="9" t="str">
        <f t="shared" si="105"/>
        <v/>
      </c>
      <c r="F1351" s="9" t="str">
        <f>IF($A1351="","",IF(COUNTIF(Festivos!$A$2:$A$50,INT(DATE(VALUE(LEFT($A1351,4)),VALUE(MID($A1351,6,2)),VALUE(MID($A1351,9,2)))+TIME(VALUE(MID($A1351,12,2)),0,0)-1/24))&gt;0,"Sí","No"))</f>
        <v/>
      </c>
      <c r="G1351" s="9" t="str">
        <f t="shared" si="106"/>
        <v/>
      </c>
      <c r="H1351" s="10" t="str">
        <f t="shared" si="107"/>
        <v/>
      </c>
      <c r="I1351" s="10" t="str">
        <f t="shared" si="108"/>
        <v/>
      </c>
      <c r="J1351" s="10" t="str">
        <f t="shared" si="109"/>
        <v/>
      </c>
    </row>
    <row r="1352" spans="5:10" x14ac:dyDescent="0.2">
      <c r="E1352" s="9" t="str">
        <f t="shared" si="105"/>
        <v/>
      </c>
      <c r="F1352" s="9" t="str">
        <f>IF($A1352="","",IF(COUNTIF(Festivos!$A$2:$A$50,INT(DATE(VALUE(LEFT($A1352,4)),VALUE(MID($A1352,6,2)),VALUE(MID($A1352,9,2)))+TIME(VALUE(MID($A1352,12,2)),0,0)-1/24))&gt;0,"Sí","No"))</f>
        <v/>
      </c>
      <c r="G1352" s="9" t="str">
        <f t="shared" si="106"/>
        <v/>
      </c>
      <c r="H1352" s="10" t="str">
        <f t="shared" si="107"/>
        <v/>
      </c>
      <c r="I1352" s="10" t="str">
        <f t="shared" si="108"/>
        <v/>
      </c>
      <c r="J1352" s="10" t="str">
        <f t="shared" si="109"/>
        <v/>
      </c>
    </row>
    <row r="1353" spans="5:10" x14ac:dyDescent="0.2">
      <c r="E1353" s="9" t="str">
        <f t="shared" si="105"/>
        <v/>
      </c>
      <c r="F1353" s="9" t="str">
        <f>IF($A1353="","",IF(COUNTIF(Festivos!$A$2:$A$50,INT(DATE(VALUE(LEFT($A1353,4)),VALUE(MID($A1353,6,2)),VALUE(MID($A1353,9,2)))+TIME(VALUE(MID($A1353,12,2)),0,0)-1/24))&gt;0,"Sí","No"))</f>
        <v/>
      </c>
      <c r="G1353" s="9" t="str">
        <f t="shared" si="106"/>
        <v/>
      </c>
      <c r="H1353" s="10" t="str">
        <f t="shared" si="107"/>
        <v/>
      </c>
      <c r="I1353" s="10" t="str">
        <f t="shared" si="108"/>
        <v/>
      </c>
      <c r="J1353" s="10" t="str">
        <f t="shared" si="109"/>
        <v/>
      </c>
    </row>
    <row r="1354" spans="5:10" x14ac:dyDescent="0.2">
      <c r="E1354" s="9" t="str">
        <f t="shared" si="105"/>
        <v/>
      </c>
      <c r="F1354" s="9" t="str">
        <f>IF($A1354="","",IF(COUNTIF(Festivos!$A$2:$A$50,INT(DATE(VALUE(LEFT($A1354,4)),VALUE(MID($A1354,6,2)),VALUE(MID($A1354,9,2)))+TIME(VALUE(MID($A1354,12,2)),0,0)-1/24))&gt;0,"Sí","No"))</f>
        <v/>
      </c>
      <c r="G1354" s="9" t="str">
        <f t="shared" si="106"/>
        <v/>
      </c>
      <c r="H1354" s="10" t="str">
        <f t="shared" si="107"/>
        <v/>
      </c>
      <c r="I1354" s="10" t="str">
        <f t="shared" si="108"/>
        <v/>
      </c>
      <c r="J1354" s="10" t="str">
        <f t="shared" si="109"/>
        <v/>
      </c>
    </row>
    <row r="1355" spans="5:10" x14ac:dyDescent="0.2">
      <c r="E1355" s="9" t="str">
        <f t="shared" si="105"/>
        <v/>
      </c>
      <c r="F1355" s="9" t="str">
        <f>IF($A1355="","",IF(COUNTIF(Festivos!$A$2:$A$50,INT(DATE(VALUE(LEFT($A1355,4)),VALUE(MID($A1355,6,2)),VALUE(MID($A1355,9,2)))+TIME(VALUE(MID($A1355,12,2)),0,0)-1/24))&gt;0,"Sí","No"))</f>
        <v/>
      </c>
      <c r="G1355" s="9" t="str">
        <f t="shared" si="106"/>
        <v/>
      </c>
      <c r="H1355" s="10" t="str">
        <f t="shared" si="107"/>
        <v/>
      </c>
      <c r="I1355" s="10" t="str">
        <f t="shared" si="108"/>
        <v/>
      </c>
      <c r="J1355" s="10" t="str">
        <f t="shared" si="109"/>
        <v/>
      </c>
    </row>
    <row r="1356" spans="5:10" x14ac:dyDescent="0.2">
      <c r="E1356" s="9" t="str">
        <f t="shared" si="105"/>
        <v/>
      </c>
      <c r="F1356" s="9" t="str">
        <f>IF($A1356="","",IF(COUNTIF(Festivos!$A$2:$A$50,INT(DATE(VALUE(LEFT($A1356,4)),VALUE(MID($A1356,6,2)),VALUE(MID($A1356,9,2)))+TIME(VALUE(MID($A1356,12,2)),0,0)-1/24))&gt;0,"Sí","No"))</f>
        <v/>
      </c>
      <c r="G1356" s="9" t="str">
        <f t="shared" si="106"/>
        <v/>
      </c>
      <c r="H1356" s="10" t="str">
        <f t="shared" si="107"/>
        <v/>
      </c>
      <c r="I1356" s="10" t="str">
        <f t="shared" si="108"/>
        <v/>
      </c>
      <c r="J1356" s="10" t="str">
        <f t="shared" si="109"/>
        <v/>
      </c>
    </row>
    <row r="1357" spans="5:10" x14ac:dyDescent="0.2">
      <c r="E1357" s="9" t="str">
        <f t="shared" si="105"/>
        <v/>
      </c>
      <c r="F1357" s="9" t="str">
        <f>IF($A1357="","",IF(COUNTIF(Festivos!$A$2:$A$50,INT(DATE(VALUE(LEFT($A1357,4)),VALUE(MID($A1357,6,2)),VALUE(MID($A1357,9,2)))+TIME(VALUE(MID($A1357,12,2)),0,0)-1/24))&gt;0,"Sí","No"))</f>
        <v/>
      </c>
      <c r="G1357" s="9" t="str">
        <f t="shared" si="106"/>
        <v/>
      </c>
      <c r="H1357" s="10" t="str">
        <f t="shared" si="107"/>
        <v/>
      </c>
      <c r="I1357" s="10" t="str">
        <f t="shared" si="108"/>
        <v/>
      </c>
      <c r="J1357" s="10" t="str">
        <f t="shared" si="109"/>
        <v/>
      </c>
    </row>
    <row r="1358" spans="5:10" x14ac:dyDescent="0.2">
      <c r="E1358" s="9" t="str">
        <f t="shared" si="105"/>
        <v/>
      </c>
      <c r="F1358" s="9" t="str">
        <f>IF($A1358="","",IF(COUNTIF(Festivos!$A$2:$A$50,INT(DATE(VALUE(LEFT($A1358,4)),VALUE(MID($A1358,6,2)),VALUE(MID($A1358,9,2)))+TIME(VALUE(MID($A1358,12,2)),0,0)-1/24))&gt;0,"Sí","No"))</f>
        <v/>
      </c>
      <c r="G1358" s="9" t="str">
        <f t="shared" si="106"/>
        <v/>
      </c>
      <c r="H1358" s="10" t="str">
        <f t="shared" si="107"/>
        <v/>
      </c>
      <c r="I1358" s="10" t="str">
        <f t="shared" si="108"/>
        <v/>
      </c>
      <c r="J1358" s="10" t="str">
        <f t="shared" si="109"/>
        <v/>
      </c>
    </row>
    <row r="1359" spans="5:10" x14ac:dyDescent="0.2">
      <c r="E1359" s="9" t="str">
        <f t="shared" si="105"/>
        <v/>
      </c>
      <c r="F1359" s="9" t="str">
        <f>IF($A1359="","",IF(COUNTIF(Festivos!$A$2:$A$50,INT(DATE(VALUE(LEFT($A1359,4)),VALUE(MID($A1359,6,2)),VALUE(MID($A1359,9,2)))+TIME(VALUE(MID($A1359,12,2)),0,0)-1/24))&gt;0,"Sí","No"))</f>
        <v/>
      </c>
      <c r="G1359" s="9" t="str">
        <f t="shared" si="106"/>
        <v/>
      </c>
      <c r="H1359" s="10" t="str">
        <f t="shared" si="107"/>
        <v/>
      </c>
      <c r="I1359" s="10" t="str">
        <f t="shared" si="108"/>
        <v/>
      </c>
      <c r="J1359" s="10" t="str">
        <f t="shared" si="109"/>
        <v/>
      </c>
    </row>
    <row r="1360" spans="5:10" x14ac:dyDescent="0.2">
      <c r="E1360" s="9" t="str">
        <f t="shared" si="105"/>
        <v/>
      </c>
      <c r="F1360" s="9" t="str">
        <f>IF($A1360="","",IF(COUNTIF(Festivos!$A$2:$A$50,INT(DATE(VALUE(LEFT($A1360,4)),VALUE(MID($A1360,6,2)),VALUE(MID($A1360,9,2)))+TIME(VALUE(MID($A1360,12,2)),0,0)-1/24))&gt;0,"Sí","No"))</f>
        <v/>
      </c>
      <c r="G1360" s="9" t="str">
        <f t="shared" si="106"/>
        <v/>
      </c>
      <c r="H1360" s="10" t="str">
        <f t="shared" si="107"/>
        <v/>
      </c>
      <c r="I1360" s="10" t="str">
        <f t="shared" si="108"/>
        <v/>
      </c>
      <c r="J1360" s="10" t="str">
        <f t="shared" si="109"/>
        <v/>
      </c>
    </row>
    <row r="1361" spans="5:10" x14ac:dyDescent="0.2">
      <c r="E1361" s="9" t="str">
        <f t="shared" si="105"/>
        <v/>
      </c>
      <c r="F1361" s="9" t="str">
        <f>IF($A1361="","",IF(COUNTIF(Festivos!$A$2:$A$50,INT(DATE(VALUE(LEFT($A1361,4)),VALUE(MID($A1361,6,2)),VALUE(MID($A1361,9,2)))+TIME(VALUE(MID($A1361,12,2)),0,0)-1/24))&gt;0,"Sí","No"))</f>
        <v/>
      </c>
      <c r="G1361" s="9" t="str">
        <f t="shared" si="106"/>
        <v/>
      </c>
      <c r="H1361" s="10" t="str">
        <f t="shared" si="107"/>
        <v/>
      </c>
      <c r="I1361" s="10" t="str">
        <f t="shared" si="108"/>
        <v/>
      </c>
      <c r="J1361" s="10" t="str">
        <f t="shared" si="109"/>
        <v/>
      </c>
    </row>
    <row r="1362" spans="5:10" x14ac:dyDescent="0.2">
      <c r="E1362" s="9" t="str">
        <f t="shared" si="105"/>
        <v/>
      </c>
      <c r="F1362" s="9" t="str">
        <f>IF($A1362="","",IF(COUNTIF(Festivos!$A$2:$A$50,INT(DATE(VALUE(LEFT($A1362,4)),VALUE(MID($A1362,6,2)),VALUE(MID($A1362,9,2)))+TIME(VALUE(MID($A1362,12,2)),0,0)-1/24))&gt;0,"Sí","No"))</f>
        <v/>
      </c>
      <c r="G1362" s="9" t="str">
        <f t="shared" si="106"/>
        <v/>
      </c>
      <c r="H1362" s="10" t="str">
        <f t="shared" si="107"/>
        <v/>
      </c>
      <c r="I1362" s="10" t="str">
        <f t="shared" si="108"/>
        <v/>
      </c>
      <c r="J1362" s="10" t="str">
        <f t="shared" si="109"/>
        <v/>
      </c>
    </row>
    <row r="1363" spans="5:10" x14ac:dyDescent="0.2">
      <c r="E1363" s="9" t="str">
        <f t="shared" si="105"/>
        <v/>
      </c>
      <c r="F1363" s="9" t="str">
        <f>IF($A1363="","",IF(COUNTIF(Festivos!$A$2:$A$50,INT(DATE(VALUE(LEFT($A1363,4)),VALUE(MID($A1363,6,2)),VALUE(MID($A1363,9,2)))+TIME(VALUE(MID($A1363,12,2)),0,0)-1/24))&gt;0,"Sí","No"))</f>
        <v/>
      </c>
      <c r="G1363" s="9" t="str">
        <f t="shared" si="106"/>
        <v/>
      </c>
      <c r="H1363" s="10" t="str">
        <f t="shared" si="107"/>
        <v/>
      </c>
      <c r="I1363" s="10" t="str">
        <f t="shared" si="108"/>
        <v/>
      </c>
      <c r="J1363" s="10" t="str">
        <f t="shared" si="109"/>
        <v/>
      </c>
    </row>
    <row r="1364" spans="5:10" x14ac:dyDescent="0.2">
      <c r="E1364" s="9" t="str">
        <f t="shared" si="105"/>
        <v/>
      </c>
      <c r="F1364" s="9" t="str">
        <f>IF($A1364="","",IF(COUNTIF(Festivos!$A$2:$A$50,INT(DATE(VALUE(LEFT($A1364,4)),VALUE(MID($A1364,6,2)),VALUE(MID($A1364,9,2)))+TIME(VALUE(MID($A1364,12,2)),0,0)-1/24))&gt;0,"Sí","No"))</f>
        <v/>
      </c>
      <c r="G1364" s="9" t="str">
        <f t="shared" si="106"/>
        <v/>
      </c>
      <c r="H1364" s="10" t="str">
        <f t="shared" si="107"/>
        <v/>
      </c>
      <c r="I1364" s="10" t="str">
        <f t="shared" si="108"/>
        <v/>
      </c>
      <c r="J1364" s="10" t="str">
        <f t="shared" si="109"/>
        <v/>
      </c>
    </row>
    <row r="1365" spans="5:10" x14ac:dyDescent="0.2">
      <c r="E1365" s="9" t="str">
        <f t="shared" si="105"/>
        <v/>
      </c>
      <c r="F1365" s="9" t="str">
        <f>IF($A1365="","",IF(COUNTIF(Festivos!$A$2:$A$50,INT(DATE(VALUE(LEFT($A1365,4)),VALUE(MID($A1365,6,2)),VALUE(MID($A1365,9,2)))+TIME(VALUE(MID($A1365,12,2)),0,0)-1/24))&gt;0,"Sí","No"))</f>
        <v/>
      </c>
      <c r="G1365" s="9" t="str">
        <f t="shared" si="106"/>
        <v/>
      </c>
      <c r="H1365" s="10" t="str">
        <f t="shared" si="107"/>
        <v/>
      </c>
      <c r="I1365" s="10" t="str">
        <f t="shared" si="108"/>
        <v/>
      </c>
      <c r="J1365" s="10" t="str">
        <f t="shared" si="109"/>
        <v/>
      </c>
    </row>
    <row r="1366" spans="5:10" x14ac:dyDescent="0.2">
      <c r="E1366" s="9" t="str">
        <f t="shared" si="105"/>
        <v/>
      </c>
      <c r="F1366" s="9" t="str">
        <f>IF($A1366="","",IF(COUNTIF(Festivos!$A$2:$A$50,INT(DATE(VALUE(LEFT($A1366,4)),VALUE(MID($A1366,6,2)),VALUE(MID($A1366,9,2)))+TIME(VALUE(MID($A1366,12,2)),0,0)-1/24))&gt;0,"Sí","No"))</f>
        <v/>
      </c>
      <c r="G1366" s="9" t="str">
        <f t="shared" si="106"/>
        <v/>
      </c>
      <c r="H1366" s="10" t="str">
        <f t="shared" si="107"/>
        <v/>
      </c>
      <c r="I1366" s="10" t="str">
        <f t="shared" si="108"/>
        <v/>
      </c>
      <c r="J1366" s="10" t="str">
        <f t="shared" si="109"/>
        <v/>
      </c>
    </row>
    <row r="1367" spans="5:10" x14ac:dyDescent="0.2">
      <c r="E1367" s="9" t="str">
        <f t="shared" si="105"/>
        <v/>
      </c>
      <c r="F1367" s="9" t="str">
        <f>IF($A1367="","",IF(COUNTIF(Festivos!$A$2:$A$50,INT(DATE(VALUE(LEFT($A1367,4)),VALUE(MID($A1367,6,2)),VALUE(MID($A1367,9,2)))+TIME(VALUE(MID($A1367,12,2)),0,0)-1/24))&gt;0,"Sí","No"))</f>
        <v/>
      </c>
      <c r="G1367" s="9" t="str">
        <f t="shared" si="106"/>
        <v/>
      </c>
      <c r="H1367" s="10" t="str">
        <f t="shared" si="107"/>
        <v/>
      </c>
      <c r="I1367" s="10" t="str">
        <f t="shared" si="108"/>
        <v/>
      </c>
      <c r="J1367" s="10" t="str">
        <f t="shared" si="109"/>
        <v/>
      </c>
    </row>
    <row r="1368" spans="5:10" x14ac:dyDescent="0.2">
      <c r="E1368" s="9" t="str">
        <f t="shared" si="105"/>
        <v/>
      </c>
      <c r="F1368" s="9" t="str">
        <f>IF($A1368="","",IF(COUNTIF(Festivos!$A$2:$A$50,INT(DATE(VALUE(LEFT($A1368,4)),VALUE(MID($A1368,6,2)),VALUE(MID($A1368,9,2)))+TIME(VALUE(MID($A1368,12,2)),0,0)-1/24))&gt;0,"Sí","No"))</f>
        <v/>
      </c>
      <c r="G1368" s="9" t="str">
        <f t="shared" si="106"/>
        <v/>
      </c>
      <c r="H1368" s="10" t="str">
        <f t="shared" si="107"/>
        <v/>
      </c>
      <c r="I1368" s="10" t="str">
        <f t="shared" si="108"/>
        <v/>
      </c>
      <c r="J1368" s="10" t="str">
        <f t="shared" si="109"/>
        <v/>
      </c>
    </row>
    <row r="1369" spans="5:10" x14ac:dyDescent="0.2">
      <c r="E1369" s="9" t="str">
        <f t="shared" si="105"/>
        <v/>
      </c>
      <c r="F1369" s="9" t="str">
        <f>IF($A1369="","",IF(COUNTIF(Festivos!$A$2:$A$50,INT(DATE(VALUE(LEFT($A1369,4)),VALUE(MID($A1369,6,2)),VALUE(MID($A1369,9,2)))+TIME(VALUE(MID($A1369,12,2)),0,0)-1/24))&gt;0,"Sí","No"))</f>
        <v/>
      </c>
      <c r="G1369" s="9" t="str">
        <f t="shared" si="106"/>
        <v/>
      </c>
      <c r="H1369" s="10" t="str">
        <f t="shared" si="107"/>
        <v/>
      </c>
      <c r="I1369" s="10" t="str">
        <f t="shared" si="108"/>
        <v/>
      </c>
      <c r="J1369" s="10" t="str">
        <f t="shared" si="109"/>
        <v/>
      </c>
    </row>
    <row r="1370" spans="5:10" x14ac:dyDescent="0.2">
      <c r="E1370" s="9" t="str">
        <f t="shared" si="105"/>
        <v/>
      </c>
      <c r="F1370" s="9" t="str">
        <f>IF($A1370="","",IF(COUNTIF(Festivos!$A$2:$A$50,INT(DATE(VALUE(LEFT($A1370,4)),VALUE(MID($A1370,6,2)),VALUE(MID($A1370,9,2)))+TIME(VALUE(MID($A1370,12,2)),0,0)-1/24))&gt;0,"Sí","No"))</f>
        <v/>
      </c>
      <c r="G1370" s="9" t="str">
        <f t="shared" si="106"/>
        <v/>
      </c>
      <c r="H1370" s="10" t="str">
        <f t="shared" si="107"/>
        <v/>
      </c>
      <c r="I1370" s="10" t="str">
        <f t="shared" si="108"/>
        <v/>
      </c>
      <c r="J1370" s="10" t="str">
        <f t="shared" si="109"/>
        <v/>
      </c>
    </row>
    <row r="1371" spans="5:10" x14ac:dyDescent="0.2">
      <c r="E1371" s="9" t="str">
        <f t="shared" si="105"/>
        <v/>
      </c>
      <c r="F1371" s="9" t="str">
        <f>IF($A1371="","",IF(COUNTIF(Festivos!$A$2:$A$50,INT(DATE(VALUE(LEFT($A1371,4)),VALUE(MID($A1371,6,2)),VALUE(MID($A1371,9,2)))+TIME(VALUE(MID($A1371,12,2)),0,0)-1/24))&gt;0,"Sí","No"))</f>
        <v/>
      </c>
      <c r="G1371" s="9" t="str">
        <f t="shared" si="106"/>
        <v/>
      </c>
      <c r="H1371" s="10" t="str">
        <f t="shared" si="107"/>
        <v/>
      </c>
      <c r="I1371" s="10" t="str">
        <f t="shared" si="108"/>
        <v/>
      </c>
      <c r="J1371" s="10" t="str">
        <f t="shared" si="109"/>
        <v/>
      </c>
    </row>
    <row r="1372" spans="5:10" x14ac:dyDescent="0.2">
      <c r="E1372" s="9" t="str">
        <f t="shared" si="105"/>
        <v/>
      </c>
      <c r="F1372" s="9" t="str">
        <f>IF($A1372="","",IF(COUNTIF(Festivos!$A$2:$A$50,INT(DATE(VALUE(LEFT($A1372,4)),VALUE(MID($A1372,6,2)),VALUE(MID($A1372,9,2)))+TIME(VALUE(MID($A1372,12,2)),0,0)-1/24))&gt;0,"Sí","No"))</f>
        <v/>
      </c>
      <c r="G1372" s="9" t="str">
        <f t="shared" si="106"/>
        <v/>
      </c>
      <c r="H1372" s="10" t="str">
        <f t="shared" si="107"/>
        <v/>
      </c>
      <c r="I1372" s="10" t="str">
        <f t="shared" si="108"/>
        <v/>
      </c>
      <c r="J1372" s="10" t="str">
        <f t="shared" si="109"/>
        <v/>
      </c>
    </row>
    <row r="1373" spans="5:10" x14ac:dyDescent="0.2">
      <c r="E1373" s="9" t="str">
        <f t="shared" si="105"/>
        <v/>
      </c>
      <c r="F1373" s="9" t="str">
        <f>IF($A1373="","",IF(COUNTIF(Festivos!$A$2:$A$50,INT(DATE(VALUE(LEFT($A1373,4)),VALUE(MID($A1373,6,2)),VALUE(MID($A1373,9,2)))+TIME(VALUE(MID($A1373,12,2)),0,0)-1/24))&gt;0,"Sí","No"))</f>
        <v/>
      </c>
      <c r="G1373" s="9" t="str">
        <f t="shared" si="106"/>
        <v/>
      </c>
      <c r="H1373" s="10" t="str">
        <f t="shared" si="107"/>
        <v/>
      </c>
      <c r="I1373" s="10" t="str">
        <f t="shared" si="108"/>
        <v/>
      </c>
      <c r="J1373" s="10" t="str">
        <f t="shared" si="109"/>
        <v/>
      </c>
    </row>
    <row r="1374" spans="5:10" x14ac:dyDescent="0.2">
      <c r="E1374" s="9" t="str">
        <f t="shared" si="105"/>
        <v/>
      </c>
      <c r="F1374" s="9" t="str">
        <f>IF($A1374="","",IF(COUNTIF(Festivos!$A$2:$A$50,INT(DATE(VALUE(LEFT($A1374,4)),VALUE(MID($A1374,6,2)),VALUE(MID($A1374,9,2)))+TIME(VALUE(MID($A1374,12,2)),0,0)-1/24))&gt;0,"Sí","No"))</f>
        <v/>
      </c>
      <c r="G1374" s="9" t="str">
        <f t="shared" si="106"/>
        <v/>
      </c>
      <c r="H1374" s="10" t="str">
        <f t="shared" si="107"/>
        <v/>
      </c>
      <c r="I1374" s="10" t="str">
        <f t="shared" si="108"/>
        <v/>
      </c>
      <c r="J1374" s="10" t="str">
        <f t="shared" si="109"/>
        <v/>
      </c>
    </row>
    <row r="1375" spans="5:10" x14ac:dyDescent="0.2">
      <c r="E1375" s="9" t="str">
        <f t="shared" si="105"/>
        <v/>
      </c>
      <c r="F1375" s="9" t="str">
        <f>IF($A1375="","",IF(COUNTIF(Festivos!$A$2:$A$50,INT(DATE(VALUE(LEFT($A1375,4)),VALUE(MID($A1375,6,2)),VALUE(MID($A1375,9,2)))+TIME(VALUE(MID($A1375,12,2)),0,0)-1/24))&gt;0,"Sí","No"))</f>
        <v/>
      </c>
      <c r="G1375" s="9" t="str">
        <f t="shared" si="106"/>
        <v/>
      </c>
      <c r="H1375" s="10" t="str">
        <f t="shared" si="107"/>
        <v/>
      </c>
      <c r="I1375" s="10" t="str">
        <f t="shared" si="108"/>
        <v/>
      </c>
      <c r="J1375" s="10" t="str">
        <f t="shared" si="109"/>
        <v/>
      </c>
    </row>
    <row r="1376" spans="5:10" x14ac:dyDescent="0.2">
      <c r="E1376" s="9" t="str">
        <f t="shared" si="105"/>
        <v/>
      </c>
      <c r="F1376" s="9" t="str">
        <f>IF($A1376="","",IF(COUNTIF(Festivos!$A$2:$A$50,INT(DATE(VALUE(LEFT($A1376,4)),VALUE(MID($A1376,6,2)),VALUE(MID($A1376,9,2)))+TIME(VALUE(MID($A1376,12,2)),0,0)-1/24))&gt;0,"Sí","No"))</f>
        <v/>
      </c>
      <c r="G1376" s="9" t="str">
        <f t="shared" si="106"/>
        <v/>
      </c>
      <c r="H1376" s="10" t="str">
        <f t="shared" si="107"/>
        <v/>
      </c>
      <c r="I1376" s="10" t="str">
        <f t="shared" si="108"/>
        <v/>
      </c>
      <c r="J1376" s="10" t="str">
        <f t="shared" si="109"/>
        <v/>
      </c>
    </row>
    <row r="1377" spans="5:10" x14ac:dyDescent="0.2">
      <c r="E1377" s="9" t="str">
        <f t="shared" si="105"/>
        <v/>
      </c>
      <c r="F1377" s="9" t="str">
        <f>IF($A1377="","",IF(COUNTIF(Festivos!$A$2:$A$50,INT(DATE(VALUE(LEFT($A1377,4)),VALUE(MID($A1377,6,2)),VALUE(MID($A1377,9,2)))+TIME(VALUE(MID($A1377,12,2)),0,0)-1/24))&gt;0,"Sí","No"))</f>
        <v/>
      </c>
      <c r="G1377" s="9" t="str">
        <f t="shared" si="106"/>
        <v/>
      </c>
      <c r="H1377" s="10" t="str">
        <f t="shared" si="107"/>
        <v/>
      </c>
      <c r="I1377" s="10" t="str">
        <f t="shared" si="108"/>
        <v/>
      </c>
      <c r="J1377" s="10" t="str">
        <f t="shared" si="109"/>
        <v/>
      </c>
    </row>
    <row r="1378" spans="5:10" x14ac:dyDescent="0.2">
      <c r="E1378" s="9" t="str">
        <f t="shared" si="105"/>
        <v/>
      </c>
      <c r="F1378" s="9" t="str">
        <f>IF($A1378="","",IF(COUNTIF(Festivos!$A$2:$A$50,INT(DATE(VALUE(LEFT($A1378,4)),VALUE(MID($A1378,6,2)),VALUE(MID($A1378,9,2)))+TIME(VALUE(MID($A1378,12,2)),0,0)-1/24))&gt;0,"Sí","No"))</f>
        <v/>
      </c>
      <c r="G1378" s="9" t="str">
        <f t="shared" si="106"/>
        <v/>
      </c>
      <c r="H1378" s="10" t="str">
        <f t="shared" si="107"/>
        <v/>
      </c>
      <c r="I1378" s="10" t="str">
        <f t="shared" si="108"/>
        <v/>
      </c>
      <c r="J1378" s="10" t="str">
        <f t="shared" si="109"/>
        <v/>
      </c>
    </row>
    <row r="1379" spans="5:10" x14ac:dyDescent="0.2">
      <c r="E1379" s="9" t="str">
        <f t="shared" si="105"/>
        <v/>
      </c>
      <c r="F1379" s="9" t="str">
        <f>IF($A1379="","",IF(COUNTIF(Festivos!$A$2:$A$50,INT(DATE(VALUE(LEFT($A1379,4)),VALUE(MID($A1379,6,2)),VALUE(MID($A1379,9,2)))+TIME(VALUE(MID($A1379,12,2)),0,0)-1/24))&gt;0,"Sí","No"))</f>
        <v/>
      </c>
      <c r="G1379" s="9" t="str">
        <f t="shared" si="106"/>
        <v/>
      </c>
      <c r="H1379" s="10" t="str">
        <f t="shared" si="107"/>
        <v/>
      </c>
      <c r="I1379" s="10" t="str">
        <f t="shared" si="108"/>
        <v/>
      </c>
      <c r="J1379" s="10" t="str">
        <f t="shared" si="109"/>
        <v/>
      </c>
    </row>
    <row r="1380" spans="5:10" x14ac:dyDescent="0.2">
      <c r="E1380" s="9" t="str">
        <f t="shared" si="105"/>
        <v/>
      </c>
      <c r="F1380" s="9" t="str">
        <f>IF($A1380="","",IF(COUNTIF(Festivos!$A$2:$A$50,INT(DATE(VALUE(LEFT($A1380,4)),VALUE(MID($A1380,6,2)),VALUE(MID($A1380,9,2)))+TIME(VALUE(MID($A1380,12,2)),0,0)-1/24))&gt;0,"Sí","No"))</f>
        <v/>
      </c>
      <c r="G1380" s="9" t="str">
        <f t="shared" si="106"/>
        <v/>
      </c>
      <c r="H1380" s="10" t="str">
        <f t="shared" si="107"/>
        <v/>
      </c>
      <c r="I1380" s="10" t="str">
        <f t="shared" si="108"/>
        <v/>
      </c>
      <c r="J1380" s="10" t="str">
        <f t="shared" si="109"/>
        <v/>
      </c>
    </row>
    <row r="1381" spans="5:10" x14ac:dyDescent="0.2">
      <c r="E1381" s="9" t="str">
        <f t="shared" si="105"/>
        <v/>
      </c>
      <c r="F1381" s="9" t="str">
        <f>IF($A1381="","",IF(COUNTIF(Festivos!$A$2:$A$50,INT(DATE(VALUE(LEFT($A1381,4)),VALUE(MID($A1381,6,2)),VALUE(MID($A1381,9,2)))+TIME(VALUE(MID($A1381,12,2)),0,0)-1/24))&gt;0,"Sí","No"))</f>
        <v/>
      </c>
      <c r="G1381" s="9" t="str">
        <f t="shared" si="106"/>
        <v/>
      </c>
      <c r="H1381" s="10" t="str">
        <f t="shared" si="107"/>
        <v/>
      </c>
      <c r="I1381" s="10" t="str">
        <f t="shared" si="108"/>
        <v/>
      </c>
      <c r="J1381" s="10" t="str">
        <f t="shared" si="109"/>
        <v/>
      </c>
    </row>
    <row r="1382" spans="5:10" x14ac:dyDescent="0.2">
      <c r="E1382" s="9" t="str">
        <f t="shared" si="105"/>
        <v/>
      </c>
      <c r="F1382" s="9" t="str">
        <f>IF($A1382="","",IF(COUNTIF(Festivos!$A$2:$A$50,INT(DATE(VALUE(LEFT($A1382,4)),VALUE(MID($A1382,6,2)),VALUE(MID($A1382,9,2)))+TIME(VALUE(MID($A1382,12,2)),0,0)-1/24))&gt;0,"Sí","No"))</f>
        <v/>
      </c>
      <c r="G1382" s="9" t="str">
        <f t="shared" si="106"/>
        <v/>
      </c>
      <c r="H1382" s="10" t="str">
        <f t="shared" si="107"/>
        <v/>
      </c>
      <c r="I1382" s="10" t="str">
        <f t="shared" si="108"/>
        <v/>
      </c>
      <c r="J1382" s="10" t="str">
        <f t="shared" si="109"/>
        <v/>
      </c>
    </row>
    <row r="1383" spans="5:10" x14ac:dyDescent="0.2">
      <c r="E1383" s="9" t="str">
        <f t="shared" si="105"/>
        <v/>
      </c>
      <c r="F1383" s="9" t="str">
        <f>IF($A1383="","",IF(COUNTIF(Festivos!$A$2:$A$50,INT(DATE(VALUE(LEFT($A1383,4)),VALUE(MID($A1383,6,2)),VALUE(MID($A1383,9,2)))+TIME(VALUE(MID($A1383,12,2)),0,0)-1/24))&gt;0,"Sí","No"))</f>
        <v/>
      </c>
      <c r="G1383" s="9" t="str">
        <f t="shared" si="106"/>
        <v/>
      </c>
      <c r="H1383" s="10" t="str">
        <f t="shared" si="107"/>
        <v/>
      </c>
      <c r="I1383" s="10" t="str">
        <f t="shared" si="108"/>
        <v/>
      </c>
      <c r="J1383" s="10" t="str">
        <f t="shared" si="109"/>
        <v/>
      </c>
    </row>
    <row r="1384" spans="5:10" x14ac:dyDescent="0.2">
      <c r="E1384" s="9" t="str">
        <f t="shared" si="105"/>
        <v/>
      </c>
      <c r="F1384" s="9" t="str">
        <f>IF($A1384="","",IF(COUNTIF(Festivos!$A$2:$A$50,INT(DATE(VALUE(LEFT($A1384,4)),VALUE(MID($A1384,6,2)),VALUE(MID($A1384,9,2)))+TIME(VALUE(MID($A1384,12,2)),0,0)-1/24))&gt;0,"Sí","No"))</f>
        <v/>
      </c>
      <c r="G1384" s="9" t="str">
        <f t="shared" si="106"/>
        <v/>
      </c>
      <c r="H1384" s="10" t="str">
        <f t="shared" si="107"/>
        <v/>
      </c>
      <c r="I1384" s="10" t="str">
        <f t="shared" si="108"/>
        <v/>
      </c>
      <c r="J1384" s="10" t="str">
        <f t="shared" si="109"/>
        <v/>
      </c>
    </row>
    <row r="1385" spans="5:10" x14ac:dyDescent="0.2">
      <c r="E1385" s="9" t="str">
        <f t="shared" si="105"/>
        <v/>
      </c>
      <c r="F1385" s="9" t="str">
        <f>IF($A1385="","",IF(COUNTIF(Festivos!$A$2:$A$50,INT(DATE(VALUE(LEFT($A1385,4)),VALUE(MID($A1385,6,2)),VALUE(MID($A1385,9,2)))+TIME(VALUE(MID($A1385,12,2)),0,0)-1/24))&gt;0,"Sí","No"))</f>
        <v/>
      </c>
      <c r="G1385" s="9" t="str">
        <f t="shared" si="106"/>
        <v/>
      </c>
      <c r="H1385" s="10" t="str">
        <f t="shared" si="107"/>
        <v/>
      </c>
      <c r="I1385" s="10" t="str">
        <f t="shared" si="108"/>
        <v/>
      </c>
      <c r="J1385" s="10" t="str">
        <f t="shared" si="109"/>
        <v/>
      </c>
    </row>
    <row r="1386" spans="5:10" x14ac:dyDescent="0.2">
      <c r="E1386" s="9" t="str">
        <f t="shared" si="105"/>
        <v/>
      </c>
      <c r="F1386" s="9" t="str">
        <f>IF($A1386="","",IF(COUNTIF(Festivos!$A$2:$A$50,INT(DATE(VALUE(LEFT($A1386,4)),VALUE(MID($A1386,6,2)),VALUE(MID($A1386,9,2)))+TIME(VALUE(MID($A1386,12,2)),0,0)-1/24))&gt;0,"Sí","No"))</f>
        <v/>
      </c>
      <c r="G1386" s="9" t="str">
        <f t="shared" si="106"/>
        <v/>
      </c>
      <c r="H1386" s="10" t="str">
        <f t="shared" si="107"/>
        <v/>
      </c>
      <c r="I1386" s="10" t="str">
        <f t="shared" si="108"/>
        <v/>
      </c>
      <c r="J1386" s="10" t="str">
        <f t="shared" si="109"/>
        <v/>
      </c>
    </row>
    <row r="1387" spans="5:10" x14ac:dyDescent="0.2">
      <c r="E1387" s="9" t="str">
        <f t="shared" si="105"/>
        <v/>
      </c>
      <c r="F1387" s="9" t="str">
        <f>IF($A1387="","",IF(COUNTIF(Festivos!$A$2:$A$50,INT(DATE(VALUE(LEFT($A1387,4)),VALUE(MID($A1387,6,2)),VALUE(MID($A1387,9,2)))+TIME(VALUE(MID($A1387,12,2)),0,0)-1/24))&gt;0,"Sí","No"))</f>
        <v/>
      </c>
      <c r="G1387" s="9" t="str">
        <f t="shared" si="106"/>
        <v/>
      </c>
      <c r="H1387" s="10" t="str">
        <f t="shared" si="107"/>
        <v/>
      </c>
      <c r="I1387" s="10" t="str">
        <f t="shared" si="108"/>
        <v/>
      </c>
      <c r="J1387" s="10" t="str">
        <f t="shared" si="109"/>
        <v/>
      </c>
    </row>
    <row r="1388" spans="5:10" x14ac:dyDescent="0.2">
      <c r="E1388" s="9" t="str">
        <f t="shared" si="105"/>
        <v/>
      </c>
      <c r="F1388" s="9" t="str">
        <f>IF($A1388="","",IF(COUNTIF(Festivos!$A$2:$A$50,INT(DATE(VALUE(LEFT($A1388,4)),VALUE(MID($A1388,6,2)),VALUE(MID($A1388,9,2)))+TIME(VALUE(MID($A1388,12,2)),0,0)-1/24))&gt;0,"Sí","No"))</f>
        <v/>
      </c>
      <c r="G1388" s="9" t="str">
        <f t="shared" si="106"/>
        <v/>
      </c>
      <c r="H1388" s="10" t="str">
        <f t="shared" si="107"/>
        <v/>
      </c>
      <c r="I1388" s="10" t="str">
        <f t="shared" si="108"/>
        <v/>
      </c>
      <c r="J1388" s="10" t="str">
        <f t="shared" si="109"/>
        <v/>
      </c>
    </row>
    <row r="1389" spans="5:10" x14ac:dyDescent="0.2">
      <c r="E1389" s="9" t="str">
        <f t="shared" si="105"/>
        <v/>
      </c>
      <c r="F1389" s="9" t="str">
        <f>IF($A1389="","",IF(COUNTIF(Festivos!$A$2:$A$50,INT(DATE(VALUE(LEFT($A1389,4)),VALUE(MID($A1389,6,2)),VALUE(MID($A1389,9,2)))+TIME(VALUE(MID($A1389,12,2)),0,0)-1/24))&gt;0,"Sí","No"))</f>
        <v/>
      </c>
      <c r="G1389" s="9" t="str">
        <f t="shared" si="106"/>
        <v/>
      </c>
      <c r="H1389" s="10" t="str">
        <f t="shared" si="107"/>
        <v/>
      </c>
      <c r="I1389" s="10" t="str">
        <f t="shared" si="108"/>
        <v/>
      </c>
      <c r="J1389" s="10" t="str">
        <f t="shared" si="109"/>
        <v/>
      </c>
    </row>
    <row r="1390" spans="5:10" x14ac:dyDescent="0.2">
      <c r="E1390" s="9" t="str">
        <f t="shared" si="105"/>
        <v/>
      </c>
      <c r="F1390" s="9" t="str">
        <f>IF($A1390="","",IF(COUNTIF(Festivos!$A$2:$A$50,INT(DATE(VALUE(LEFT($A1390,4)),VALUE(MID($A1390,6,2)),VALUE(MID($A1390,9,2)))+TIME(VALUE(MID($A1390,12,2)),0,0)-1/24))&gt;0,"Sí","No"))</f>
        <v/>
      </c>
      <c r="G1390" s="9" t="str">
        <f t="shared" si="106"/>
        <v/>
      </c>
      <c r="H1390" s="10" t="str">
        <f t="shared" si="107"/>
        <v/>
      </c>
      <c r="I1390" s="10" t="str">
        <f t="shared" si="108"/>
        <v/>
      </c>
      <c r="J1390" s="10" t="str">
        <f t="shared" si="109"/>
        <v/>
      </c>
    </row>
    <row r="1391" spans="5:10" x14ac:dyDescent="0.2">
      <c r="E1391" s="9" t="str">
        <f t="shared" si="105"/>
        <v/>
      </c>
      <c r="F1391" s="9" t="str">
        <f>IF($A1391="","",IF(COUNTIF(Festivos!$A$2:$A$50,INT(DATE(VALUE(LEFT($A1391,4)),VALUE(MID($A1391,6,2)),VALUE(MID($A1391,9,2)))+TIME(VALUE(MID($A1391,12,2)),0,0)-1/24))&gt;0,"Sí","No"))</f>
        <v/>
      </c>
      <c r="G1391" s="9" t="str">
        <f t="shared" si="106"/>
        <v/>
      </c>
      <c r="H1391" s="10" t="str">
        <f t="shared" si="107"/>
        <v/>
      </c>
      <c r="I1391" s="10" t="str">
        <f t="shared" si="108"/>
        <v/>
      </c>
      <c r="J1391" s="10" t="str">
        <f t="shared" si="109"/>
        <v/>
      </c>
    </row>
    <row r="1392" spans="5:10" x14ac:dyDescent="0.2">
      <c r="E1392" s="9" t="str">
        <f t="shared" si="105"/>
        <v/>
      </c>
      <c r="F1392" s="9" t="str">
        <f>IF($A1392="","",IF(COUNTIF(Festivos!$A$2:$A$50,INT(DATE(VALUE(LEFT($A1392,4)),VALUE(MID($A1392,6,2)),VALUE(MID($A1392,9,2)))+TIME(VALUE(MID($A1392,12,2)),0,0)-1/24))&gt;0,"Sí","No"))</f>
        <v/>
      </c>
      <c r="G1392" s="9" t="str">
        <f t="shared" si="106"/>
        <v/>
      </c>
      <c r="H1392" s="10" t="str">
        <f t="shared" si="107"/>
        <v/>
      </c>
      <c r="I1392" s="10" t="str">
        <f t="shared" si="108"/>
        <v/>
      </c>
      <c r="J1392" s="10" t="str">
        <f t="shared" si="109"/>
        <v/>
      </c>
    </row>
    <row r="1393" spans="5:10" x14ac:dyDescent="0.2">
      <c r="E1393" s="9" t="str">
        <f t="shared" si="105"/>
        <v/>
      </c>
      <c r="F1393" s="9" t="str">
        <f>IF($A1393="","",IF(COUNTIF(Festivos!$A$2:$A$50,INT(DATE(VALUE(LEFT($A1393,4)),VALUE(MID($A1393,6,2)),VALUE(MID($A1393,9,2)))+TIME(VALUE(MID($A1393,12,2)),0,0)-1/24))&gt;0,"Sí","No"))</f>
        <v/>
      </c>
      <c r="G1393" s="9" t="str">
        <f t="shared" si="106"/>
        <v/>
      </c>
      <c r="H1393" s="10" t="str">
        <f t="shared" si="107"/>
        <v/>
      </c>
      <c r="I1393" s="10" t="str">
        <f t="shared" si="108"/>
        <v/>
      </c>
      <c r="J1393" s="10" t="str">
        <f t="shared" si="109"/>
        <v/>
      </c>
    </row>
    <row r="1394" spans="5:10" x14ac:dyDescent="0.2">
      <c r="E1394" s="9" t="str">
        <f t="shared" si="105"/>
        <v/>
      </c>
      <c r="F1394" s="9" t="str">
        <f>IF($A1394="","",IF(COUNTIF(Festivos!$A$2:$A$50,INT(DATE(VALUE(LEFT($A1394,4)),VALUE(MID($A1394,6,2)),VALUE(MID($A1394,9,2)))+TIME(VALUE(MID($A1394,12,2)),0,0)-1/24))&gt;0,"Sí","No"))</f>
        <v/>
      </c>
      <c r="G1394" s="9" t="str">
        <f t="shared" si="106"/>
        <v/>
      </c>
      <c r="H1394" s="10" t="str">
        <f t="shared" si="107"/>
        <v/>
      </c>
      <c r="I1394" s="10" t="str">
        <f t="shared" si="108"/>
        <v/>
      </c>
      <c r="J1394" s="10" t="str">
        <f t="shared" si="109"/>
        <v/>
      </c>
    </row>
    <row r="1395" spans="5:10" x14ac:dyDescent="0.2">
      <c r="E1395" s="9" t="str">
        <f t="shared" si="105"/>
        <v/>
      </c>
      <c r="F1395" s="9" t="str">
        <f>IF($A1395="","",IF(COUNTIF(Festivos!$A$2:$A$50,INT(DATE(VALUE(LEFT($A1395,4)),VALUE(MID($A1395,6,2)),VALUE(MID($A1395,9,2)))+TIME(VALUE(MID($A1395,12,2)),0,0)-1/24))&gt;0,"Sí","No"))</f>
        <v/>
      </c>
      <c r="G1395" s="9" t="str">
        <f t="shared" si="106"/>
        <v/>
      </c>
      <c r="H1395" s="10" t="str">
        <f t="shared" si="107"/>
        <v/>
      </c>
      <c r="I1395" s="10" t="str">
        <f t="shared" si="108"/>
        <v/>
      </c>
      <c r="J1395" s="10" t="str">
        <f t="shared" si="109"/>
        <v/>
      </c>
    </row>
    <row r="1396" spans="5:10" x14ac:dyDescent="0.2">
      <c r="E1396" s="9" t="str">
        <f t="shared" si="105"/>
        <v/>
      </c>
      <c r="F1396" s="9" t="str">
        <f>IF($A1396="","",IF(COUNTIF(Festivos!$A$2:$A$50,INT(DATE(VALUE(LEFT($A1396,4)),VALUE(MID($A1396,6,2)),VALUE(MID($A1396,9,2)))+TIME(VALUE(MID($A1396,12,2)),0,0)-1/24))&gt;0,"Sí","No"))</f>
        <v/>
      </c>
      <c r="G1396" s="9" t="str">
        <f t="shared" si="106"/>
        <v/>
      </c>
      <c r="H1396" s="10" t="str">
        <f t="shared" si="107"/>
        <v/>
      </c>
      <c r="I1396" s="10" t="str">
        <f t="shared" si="108"/>
        <v/>
      </c>
      <c r="J1396" s="10" t="str">
        <f t="shared" si="109"/>
        <v/>
      </c>
    </row>
    <row r="1397" spans="5:10" x14ac:dyDescent="0.2">
      <c r="E1397" s="9" t="str">
        <f t="shared" si="105"/>
        <v/>
      </c>
      <c r="F1397" s="9" t="str">
        <f>IF($A1397="","",IF(COUNTIF(Festivos!$A$2:$A$50,INT(DATE(VALUE(LEFT($A1397,4)),VALUE(MID($A1397,6,2)),VALUE(MID($A1397,9,2)))+TIME(VALUE(MID($A1397,12,2)),0,0)-1/24))&gt;0,"Sí","No"))</f>
        <v/>
      </c>
      <c r="G1397" s="9" t="str">
        <f t="shared" si="106"/>
        <v/>
      </c>
      <c r="H1397" s="10" t="str">
        <f t="shared" si="107"/>
        <v/>
      </c>
      <c r="I1397" s="10" t="str">
        <f t="shared" si="108"/>
        <v/>
      </c>
      <c r="J1397" s="10" t="str">
        <f t="shared" si="109"/>
        <v/>
      </c>
    </row>
    <row r="1398" spans="5:10" x14ac:dyDescent="0.2">
      <c r="E1398" s="9" t="str">
        <f t="shared" si="105"/>
        <v/>
      </c>
      <c r="F1398" s="9" t="str">
        <f>IF($A1398="","",IF(COUNTIF(Festivos!$A$2:$A$50,INT(DATE(VALUE(LEFT($A1398,4)),VALUE(MID($A1398,6,2)),VALUE(MID($A1398,9,2)))+TIME(VALUE(MID($A1398,12,2)),0,0)-1/24))&gt;0,"Sí","No"))</f>
        <v/>
      </c>
      <c r="G1398" s="9" t="str">
        <f t="shared" si="106"/>
        <v/>
      </c>
      <c r="H1398" s="10" t="str">
        <f t="shared" si="107"/>
        <v/>
      </c>
      <c r="I1398" s="10" t="str">
        <f t="shared" si="108"/>
        <v/>
      </c>
      <c r="J1398" s="10" t="str">
        <f t="shared" si="109"/>
        <v/>
      </c>
    </row>
    <row r="1399" spans="5:10" x14ac:dyDescent="0.2">
      <c r="E1399" s="9" t="str">
        <f t="shared" si="105"/>
        <v/>
      </c>
      <c r="F1399" s="9" t="str">
        <f>IF($A1399="","",IF(COUNTIF(Festivos!$A$2:$A$50,INT(DATE(VALUE(LEFT($A1399,4)),VALUE(MID($A1399,6,2)),VALUE(MID($A1399,9,2)))+TIME(VALUE(MID($A1399,12,2)),0,0)-1/24))&gt;0,"Sí","No"))</f>
        <v/>
      </c>
      <c r="G1399" s="9" t="str">
        <f t="shared" si="106"/>
        <v/>
      </c>
      <c r="H1399" s="10" t="str">
        <f t="shared" si="107"/>
        <v/>
      </c>
      <c r="I1399" s="10" t="str">
        <f t="shared" si="108"/>
        <v/>
      </c>
      <c r="J1399" s="10" t="str">
        <f t="shared" si="109"/>
        <v/>
      </c>
    </row>
    <row r="1400" spans="5:10" x14ac:dyDescent="0.2">
      <c r="E1400" s="9" t="str">
        <f t="shared" si="105"/>
        <v/>
      </c>
      <c r="F1400" s="9" t="str">
        <f>IF($A1400="","",IF(COUNTIF(Festivos!$A$2:$A$50,INT(DATE(VALUE(LEFT($A1400,4)),VALUE(MID($A1400,6,2)),VALUE(MID($A1400,9,2)))+TIME(VALUE(MID($A1400,12,2)),0,0)-1/24))&gt;0,"Sí","No"))</f>
        <v/>
      </c>
      <c r="G1400" s="9" t="str">
        <f t="shared" si="106"/>
        <v/>
      </c>
      <c r="H1400" s="10" t="str">
        <f t="shared" si="107"/>
        <v/>
      </c>
      <c r="I1400" s="10" t="str">
        <f t="shared" si="108"/>
        <v/>
      </c>
      <c r="J1400" s="10" t="str">
        <f t="shared" si="109"/>
        <v/>
      </c>
    </row>
    <row r="1401" spans="5:10" x14ac:dyDescent="0.2">
      <c r="E1401" s="9" t="str">
        <f t="shared" si="105"/>
        <v/>
      </c>
      <c r="F1401" s="9" t="str">
        <f>IF($A1401="","",IF(COUNTIF(Festivos!$A$2:$A$50,INT(DATE(VALUE(LEFT($A1401,4)),VALUE(MID($A1401,6,2)),VALUE(MID($A1401,9,2)))+TIME(VALUE(MID($A1401,12,2)),0,0)-1/24))&gt;0,"Sí","No"))</f>
        <v/>
      </c>
      <c r="G1401" s="9" t="str">
        <f t="shared" si="106"/>
        <v/>
      </c>
      <c r="H1401" s="10" t="str">
        <f t="shared" si="107"/>
        <v/>
      </c>
      <c r="I1401" s="10" t="str">
        <f t="shared" si="108"/>
        <v/>
      </c>
      <c r="J1401" s="10" t="str">
        <f t="shared" si="109"/>
        <v/>
      </c>
    </row>
    <row r="1402" spans="5:10" x14ac:dyDescent="0.2">
      <c r="E1402" s="9" t="str">
        <f t="shared" si="105"/>
        <v/>
      </c>
      <c r="F1402" s="9" t="str">
        <f>IF($A1402="","",IF(COUNTIF(Festivos!$A$2:$A$50,INT(DATE(VALUE(LEFT($A1402,4)),VALUE(MID($A1402,6,2)),VALUE(MID($A1402,9,2)))+TIME(VALUE(MID($A1402,12,2)),0,0)-1/24))&gt;0,"Sí","No"))</f>
        <v/>
      </c>
      <c r="G1402" s="9" t="str">
        <f t="shared" si="106"/>
        <v/>
      </c>
      <c r="H1402" s="10" t="str">
        <f t="shared" si="107"/>
        <v/>
      </c>
      <c r="I1402" s="10" t="str">
        <f t="shared" si="108"/>
        <v/>
      </c>
      <c r="J1402" s="10" t="str">
        <f t="shared" si="109"/>
        <v/>
      </c>
    </row>
    <row r="1403" spans="5:10" x14ac:dyDescent="0.2">
      <c r="E1403" s="9" t="str">
        <f t="shared" si="105"/>
        <v/>
      </c>
      <c r="F1403" s="9" t="str">
        <f>IF($A1403="","",IF(COUNTIF(Festivos!$A$2:$A$50,INT(DATE(VALUE(LEFT($A1403,4)),VALUE(MID($A1403,6,2)),VALUE(MID($A1403,9,2)))+TIME(VALUE(MID($A1403,12,2)),0,0)-1/24))&gt;0,"Sí","No"))</f>
        <v/>
      </c>
      <c r="G1403" s="9" t="str">
        <f t="shared" si="106"/>
        <v/>
      </c>
      <c r="H1403" s="10" t="str">
        <f t="shared" si="107"/>
        <v/>
      </c>
      <c r="I1403" s="10" t="str">
        <f t="shared" si="108"/>
        <v/>
      </c>
      <c r="J1403" s="10" t="str">
        <f t="shared" si="109"/>
        <v/>
      </c>
    </row>
    <row r="1404" spans="5:10" x14ac:dyDescent="0.2">
      <c r="E1404" s="9" t="str">
        <f t="shared" si="105"/>
        <v/>
      </c>
      <c r="F1404" s="9" t="str">
        <f>IF($A1404="","",IF(COUNTIF(Festivos!$A$2:$A$50,INT(DATE(VALUE(LEFT($A1404,4)),VALUE(MID($A1404,6,2)),VALUE(MID($A1404,9,2)))+TIME(VALUE(MID($A1404,12,2)),0,0)-1/24))&gt;0,"Sí","No"))</f>
        <v/>
      </c>
      <c r="G1404" s="9" t="str">
        <f t="shared" si="106"/>
        <v/>
      </c>
      <c r="H1404" s="10" t="str">
        <f t="shared" si="107"/>
        <v/>
      </c>
      <c r="I1404" s="10" t="str">
        <f t="shared" si="108"/>
        <v/>
      </c>
      <c r="J1404" s="10" t="str">
        <f t="shared" si="109"/>
        <v/>
      </c>
    </row>
    <row r="1405" spans="5:10" x14ac:dyDescent="0.2">
      <c r="E1405" s="9" t="str">
        <f t="shared" si="105"/>
        <v/>
      </c>
      <c r="F1405" s="9" t="str">
        <f>IF($A1405="","",IF(COUNTIF(Festivos!$A$2:$A$50,INT(DATE(VALUE(LEFT($A1405,4)),VALUE(MID($A1405,6,2)),VALUE(MID($A1405,9,2)))+TIME(VALUE(MID($A1405,12,2)),0,0)-1/24))&gt;0,"Sí","No"))</f>
        <v/>
      </c>
      <c r="G1405" s="9" t="str">
        <f t="shared" si="106"/>
        <v/>
      </c>
      <c r="H1405" s="10" t="str">
        <f t="shared" si="107"/>
        <v/>
      </c>
      <c r="I1405" s="10" t="str">
        <f t="shared" si="108"/>
        <v/>
      </c>
      <c r="J1405" s="10" t="str">
        <f t="shared" si="109"/>
        <v/>
      </c>
    </row>
    <row r="1406" spans="5:10" x14ac:dyDescent="0.2">
      <c r="E1406" s="9" t="str">
        <f t="shared" si="105"/>
        <v/>
      </c>
      <c r="F1406" s="9" t="str">
        <f>IF($A1406="","",IF(COUNTIF(Festivos!$A$2:$A$50,INT(DATE(VALUE(LEFT($A1406,4)),VALUE(MID($A1406,6,2)),VALUE(MID($A1406,9,2)))+TIME(VALUE(MID($A1406,12,2)),0,0)-1/24))&gt;0,"Sí","No"))</f>
        <v/>
      </c>
      <c r="G1406" s="9" t="str">
        <f t="shared" si="106"/>
        <v/>
      </c>
      <c r="H1406" s="10" t="str">
        <f t="shared" si="107"/>
        <v/>
      </c>
      <c r="I1406" s="10" t="str">
        <f t="shared" si="108"/>
        <v/>
      </c>
      <c r="J1406" s="10" t="str">
        <f t="shared" si="109"/>
        <v/>
      </c>
    </row>
    <row r="1407" spans="5:10" x14ac:dyDescent="0.2">
      <c r="E1407" s="9" t="str">
        <f t="shared" si="105"/>
        <v/>
      </c>
      <c r="F1407" s="9" t="str">
        <f>IF($A1407="","",IF(COUNTIF(Festivos!$A$2:$A$50,INT(DATE(VALUE(LEFT($A1407,4)),VALUE(MID($A1407,6,2)),VALUE(MID($A1407,9,2)))+TIME(VALUE(MID($A1407,12,2)),0,0)-1/24))&gt;0,"Sí","No"))</f>
        <v/>
      </c>
      <c r="G1407" s="9" t="str">
        <f t="shared" si="106"/>
        <v/>
      </c>
      <c r="H1407" s="10" t="str">
        <f t="shared" si="107"/>
        <v/>
      </c>
      <c r="I1407" s="10" t="str">
        <f t="shared" si="108"/>
        <v/>
      </c>
      <c r="J1407" s="10" t="str">
        <f t="shared" si="109"/>
        <v/>
      </c>
    </row>
    <row r="1408" spans="5:10" x14ac:dyDescent="0.2">
      <c r="E1408" s="9" t="str">
        <f t="shared" si="105"/>
        <v/>
      </c>
      <c r="F1408" s="9" t="str">
        <f>IF($A1408="","",IF(COUNTIF(Festivos!$A$2:$A$50,INT(DATE(VALUE(LEFT($A1408,4)),VALUE(MID($A1408,6,2)),VALUE(MID($A1408,9,2)))+TIME(VALUE(MID($A1408,12,2)),0,0)-1/24))&gt;0,"Sí","No"))</f>
        <v/>
      </c>
      <c r="G1408" s="9" t="str">
        <f t="shared" si="106"/>
        <v/>
      </c>
      <c r="H1408" s="10" t="str">
        <f t="shared" si="107"/>
        <v/>
      </c>
      <c r="I1408" s="10" t="str">
        <f t="shared" si="108"/>
        <v/>
      </c>
      <c r="J1408" s="10" t="str">
        <f t="shared" si="109"/>
        <v/>
      </c>
    </row>
    <row r="1409" spans="5:10" x14ac:dyDescent="0.2">
      <c r="E1409" s="9" t="str">
        <f t="shared" si="105"/>
        <v/>
      </c>
      <c r="F1409" s="9" t="str">
        <f>IF($A1409="","",IF(COUNTIF(Festivos!$A$2:$A$50,INT(DATE(VALUE(LEFT($A1409,4)),VALUE(MID($A1409,6,2)),VALUE(MID($A1409,9,2)))+TIME(VALUE(MID($A1409,12,2)),0,0)-1/24))&gt;0,"Sí","No"))</f>
        <v/>
      </c>
      <c r="G1409" s="9" t="str">
        <f t="shared" si="106"/>
        <v/>
      </c>
      <c r="H1409" s="10" t="str">
        <f t="shared" si="107"/>
        <v/>
      </c>
      <c r="I1409" s="10" t="str">
        <f t="shared" si="108"/>
        <v/>
      </c>
      <c r="J1409" s="10" t="str">
        <f t="shared" si="109"/>
        <v/>
      </c>
    </row>
    <row r="1410" spans="5:10" x14ac:dyDescent="0.2">
      <c r="E1410" s="9" t="str">
        <f t="shared" si="105"/>
        <v/>
      </c>
      <c r="F1410" s="9" t="str">
        <f>IF($A1410="","",IF(COUNTIF(Festivos!$A$2:$A$50,INT(DATE(VALUE(LEFT($A1410,4)),VALUE(MID($A1410,6,2)),VALUE(MID($A1410,9,2)))+TIME(VALUE(MID($A1410,12,2)),0,0)-1/24))&gt;0,"Sí","No"))</f>
        <v/>
      </c>
      <c r="G1410" s="9" t="str">
        <f t="shared" si="106"/>
        <v/>
      </c>
      <c r="H1410" s="10" t="str">
        <f t="shared" si="107"/>
        <v/>
      </c>
      <c r="I1410" s="10" t="str">
        <f t="shared" si="108"/>
        <v/>
      </c>
      <c r="J1410" s="10" t="str">
        <f t="shared" si="109"/>
        <v/>
      </c>
    </row>
    <row r="1411" spans="5:10" x14ac:dyDescent="0.2">
      <c r="E1411" s="9" t="str">
        <f t="shared" si="105"/>
        <v/>
      </c>
      <c r="F1411" s="9" t="str">
        <f>IF($A1411="","",IF(COUNTIF(Festivos!$A$2:$A$50,INT(DATE(VALUE(LEFT($A1411,4)),VALUE(MID($A1411,6,2)),VALUE(MID($A1411,9,2)))+TIME(VALUE(MID($A1411,12,2)),0,0)-1/24))&gt;0,"Sí","No"))</f>
        <v/>
      </c>
      <c r="G1411" s="9" t="str">
        <f t="shared" si="106"/>
        <v/>
      </c>
      <c r="H1411" s="10" t="str">
        <f t="shared" si="107"/>
        <v/>
      </c>
      <c r="I1411" s="10" t="str">
        <f t="shared" si="108"/>
        <v/>
      </c>
      <c r="J1411" s="10" t="str">
        <f t="shared" si="109"/>
        <v/>
      </c>
    </row>
    <row r="1412" spans="5:10" x14ac:dyDescent="0.2">
      <c r="E1412" s="9" t="str">
        <f t="shared" ref="E1412:E1475" si="110">IF($A1412="","",CHOOSE(WEEKDAY(INT(DATE(VALUE(LEFT($A1412,4)),VALUE(MID($A1412,6,2)),VALUE(MID($A1412,9,2)))+TIME(VALUE(MID($A1412,12,2)),0,0)-1/24),2),"Lunes","Martes","Miércoles","Jueves","Viernes","Sábado","Domingo"))</f>
        <v/>
      </c>
      <c r="F1412" s="9" t="str">
        <f>IF($A1412="","",IF(COUNTIF(Festivos!$A$2:$A$50,INT(DATE(VALUE(LEFT($A1412,4)),VALUE(MID($A1412,6,2)),VALUE(MID($A1412,9,2)))+TIME(VALUE(MID($A1412,12,2)),0,0)-1/24))&gt;0,"Sí","No"))</f>
        <v/>
      </c>
      <c r="G1412" s="9" t="str">
        <f t="shared" ref="G1412:G1475" si="111">IF($A1412="","",IF(OR(WEEKDAY(INT(DATE(VALUE(LEFT($A1412,4)),VALUE(MID($A1412,6,2)),VALUE(MID($A1412,9,2)))+TIME(VALUE(MID($A1412,12,2)),0,0)-1/24),2)&gt;5,$F1412="Sí"),"P3",IF(OR(AND(HOUR(DATE(VALUE(LEFT($A1412,4)),VALUE(MID($A1412,6,2)),VALUE(MID($A1412,9,2)))+TIME(VALUE(MID($A1412,12,2)),0,0)-1/24)&gt;=10,HOUR(DATE(VALUE(LEFT($A1412,4)),VALUE(MID($A1412,6,2)),VALUE(MID($A1412,9,2)))+TIME(VALUE(MID($A1412,12,2)),0,0)-1/24)&lt;14),AND(HOUR(DATE(VALUE(LEFT($A1412,4)),VALUE(MID($A1412,6,2)),VALUE(MID($A1412,9,2)))+TIME(VALUE(MID($A1412,12,2)),0,0)-1/24)&gt;=18,HOUR(DATE(VALUE(LEFT($A1412,4)),VALUE(MID($A1412,6,2)),VALUE(MID($A1412,9,2)))+TIME(VALUE(MID($A1412,12,2)),0,0)-1/24)&lt;22)),"P1",IF(OR(AND(HOUR(DATE(VALUE(LEFT($A1412,4)),VALUE(MID($A1412,6,2)),VALUE(MID($A1412,9,2)))+TIME(VALUE(MID($A1412,12,2)),0,0)-1/24)&gt;=8,HOUR(DATE(VALUE(LEFT($A1412,4)),VALUE(MID($A1412,6,2)),VALUE(MID($A1412,9,2)))+TIME(VALUE(MID($A1412,12,2)),0,0)-1/24)&lt;10),AND(HOUR(DATE(VALUE(LEFT($A1412,4)),VALUE(MID($A1412,6,2)),VALUE(MID($A1412,9,2)))+TIME(VALUE(MID($A1412,12,2)),0,0)-1/24)&gt;=14,HOUR(DATE(VALUE(LEFT($A1412,4)),VALUE(MID($A1412,6,2)),VALUE(MID($A1412,9,2)))+TIME(VALUE(MID($A1412,12,2)),0,0)-1/24)&lt;18),AND(HOUR(DATE(VALUE(LEFT($A1412,4)),VALUE(MID($A1412,6,2)),VALUE(MID($A1412,9,2)))+TIME(VALUE(MID($A1412,12,2)),0,0)-1/24)&gt;=22,HOUR(DATE(VALUE(LEFT($A1412,4)),VALUE(MID($A1412,6,2)),VALUE(MID($A1412,9,2)))+TIME(VALUE(MID($A1412,12,2)),0,0)-1/24)&lt;24)),"P2","P3"))))</f>
        <v/>
      </c>
      <c r="H1412" s="10" t="str">
        <f t="shared" ref="H1412:H1475" si="112">IF($A1412="","",IF($G1412="P1",$D1412,0))</f>
        <v/>
      </c>
      <c r="I1412" s="10" t="str">
        <f t="shared" ref="I1412:I1475" si="113">IF($A1412="","",IF($G1412="P2",$D1412,0))</f>
        <v/>
      </c>
      <c r="J1412" s="10" t="str">
        <f t="shared" ref="J1412:J1475" si="114">IF($A1412="","",IF($G1412="P3",$D1412,0))</f>
        <v/>
      </c>
    </row>
    <row r="1413" spans="5:10" x14ac:dyDescent="0.2">
      <c r="E1413" s="9" t="str">
        <f t="shared" si="110"/>
        <v/>
      </c>
      <c r="F1413" s="9" t="str">
        <f>IF($A1413="","",IF(COUNTIF(Festivos!$A$2:$A$50,INT(DATE(VALUE(LEFT($A1413,4)),VALUE(MID($A1413,6,2)),VALUE(MID($A1413,9,2)))+TIME(VALUE(MID($A1413,12,2)),0,0)-1/24))&gt;0,"Sí","No"))</f>
        <v/>
      </c>
      <c r="G1413" s="9" t="str">
        <f t="shared" si="111"/>
        <v/>
      </c>
      <c r="H1413" s="10" t="str">
        <f t="shared" si="112"/>
        <v/>
      </c>
      <c r="I1413" s="10" t="str">
        <f t="shared" si="113"/>
        <v/>
      </c>
      <c r="J1413" s="10" t="str">
        <f t="shared" si="114"/>
        <v/>
      </c>
    </row>
    <row r="1414" spans="5:10" x14ac:dyDescent="0.2">
      <c r="E1414" s="9" t="str">
        <f t="shared" si="110"/>
        <v/>
      </c>
      <c r="F1414" s="9" t="str">
        <f>IF($A1414="","",IF(COUNTIF(Festivos!$A$2:$A$50,INT(DATE(VALUE(LEFT($A1414,4)),VALUE(MID($A1414,6,2)),VALUE(MID($A1414,9,2)))+TIME(VALUE(MID($A1414,12,2)),0,0)-1/24))&gt;0,"Sí","No"))</f>
        <v/>
      </c>
      <c r="G1414" s="9" t="str">
        <f t="shared" si="111"/>
        <v/>
      </c>
      <c r="H1414" s="10" t="str">
        <f t="shared" si="112"/>
        <v/>
      </c>
      <c r="I1414" s="10" t="str">
        <f t="shared" si="113"/>
        <v/>
      </c>
      <c r="J1414" s="10" t="str">
        <f t="shared" si="114"/>
        <v/>
      </c>
    </row>
    <row r="1415" spans="5:10" x14ac:dyDescent="0.2">
      <c r="E1415" s="9" t="str">
        <f t="shared" si="110"/>
        <v/>
      </c>
      <c r="F1415" s="9" t="str">
        <f>IF($A1415="","",IF(COUNTIF(Festivos!$A$2:$A$50,INT(DATE(VALUE(LEFT($A1415,4)),VALUE(MID($A1415,6,2)),VALUE(MID($A1415,9,2)))+TIME(VALUE(MID($A1415,12,2)),0,0)-1/24))&gt;0,"Sí","No"))</f>
        <v/>
      </c>
      <c r="G1415" s="9" t="str">
        <f t="shared" si="111"/>
        <v/>
      </c>
      <c r="H1415" s="10" t="str">
        <f t="shared" si="112"/>
        <v/>
      </c>
      <c r="I1415" s="10" t="str">
        <f t="shared" si="113"/>
        <v/>
      </c>
      <c r="J1415" s="10" t="str">
        <f t="shared" si="114"/>
        <v/>
      </c>
    </row>
    <row r="1416" spans="5:10" x14ac:dyDescent="0.2">
      <c r="E1416" s="9" t="str">
        <f t="shared" si="110"/>
        <v/>
      </c>
      <c r="F1416" s="9" t="str">
        <f>IF($A1416="","",IF(COUNTIF(Festivos!$A$2:$A$50,INT(DATE(VALUE(LEFT($A1416,4)),VALUE(MID($A1416,6,2)),VALUE(MID($A1416,9,2)))+TIME(VALUE(MID($A1416,12,2)),0,0)-1/24))&gt;0,"Sí","No"))</f>
        <v/>
      </c>
      <c r="G1416" s="9" t="str">
        <f t="shared" si="111"/>
        <v/>
      </c>
      <c r="H1416" s="10" t="str">
        <f t="shared" si="112"/>
        <v/>
      </c>
      <c r="I1416" s="10" t="str">
        <f t="shared" si="113"/>
        <v/>
      </c>
      <c r="J1416" s="10" t="str">
        <f t="shared" si="114"/>
        <v/>
      </c>
    </row>
    <row r="1417" spans="5:10" x14ac:dyDescent="0.2">
      <c r="E1417" s="9" t="str">
        <f t="shared" si="110"/>
        <v/>
      </c>
      <c r="F1417" s="9" t="str">
        <f>IF($A1417="","",IF(COUNTIF(Festivos!$A$2:$A$50,INT(DATE(VALUE(LEFT($A1417,4)),VALUE(MID($A1417,6,2)),VALUE(MID($A1417,9,2)))+TIME(VALUE(MID($A1417,12,2)),0,0)-1/24))&gt;0,"Sí","No"))</f>
        <v/>
      </c>
      <c r="G1417" s="9" t="str">
        <f t="shared" si="111"/>
        <v/>
      </c>
      <c r="H1417" s="10" t="str">
        <f t="shared" si="112"/>
        <v/>
      </c>
      <c r="I1417" s="10" t="str">
        <f t="shared" si="113"/>
        <v/>
      </c>
      <c r="J1417" s="10" t="str">
        <f t="shared" si="114"/>
        <v/>
      </c>
    </row>
    <row r="1418" spans="5:10" x14ac:dyDescent="0.2">
      <c r="E1418" s="9" t="str">
        <f t="shared" si="110"/>
        <v/>
      </c>
      <c r="F1418" s="9" t="str">
        <f>IF($A1418="","",IF(COUNTIF(Festivos!$A$2:$A$50,INT(DATE(VALUE(LEFT($A1418,4)),VALUE(MID($A1418,6,2)),VALUE(MID($A1418,9,2)))+TIME(VALUE(MID($A1418,12,2)),0,0)-1/24))&gt;0,"Sí","No"))</f>
        <v/>
      </c>
      <c r="G1418" s="9" t="str">
        <f t="shared" si="111"/>
        <v/>
      </c>
      <c r="H1418" s="10" t="str">
        <f t="shared" si="112"/>
        <v/>
      </c>
      <c r="I1418" s="10" t="str">
        <f t="shared" si="113"/>
        <v/>
      </c>
      <c r="J1418" s="10" t="str">
        <f t="shared" si="114"/>
        <v/>
      </c>
    </row>
    <row r="1419" spans="5:10" x14ac:dyDescent="0.2">
      <c r="E1419" s="9" t="str">
        <f t="shared" si="110"/>
        <v/>
      </c>
      <c r="F1419" s="9" t="str">
        <f>IF($A1419="","",IF(COUNTIF(Festivos!$A$2:$A$50,INT(DATE(VALUE(LEFT($A1419,4)),VALUE(MID($A1419,6,2)),VALUE(MID($A1419,9,2)))+TIME(VALUE(MID($A1419,12,2)),0,0)-1/24))&gt;0,"Sí","No"))</f>
        <v/>
      </c>
      <c r="G1419" s="9" t="str">
        <f t="shared" si="111"/>
        <v/>
      </c>
      <c r="H1419" s="10" t="str">
        <f t="shared" si="112"/>
        <v/>
      </c>
      <c r="I1419" s="10" t="str">
        <f t="shared" si="113"/>
        <v/>
      </c>
      <c r="J1419" s="10" t="str">
        <f t="shared" si="114"/>
        <v/>
      </c>
    </row>
    <row r="1420" spans="5:10" x14ac:dyDescent="0.2">
      <c r="E1420" s="9" t="str">
        <f t="shared" si="110"/>
        <v/>
      </c>
      <c r="F1420" s="9" t="str">
        <f>IF($A1420="","",IF(COUNTIF(Festivos!$A$2:$A$50,INT(DATE(VALUE(LEFT($A1420,4)),VALUE(MID($A1420,6,2)),VALUE(MID($A1420,9,2)))+TIME(VALUE(MID($A1420,12,2)),0,0)-1/24))&gt;0,"Sí","No"))</f>
        <v/>
      </c>
      <c r="G1420" s="9" t="str">
        <f t="shared" si="111"/>
        <v/>
      </c>
      <c r="H1420" s="10" t="str">
        <f t="shared" si="112"/>
        <v/>
      </c>
      <c r="I1420" s="10" t="str">
        <f t="shared" si="113"/>
        <v/>
      </c>
      <c r="J1420" s="10" t="str">
        <f t="shared" si="114"/>
        <v/>
      </c>
    </row>
    <row r="1421" spans="5:10" x14ac:dyDescent="0.2">
      <c r="E1421" s="9" t="str">
        <f t="shared" si="110"/>
        <v/>
      </c>
      <c r="F1421" s="9" t="str">
        <f>IF($A1421="","",IF(COUNTIF(Festivos!$A$2:$A$50,INT(DATE(VALUE(LEFT($A1421,4)),VALUE(MID($A1421,6,2)),VALUE(MID($A1421,9,2)))+TIME(VALUE(MID($A1421,12,2)),0,0)-1/24))&gt;0,"Sí","No"))</f>
        <v/>
      </c>
      <c r="G1421" s="9" t="str">
        <f t="shared" si="111"/>
        <v/>
      </c>
      <c r="H1421" s="10" t="str">
        <f t="shared" si="112"/>
        <v/>
      </c>
      <c r="I1421" s="10" t="str">
        <f t="shared" si="113"/>
        <v/>
      </c>
      <c r="J1421" s="10" t="str">
        <f t="shared" si="114"/>
        <v/>
      </c>
    </row>
    <row r="1422" spans="5:10" x14ac:dyDescent="0.2">
      <c r="E1422" s="9" t="str">
        <f t="shared" si="110"/>
        <v/>
      </c>
      <c r="F1422" s="9" t="str">
        <f>IF($A1422="","",IF(COUNTIF(Festivos!$A$2:$A$50,INT(DATE(VALUE(LEFT($A1422,4)),VALUE(MID($A1422,6,2)),VALUE(MID($A1422,9,2)))+TIME(VALUE(MID($A1422,12,2)),0,0)-1/24))&gt;0,"Sí","No"))</f>
        <v/>
      </c>
      <c r="G1422" s="9" t="str">
        <f t="shared" si="111"/>
        <v/>
      </c>
      <c r="H1422" s="10" t="str">
        <f t="shared" si="112"/>
        <v/>
      </c>
      <c r="I1422" s="10" t="str">
        <f t="shared" si="113"/>
        <v/>
      </c>
      <c r="J1422" s="10" t="str">
        <f t="shared" si="114"/>
        <v/>
      </c>
    </row>
    <row r="1423" spans="5:10" x14ac:dyDescent="0.2">
      <c r="E1423" s="9" t="str">
        <f t="shared" si="110"/>
        <v/>
      </c>
      <c r="F1423" s="9" t="str">
        <f>IF($A1423="","",IF(COUNTIF(Festivos!$A$2:$A$50,INT(DATE(VALUE(LEFT($A1423,4)),VALUE(MID($A1423,6,2)),VALUE(MID($A1423,9,2)))+TIME(VALUE(MID($A1423,12,2)),0,0)-1/24))&gt;0,"Sí","No"))</f>
        <v/>
      </c>
      <c r="G1423" s="9" t="str">
        <f t="shared" si="111"/>
        <v/>
      </c>
      <c r="H1423" s="10" t="str">
        <f t="shared" si="112"/>
        <v/>
      </c>
      <c r="I1423" s="10" t="str">
        <f t="shared" si="113"/>
        <v/>
      </c>
      <c r="J1423" s="10" t="str">
        <f t="shared" si="114"/>
        <v/>
      </c>
    </row>
    <row r="1424" spans="5:10" x14ac:dyDescent="0.2">
      <c r="E1424" s="9" t="str">
        <f t="shared" si="110"/>
        <v/>
      </c>
      <c r="F1424" s="9" t="str">
        <f>IF($A1424="","",IF(COUNTIF(Festivos!$A$2:$A$50,INT(DATE(VALUE(LEFT($A1424,4)),VALUE(MID($A1424,6,2)),VALUE(MID($A1424,9,2)))+TIME(VALUE(MID($A1424,12,2)),0,0)-1/24))&gt;0,"Sí","No"))</f>
        <v/>
      </c>
      <c r="G1424" s="9" t="str">
        <f t="shared" si="111"/>
        <v/>
      </c>
      <c r="H1424" s="10" t="str">
        <f t="shared" si="112"/>
        <v/>
      </c>
      <c r="I1424" s="10" t="str">
        <f t="shared" si="113"/>
        <v/>
      </c>
      <c r="J1424" s="10" t="str">
        <f t="shared" si="114"/>
        <v/>
      </c>
    </row>
    <row r="1425" spans="5:10" x14ac:dyDescent="0.2">
      <c r="E1425" s="9" t="str">
        <f t="shared" si="110"/>
        <v/>
      </c>
      <c r="F1425" s="9" t="str">
        <f>IF($A1425="","",IF(COUNTIF(Festivos!$A$2:$A$50,INT(DATE(VALUE(LEFT($A1425,4)),VALUE(MID($A1425,6,2)),VALUE(MID($A1425,9,2)))+TIME(VALUE(MID($A1425,12,2)),0,0)-1/24))&gt;0,"Sí","No"))</f>
        <v/>
      </c>
      <c r="G1425" s="9" t="str">
        <f t="shared" si="111"/>
        <v/>
      </c>
      <c r="H1425" s="10" t="str">
        <f t="shared" si="112"/>
        <v/>
      </c>
      <c r="I1425" s="10" t="str">
        <f t="shared" si="113"/>
        <v/>
      </c>
      <c r="J1425" s="10" t="str">
        <f t="shared" si="114"/>
        <v/>
      </c>
    </row>
    <row r="1426" spans="5:10" x14ac:dyDescent="0.2">
      <c r="E1426" s="9" t="str">
        <f t="shared" si="110"/>
        <v/>
      </c>
      <c r="F1426" s="9" t="str">
        <f>IF($A1426="","",IF(COUNTIF(Festivos!$A$2:$A$50,INT(DATE(VALUE(LEFT($A1426,4)),VALUE(MID($A1426,6,2)),VALUE(MID($A1426,9,2)))+TIME(VALUE(MID($A1426,12,2)),0,0)-1/24))&gt;0,"Sí","No"))</f>
        <v/>
      </c>
      <c r="G1426" s="9" t="str">
        <f t="shared" si="111"/>
        <v/>
      </c>
      <c r="H1426" s="10" t="str">
        <f t="shared" si="112"/>
        <v/>
      </c>
      <c r="I1426" s="10" t="str">
        <f t="shared" si="113"/>
        <v/>
      </c>
      <c r="J1426" s="10" t="str">
        <f t="shared" si="114"/>
        <v/>
      </c>
    </row>
    <row r="1427" spans="5:10" x14ac:dyDescent="0.2">
      <c r="E1427" s="9" t="str">
        <f t="shared" si="110"/>
        <v/>
      </c>
      <c r="F1427" s="9" t="str">
        <f>IF($A1427="","",IF(COUNTIF(Festivos!$A$2:$A$50,INT(DATE(VALUE(LEFT($A1427,4)),VALUE(MID($A1427,6,2)),VALUE(MID($A1427,9,2)))+TIME(VALUE(MID($A1427,12,2)),0,0)-1/24))&gt;0,"Sí","No"))</f>
        <v/>
      </c>
      <c r="G1427" s="9" t="str">
        <f t="shared" si="111"/>
        <v/>
      </c>
      <c r="H1427" s="10" t="str">
        <f t="shared" si="112"/>
        <v/>
      </c>
      <c r="I1427" s="10" t="str">
        <f t="shared" si="113"/>
        <v/>
      </c>
      <c r="J1427" s="10" t="str">
        <f t="shared" si="114"/>
        <v/>
      </c>
    </row>
    <row r="1428" spans="5:10" x14ac:dyDescent="0.2">
      <c r="E1428" s="9" t="str">
        <f t="shared" si="110"/>
        <v/>
      </c>
      <c r="F1428" s="9" t="str">
        <f>IF($A1428="","",IF(COUNTIF(Festivos!$A$2:$A$50,INT(DATE(VALUE(LEFT($A1428,4)),VALUE(MID($A1428,6,2)),VALUE(MID($A1428,9,2)))+TIME(VALUE(MID($A1428,12,2)),0,0)-1/24))&gt;0,"Sí","No"))</f>
        <v/>
      </c>
      <c r="G1428" s="9" t="str">
        <f t="shared" si="111"/>
        <v/>
      </c>
      <c r="H1428" s="10" t="str">
        <f t="shared" si="112"/>
        <v/>
      </c>
      <c r="I1428" s="10" t="str">
        <f t="shared" si="113"/>
        <v/>
      </c>
      <c r="J1428" s="10" t="str">
        <f t="shared" si="114"/>
        <v/>
      </c>
    </row>
    <row r="1429" spans="5:10" x14ac:dyDescent="0.2">
      <c r="E1429" s="9" t="str">
        <f t="shared" si="110"/>
        <v/>
      </c>
      <c r="F1429" s="9" t="str">
        <f>IF($A1429="","",IF(COUNTIF(Festivos!$A$2:$A$50,INT(DATE(VALUE(LEFT($A1429,4)),VALUE(MID($A1429,6,2)),VALUE(MID($A1429,9,2)))+TIME(VALUE(MID($A1429,12,2)),0,0)-1/24))&gt;0,"Sí","No"))</f>
        <v/>
      </c>
      <c r="G1429" s="9" t="str">
        <f t="shared" si="111"/>
        <v/>
      </c>
      <c r="H1429" s="10" t="str">
        <f t="shared" si="112"/>
        <v/>
      </c>
      <c r="I1429" s="10" t="str">
        <f t="shared" si="113"/>
        <v/>
      </c>
      <c r="J1429" s="10" t="str">
        <f t="shared" si="114"/>
        <v/>
      </c>
    </row>
    <row r="1430" spans="5:10" x14ac:dyDescent="0.2">
      <c r="E1430" s="9" t="str">
        <f t="shared" si="110"/>
        <v/>
      </c>
      <c r="F1430" s="9" t="str">
        <f>IF($A1430="","",IF(COUNTIF(Festivos!$A$2:$A$50,INT(DATE(VALUE(LEFT($A1430,4)),VALUE(MID($A1430,6,2)),VALUE(MID($A1430,9,2)))+TIME(VALUE(MID($A1430,12,2)),0,0)-1/24))&gt;0,"Sí","No"))</f>
        <v/>
      </c>
      <c r="G1430" s="9" t="str">
        <f t="shared" si="111"/>
        <v/>
      </c>
      <c r="H1430" s="10" t="str">
        <f t="shared" si="112"/>
        <v/>
      </c>
      <c r="I1430" s="10" t="str">
        <f t="shared" si="113"/>
        <v/>
      </c>
      <c r="J1430" s="10" t="str">
        <f t="shared" si="114"/>
        <v/>
      </c>
    </row>
    <row r="1431" spans="5:10" x14ac:dyDescent="0.2">
      <c r="E1431" s="9" t="str">
        <f t="shared" si="110"/>
        <v/>
      </c>
      <c r="F1431" s="9" t="str">
        <f>IF($A1431="","",IF(COUNTIF(Festivos!$A$2:$A$50,INT(DATE(VALUE(LEFT($A1431,4)),VALUE(MID($A1431,6,2)),VALUE(MID($A1431,9,2)))+TIME(VALUE(MID($A1431,12,2)),0,0)-1/24))&gt;0,"Sí","No"))</f>
        <v/>
      </c>
      <c r="G1431" s="9" t="str">
        <f t="shared" si="111"/>
        <v/>
      </c>
      <c r="H1431" s="10" t="str">
        <f t="shared" si="112"/>
        <v/>
      </c>
      <c r="I1431" s="10" t="str">
        <f t="shared" si="113"/>
        <v/>
      </c>
      <c r="J1431" s="10" t="str">
        <f t="shared" si="114"/>
        <v/>
      </c>
    </row>
    <row r="1432" spans="5:10" x14ac:dyDescent="0.2">
      <c r="E1432" s="9" t="str">
        <f t="shared" si="110"/>
        <v/>
      </c>
      <c r="F1432" s="9" t="str">
        <f>IF($A1432="","",IF(COUNTIF(Festivos!$A$2:$A$50,INT(DATE(VALUE(LEFT($A1432,4)),VALUE(MID($A1432,6,2)),VALUE(MID($A1432,9,2)))+TIME(VALUE(MID($A1432,12,2)),0,0)-1/24))&gt;0,"Sí","No"))</f>
        <v/>
      </c>
      <c r="G1432" s="9" t="str">
        <f t="shared" si="111"/>
        <v/>
      </c>
      <c r="H1432" s="10" t="str">
        <f t="shared" si="112"/>
        <v/>
      </c>
      <c r="I1432" s="10" t="str">
        <f t="shared" si="113"/>
        <v/>
      </c>
      <c r="J1432" s="10" t="str">
        <f t="shared" si="114"/>
        <v/>
      </c>
    </row>
    <row r="1433" spans="5:10" x14ac:dyDescent="0.2">
      <c r="E1433" s="9" t="str">
        <f t="shared" si="110"/>
        <v/>
      </c>
      <c r="F1433" s="9" t="str">
        <f>IF($A1433="","",IF(COUNTIF(Festivos!$A$2:$A$50,INT(DATE(VALUE(LEFT($A1433,4)),VALUE(MID($A1433,6,2)),VALUE(MID($A1433,9,2)))+TIME(VALUE(MID($A1433,12,2)),0,0)-1/24))&gt;0,"Sí","No"))</f>
        <v/>
      </c>
      <c r="G1433" s="9" t="str">
        <f t="shared" si="111"/>
        <v/>
      </c>
      <c r="H1433" s="10" t="str">
        <f t="shared" si="112"/>
        <v/>
      </c>
      <c r="I1433" s="10" t="str">
        <f t="shared" si="113"/>
        <v/>
      </c>
      <c r="J1433" s="10" t="str">
        <f t="shared" si="114"/>
        <v/>
      </c>
    </row>
    <row r="1434" spans="5:10" x14ac:dyDescent="0.2">
      <c r="E1434" s="9" t="str">
        <f t="shared" si="110"/>
        <v/>
      </c>
      <c r="F1434" s="9" t="str">
        <f>IF($A1434="","",IF(COUNTIF(Festivos!$A$2:$A$50,INT(DATE(VALUE(LEFT($A1434,4)),VALUE(MID($A1434,6,2)),VALUE(MID($A1434,9,2)))+TIME(VALUE(MID($A1434,12,2)),0,0)-1/24))&gt;0,"Sí","No"))</f>
        <v/>
      </c>
      <c r="G1434" s="9" t="str">
        <f t="shared" si="111"/>
        <v/>
      </c>
      <c r="H1434" s="10" t="str">
        <f t="shared" si="112"/>
        <v/>
      </c>
      <c r="I1434" s="10" t="str">
        <f t="shared" si="113"/>
        <v/>
      </c>
      <c r="J1434" s="10" t="str">
        <f t="shared" si="114"/>
        <v/>
      </c>
    </row>
    <row r="1435" spans="5:10" x14ac:dyDescent="0.2">
      <c r="E1435" s="9" t="str">
        <f t="shared" si="110"/>
        <v/>
      </c>
      <c r="F1435" s="9" t="str">
        <f>IF($A1435="","",IF(COUNTIF(Festivos!$A$2:$A$50,INT(DATE(VALUE(LEFT($A1435,4)),VALUE(MID($A1435,6,2)),VALUE(MID($A1435,9,2)))+TIME(VALUE(MID($A1435,12,2)),0,0)-1/24))&gt;0,"Sí","No"))</f>
        <v/>
      </c>
      <c r="G1435" s="9" t="str">
        <f t="shared" si="111"/>
        <v/>
      </c>
      <c r="H1435" s="10" t="str">
        <f t="shared" si="112"/>
        <v/>
      </c>
      <c r="I1435" s="10" t="str">
        <f t="shared" si="113"/>
        <v/>
      </c>
      <c r="J1435" s="10" t="str">
        <f t="shared" si="114"/>
        <v/>
      </c>
    </row>
    <row r="1436" spans="5:10" x14ac:dyDescent="0.2">
      <c r="E1436" s="9" t="str">
        <f t="shared" si="110"/>
        <v/>
      </c>
      <c r="F1436" s="9" t="str">
        <f>IF($A1436="","",IF(COUNTIF(Festivos!$A$2:$A$50,INT(DATE(VALUE(LEFT($A1436,4)),VALUE(MID($A1436,6,2)),VALUE(MID($A1436,9,2)))+TIME(VALUE(MID($A1436,12,2)),0,0)-1/24))&gt;0,"Sí","No"))</f>
        <v/>
      </c>
      <c r="G1436" s="9" t="str">
        <f t="shared" si="111"/>
        <v/>
      </c>
      <c r="H1436" s="10" t="str">
        <f t="shared" si="112"/>
        <v/>
      </c>
      <c r="I1436" s="10" t="str">
        <f t="shared" si="113"/>
        <v/>
      </c>
      <c r="J1436" s="10" t="str">
        <f t="shared" si="114"/>
        <v/>
      </c>
    </row>
    <row r="1437" spans="5:10" x14ac:dyDescent="0.2">
      <c r="E1437" s="9" t="str">
        <f t="shared" si="110"/>
        <v/>
      </c>
      <c r="F1437" s="9" t="str">
        <f>IF($A1437="","",IF(COUNTIF(Festivos!$A$2:$A$50,INT(DATE(VALUE(LEFT($A1437,4)),VALUE(MID($A1437,6,2)),VALUE(MID($A1437,9,2)))+TIME(VALUE(MID($A1437,12,2)),0,0)-1/24))&gt;0,"Sí","No"))</f>
        <v/>
      </c>
      <c r="G1437" s="9" t="str">
        <f t="shared" si="111"/>
        <v/>
      </c>
      <c r="H1437" s="10" t="str">
        <f t="shared" si="112"/>
        <v/>
      </c>
      <c r="I1437" s="10" t="str">
        <f t="shared" si="113"/>
        <v/>
      </c>
      <c r="J1437" s="10" t="str">
        <f t="shared" si="114"/>
        <v/>
      </c>
    </row>
    <row r="1438" spans="5:10" x14ac:dyDescent="0.2">
      <c r="E1438" s="9" t="str">
        <f t="shared" si="110"/>
        <v/>
      </c>
      <c r="F1438" s="9" t="str">
        <f>IF($A1438="","",IF(COUNTIF(Festivos!$A$2:$A$50,INT(DATE(VALUE(LEFT($A1438,4)),VALUE(MID($A1438,6,2)),VALUE(MID($A1438,9,2)))+TIME(VALUE(MID($A1438,12,2)),0,0)-1/24))&gt;0,"Sí","No"))</f>
        <v/>
      </c>
      <c r="G1438" s="9" t="str">
        <f t="shared" si="111"/>
        <v/>
      </c>
      <c r="H1438" s="10" t="str">
        <f t="shared" si="112"/>
        <v/>
      </c>
      <c r="I1438" s="10" t="str">
        <f t="shared" si="113"/>
        <v/>
      </c>
      <c r="J1438" s="10" t="str">
        <f t="shared" si="114"/>
        <v/>
      </c>
    </row>
    <row r="1439" spans="5:10" x14ac:dyDescent="0.2">
      <c r="E1439" s="9" t="str">
        <f t="shared" si="110"/>
        <v/>
      </c>
      <c r="F1439" s="9" t="str">
        <f>IF($A1439="","",IF(COUNTIF(Festivos!$A$2:$A$50,INT(DATE(VALUE(LEFT($A1439,4)),VALUE(MID($A1439,6,2)),VALUE(MID($A1439,9,2)))+TIME(VALUE(MID($A1439,12,2)),0,0)-1/24))&gt;0,"Sí","No"))</f>
        <v/>
      </c>
      <c r="G1439" s="9" t="str">
        <f t="shared" si="111"/>
        <v/>
      </c>
      <c r="H1439" s="10" t="str">
        <f t="shared" si="112"/>
        <v/>
      </c>
      <c r="I1439" s="10" t="str">
        <f t="shared" si="113"/>
        <v/>
      </c>
      <c r="J1439" s="10" t="str">
        <f t="shared" si="114"/>
        <v/>
      </c>
    </row>
    <row r="1440" spans="5:10" x14ac:dyDescent="0.2">
      <c r="E1440" s="9" t="str">
        <f t="shared" si="110"/>
        <v/>
      </c>
      <c r="F1440" s="9" t="str">
        <f>IF($A1440="","",IF(COUNTIF(Festivos!$A$2:$A$50,INT(DATE(VALUE(LEFT($A1440,4)),VALUE(MID($A1440,6,2)),VALUE(MID($A1440,9,2)))+TIME(VALUE(MID($A1440,12,2)),0,0)-1/24))&gt;0,"Sí","No"))</f>
        <v/>
      </c>
      <c r="G1440" s="9" t="str">
        <f t="shared" si="111"/>
        <v/>
      </c>
      <c r="H1440" s="10" t="str">
        <f t="shared" si="112"/>
        <v/>
      </c>
      <c r="I1440" s="10" t="str">
        <f t="shared" si="113"/>
        <v/>
      </c>
      <c r="J1440" s="10" t="str">
        <f t="shared" si="114"/>
        <v/>
      </c>
    </row>
    <row r="1441" spans="5:10" x14ac:dyDescent="0.2">
      <c r="E1441" s="9" t="str">
        <f t="shared" si="110"/>
        <v/>
      </c>
      <c r="F1441" s="9" t="str">
        <f>IF($A1441="","",IF(COUNTIF(Festivos!$A$2:$A$50,INT(DATE(VALUE(LEFT($A1441,4)),VALUE(MID($A1441,6,2)),VALUE(MID($A1441,9,2)))+TIME(VALUE(MID($A1441,12,2)),0,0)-1/24))&gt;0,"Sí","No"))</f>
        <v/>
      </c>
      <c r="G1441" s="9" t="str">
        <f t="shared" si="111"/>
        <v/>
      </c>
      <c r="H1441" s="10" t="str">
        <f t="shared" si="112"/>
        <v/>
      </c>
      <c r="I1441" s="10" t="str">
        <f t="shared" si="113"/>
        <v/>
      </c>
      <c r="J1441" s="10" t="str">
        <f t="shared" si="114"/>
        <v/>
      </c>
    </row>
    <row r="1442" spans="5:10" x14ac:dyDescent="0.2">
      <c r="E1442" s="9" t="str">
        <f t="shared" si="110"/>
        <v/>
      </c>
      <c r="F1442" s="9" t="str">
        <f>IF($A1442="","",IF(COUNTIF(Festivos!$A$2:$A$50,INT(DATE(VALUE(LEFT($A1442,4)),VALUE(MID($A1442,6,2)),VALUE(MID($A1442,9,2)))+TIME(VALUE(MID($A1442,12,2)),0,0)-1/24))&gt;0,"Sí","No"))</f>
        <v/>
      </c>
      <c r="G1442" s="9" t="str">
        <f t="shared" si="111"/>
        <v/>
      </c>
      <c r="H1442" s="10" t="str">
        <f t="shared" si="112"/>
        <v/>
      </c>
      <c r="I1442" s="10" t="str">
        <f t="shared" si="113"/>
        <v/>
      </c>
      <c r="J1442" s="10" t="str">
        <f t="shared" si="114"/>
        <v/>
      </c>
    </row>
    <row r="1443" spans="5:10" x14ac:dyDescent="0.2">
      <c r="E1443" s="9" t="str">
        <f t="shared" si="110"/>
        <v/>
      </c>
      <c r="F1443" s="9" t="str">
        <f>IF($A1443="","",IF(COUNTIF(Festivos!$A$2:$A$50,INT(DATE(VALUE(LEFT($A1443,4)),VALUE(MID($A1443,6,2)),VALUE(MID($A1443,9,2)))+TIME(VALUE(MID($A1443,12,2)),0,0)-1/24))&gt;0,"Sí","No"))</f>
        <v/>
      </c>
      <c r="G1443" s="9" t="str">
        <f t="shared" si="111"/>
        <v/>
      </c>
      <c r="H1443" s="10" t="str">
        <f t="shared" si="112"/>
        <v/>
      </c>
      <c r="I1443" s="10" t="str">
        <f t="shared" si="113"/>
        <v/>
      </c>
      <c r="J1443" s="10" t="str">
        <f t="shared" si="114"/>
        <v/>
      </c>
    </row>
    <row r="1444" spans="5:10" x14ac:dyDescent="0.2">
      <c r="E1444" s="9" t="str">
        <f t="shared" si="110"/>
        <v/>
      </c>
      <c r="F1444" s="9" t="str">
        <f>IF($A1444="","",IF(COUNTIF(Festivos!$A$2:$A$50,INT(DATE(VALUE(LEFT($A1444,4)),VALUE(MID($A1444,6,2)),VALUE(MID($A1444,9,2)))+TIME(VALUE(MID($A1444,12,2)),0,0)-1/24))&gt;0,"Sí","No"))</f>
        <v/>
      </c>
      <c r="G1444" s="9" t="str">
        <f t="shared" si="111"/>
        <v/>
      </c>
      <c r="H1444" s="10" t="str">
        <f t="shared" si="112"/>
        <v/>
      </c>
      <c r="I1444" s="10" t="str">
        <f t="shared" si="113"/>
        <v/>
      </c>
      <c r="J1444" s="10" t="str">
        <f t="shared" si="114"/>
        <v/>
      </c>
    </row>
    <row r="1445" spans="5:10" x14ac:dyDescent="0.2">
      <c r="E1445" s="9" t="str">
        <f t="shared" si="110"/>
        <v/>
      </c>
      <c r="F1445" s="9" t="str">
        <f>IF($A1445="","",IF(COUNTIF(Festivos!$A$2:$A$50,INT(DATE(VALUE(LEFT($A1445,4)),VALUE(MID($A1445,6,2)),VALUE(MID($A1445,9,2)))+TIME(VALUE(MID($A1445,12,2)),0,0)-1/24))&gt;0,"Sí","No"))</f>
        <v/>
      </c>
      <c r="G1445" s="9" t="str">
        <f t="shared" si="111"/>
        <v/>
      </c>
      <c r="H1445" s="10" t="str">
        <f t="shared" si="112"/>
        <v/>
      </c>
      <c r="I1445" s="10" t="str">
        <f t="shared" si="113"/>
        <v/>
      </c>
      <c r="J1445" s="10" t="str">
        <f t="shared" si="114"/>
        <v/>
      </c>
    </row>
    <row r="1446" spans="5:10" x14ac:dyDescent="0.2">
      <c r="E1446" s="9" t="str">
        <f t="shared" si="110"/>
        <v/>
      </c>
      <c r="F1446" s="9" t="str">
        <f>IF($A1446="","",IF(COUNTIF(Festivos!$A$2:$A$50,INT(DATE(VALUE(LEFT($A1446,4)),VALUE(MID($A1446,6,2)),VALUE(MID($A1446,9,2)))+TIME(VALUE(MID($A1446,12,2)),0,0)-1/24))&gt;0,"Sí","No"))</f>
        <v/>
      </c>
      <c r="G1446" s="9" t="str">
        <f t="shared" si="111"/>
        <v/>
      </c>
      <c r="H1446" s="10" t="str">
        <f t="shared" si="112"/>
        <v/>
      </c>
      <c r="I1446" s="10" t="str">
        <f t="shared" si="113"/>
        <v/>
      </c>
      <c r="J1446" s="10" t="str">
        <f t="shared" si="114"/>
        <v/>
      </c>
    </row>
    <row r="1447" spans="5:10" x14ac:dyDescent="0.2">
      <c r="E1447" s="9" t="str">
        <f t="shared" si="110"/>
        <v/>
      </c>
      <c r="F1447" s="9" t="str">
        <f>IF($A1447="","",IF(COUNTIF(Festivos!$A$2:$A$50,INT(DATE(VALUE(LEFT($A1447,4)),VALUE(MID($A1447,6,2)),VALUE(MID($A1447,9,2)))+TIME(VALUE(MID($A1447,12,2)),0,0)-1/24))&gt;0,"Sí","No"))</f>
        <v/>
      </c>
      <c r="G1447" s="9" t="str">
        <f t="shared" si="111"/>
        <v/>
      </c>
      <c r="H1447" s="10" t="str">
        <f t="shared" si="112"/>
        <v/>
      </c>
      <c r="I1447" s="10" t="str">
        <f t="shared" si="113"/>
        <v/>
      </c>
      <c r="J1447" s="10" t="str">
        <f t="shared" si="114"/>
        <v/>
      </c>
    </row>
    <row r="1448" spans="5:10" x14ac:dyDescent="0.2">
      <c r="E1448" s="9" t="str">
        <f t="shared" si="110"/>
        <v/>
      </c>
      <c r="F1448" s="9" t="str">
        <f>IF($A1448="","",IF(COUNTIF(Festivos!$A$2:$A$50,INT(DATE(VALUE(LEFT($A1448,4)),VALUE(MID($A1448,6,2)),VALUE(MID($A1448,9,2)))+TIME(VALUE(MID($A1448,12,2)),0,0)-1/24))&gt;0,"Sí","No"))</f>
        <v/>
      </c>
      <c r="G1448" s="9" t="str">
        <f t="shared" si="111"/>
        <v/>
      </c>
      <c r="H1448" s="10" t="str">
        <f t="shared" si="112"/>
        <v/>
      </c>
      <c r="I1448" s="10" t="str">
        <f t="shared" si="113"/>
        <v/>
      </c>
      <c r="J1448" s="10" t="str">
        <f t="shared" si="114"/>
        <v/>
      </c>
    </row>
    <row r="1449" spans="5:10" x14ac:dyDescent="0.2">
      <c r="E1449" s="9" t="str">
        <f t="shared" si="110"/>
        <v/>
      </c>
      <c r="F1449" s="9" t="str">
        <f>IF($A1449="","",IF(COUNTIF(Festivos!$A$2:$A$50,INT(DATE(VALUE(LEFT($A1449,4)),VALUE(MID($A1449,6,2)),VALUE(MID($A1449,9,2)))+TIME(VALUE(MID($A1449,12,2)),0,0)-1/24))&gt;0,"Sí","No"))</f>
        <v/>
      </c>
      <c r="G1449" s="9" t="str">
        <f t="shared" si="111"/>
        <v/>
      </c>
      <c r="H1449" s="10" t="str">
        <f t="shared" si="112"/>
        <v/>
      </c>
      <c r="I1449" s="10" t="str">
        <f t="shared" si="113"/>
        <v/>
      </c>
      <c r="J1449" s="10" t="str">
        <f t="shared" si="114"/>
        <v/>
      </c>
    </row>
    <row r="1450" spans="5:10" x14ac:dyDescent="0.2">
      <c r="E1450" s="9" t="str">
        <f t="shared" si="110"/>
        <v/>
      </c>
      <c r="F1450" s="9" t="str">
        <f>IF($A1450="","",IF(COUNTIF(Festivos!$A$2:$A$50,INT(DATE(VALUE(LEFT($A1450,4)),VALUE(MID($A1450,6,2)),VALUE(MID($A1450,9,2)))+TIME(VALUE(MID($A1450,12,2)),0,0)-1/24))&gt;0,"Sí","No"))</f>
        <v/>
      </c>
      <c r="G1450" s="9" t="str">
        <f t="shared" si="111"/>
        <v/>
      </c>
      <c r="H1450" s="10" t="str">
        <f t="shared" si="112"/>
        <v/>
      </c>
      <c r="I1450" s="10" t="str">
        <f t="shared" si="113"/>
        <v/>
      </c>
      <c r="J1450" s="10" t="str">
        <f t="shared" si="114"/>
        <v/>
      </c>
    </row>
    <row r="1451" spans="5:10" x14ac:dyDescent="0.2">
      <c r="E1451" s="9" t="str">
        <f t="shared" si="110"/>
        <v/>
      </c>
      <c r="F1451" s="9" t="str">
        <f>IF($A1451="","",IF(COUNTIF(Festivos!$A$2:$A$50,INT(DATE(VALUE(LEFT($A1451,4)),VALUE(MID($A1451,6,2)),VALUE(MID($A1451,9,2)))+TIME(VALUE(MID($A1451,12,2)),0,0)-1/24))&gt;0,"Sí","No"))</f>
        <v/>
      </c>
      <c r="G1451" s="9" t="str">
        <f t="shared" si="111"/>
        <v/>
      </c>
      <c r="H1451" s="10" t="str">
        <f t="shared" si="112"/>
        <v/>
      </c>
      <c r="I1451" s="10" t="str">
        <f t="shared" si="113"/>
        <v/>
      </c>
      <c r="J1451" s="10" t="str">
        <f t="shared" si="114"/>
        <v/>
      </c>
    </row>
    <row r="1452" spans="5:10" x14ac:dyDescent="0.2">
      <c r="E1452" s="9" t="str">
        <f t="shared" si="110"/>
        <v/>
      </c>
      <c r="F1452" s="9" t="str">
        <f>IF($A1452="","",IF(COUNTIF(Festivos!$A$2:$A$50,INT(DATE(VALUE(LEFT($A1452,4)),VALUE(MID($A1452,6,2)),VALUE(MID($A1452,9,2)))+TIME(VALUE(MID($A1452,12,2)),0,0)-1/24))&gt;0,"Sí","No"))</f>
        <v/>
      </c>
      <c r="G1452" s="9" t="str">
        <f t="shared" si="111"/>
        <v/>
      </c>
      <c r="H1452" s="10" t="str">
        <f t="shared" si="112"/>
        <v/>
      </c>
      <c r="I1452" s="10" t="str">
        <f t="shared" si="113"/>
        <v/>
      </c>
      <c r="J1452" s="10" t="str">
        <f t="shared" si="114"/>
        <v/>
      </c>
    </row>
    <row r="1453" spans="5:10" x14ac:dyDescent="0.2">
      <c r="E1453" s="9" t="str">
        <f t="shared" si="110"/>
        <v/>
      </c>
      <c r="F1453" s="9" t="str">
        <f>IF($A1453="","",IF(COUNTIF(Festivos!$A$2:$A$50,INT(DATE(VALUE(LEFT($A1453,4)),VALUE(MID($A1453,6,2)),VALUE(MID($A1453,9,2)))+TIME(VALUE(MID($A1453,12,2)),0,0)-1/24))&gt;0,"Sí","No"))</f>
        <v/>
      </c>
      <c r="G1453" s="9" t="str">
        <f t="shared" si="111"/>
        <v/>
      </c>
      <c r="H1453" s="10" t="str">
        <f t="shared" si="112"/>
        <v/>
      </c>
      <c r="I1453" s="10" t="str">
        <f t="shared" si="113"/>
        <v/>
      </c>
      <c r="J1453" s="10" t="str">
        <f t="shared" si="114"/>
        <v/>
      </c>
    </row>
    <row r="1454" spans="5:10" x14ac:dyDescent="0.2">
      <c r="E1454" s="9" t="str">
        <f t="shared" si="110"/>
        <v/>
      </c>
      <c r="F1454" s="9" t="str">
        <f>IF($A1454="","",IF(COUNTIF(Festivos!$A$2:$A$50,INT(DATE(VALUE(LEFT($A1454,4)),VALUE(MID($A1454,6,2)),VALUE(MID($A1454,9,2)))+TIME(VALUE(MID($A1454,12,2)),0,0)-1/24))&gt;0,"Sí","No"))</f>
        <v/>
      </c>
      <c r="G1454" s="9" t="str">
        <f t="shared" si="111"/>
        <v/>
      </c>
      <c r="H1454" s="10" t="str">
        <f t="shared" si="112"/>
        <v/>
      </c>
      <c r="I1454" s="10" t="str">
        <f t="shared" si="113"/>
        <v/>
      </c>
      <c r="J1454" s="10" t="str">
        <f t="shared" si="114"/>
        <v/>
      </c>
    </row>
    <row r="1455" spans="5:10" x14ac:dyDescent="0.2">
      <c r="E1455" s="9" t="str">
        <f t="shared" si="110"/>
        <v/>
      </c>
      <c r="F1455" s="9" t="str">
        <f>IF($A1455="","",IF(COUNTIF(Festivos!$A$2:$A$50,INT(DATE(VALUE(LEFT($A1455,4)),VALUE(MID($A1455,6,2)),VALUE(MID($A1455,9,2)))+TIME(VALUE(MID($A1455,12,2)),0,0)-1/24))&gt;0,"Sí","No"))</f>
        <v/>
      </c>
      <c r="G1455" s="9" t="str">
        <f t="shared" si="111"/>
        <v/>
      </c>
      <c r="H1455" s="10" t="str">
        <f t="shared" si="112"/>
        <v/>
      </c>
      <c r="I1455" s="10" t="str">
        <f t="shared" si="113"/>
        <v/>
      </c>
      <c r="J1455" s="10" t="str">
        <f t="shared" si="114"/>
        <v/>
      </c>
    </row>
    <row r="1456" spans="5:10" x14ac:dyDescent="0.2">
      <c r="E1456" s="9" t="str">
        <f t="shared" si="110"/>
        <v/>
      </c>
      <c r="F1456" s="9" t="str">
        <f>IF($A1456="","",IF(COUNTIF(Festivos!$A$2:$A$50,INT(DATE(VALUE(LEFT($A1456,4)),VALUE(MID($A1456,6,2)),VALUE(MID($A1456,9,2)))+TIME(VALUE(MID($A1456,12,2)),0,0)-1/24))&gt;0,"Sí","No"))</f>
        <v/>
      </c>
      <c r="G1456" s="9" t="str">
        <f t="shared" si="111"/>
        <v/>
      </c>
      <c r="H1456" s="10" t="str">
        <f t="shared" si="112"/>
        <v/>
      </c>
      <c r="I1456" s="10" t="str">
        <f t="shared" si="113"/>
        <v/>
      </c>
      <c r="J1456" s="10" t="str">
        <f t="shared" si="114"/>
        <v/>
      </c>
    </row>
    <row r="1457" spans="5:10" x14ac:dyDescent="0.2">
      <c r="E1457" s="9" t="str">
        <f t="shared" si="110"/>
        <v/>
      </c>
      <c r="F1457" s="9" t="str">
        <f>IF($A1457="","",IF(COUNTIF(Festivos!$A$2:$A$50,INT(DATE(VALUE(LEFT($A1457,4)),VALUE(MID($A1457,6,2)),VALUE(MID($A1457,9,2)))+TIME(VALUE(MID($A1457,12,2)),0,0)-1/24))&gt;0,"Sí","No"))</f>
        <v/>
      </c>
      <c r="G1457" s="9" t="str">
        <f t="shared" si="111"/>
        <v/>
      </c>
      <c r="H1457" s="10" t="str">
        <f t="shared" si="112"/>
        <v/>
      </c>
      <c r="I1457" s="10" t="str">
        <f t="shared" si="113"/>
        <v/>
      </c>
      <c r="J1457" s="10" t="str">
        <f t="shared" si="114"/>
        <v/>
      </c>
    </row>
    <row r="1458" spans="5:10" x14ac:dyDescent="0.2">
      <c r="E1458" s="9" t="str">
        <f t="shared" si="110"/>
        <v/>
      </c>
      <c r="F1458" s="9" t="str">
        <f>IF($A1458="","",IF(COUNTIF(Festivos!$A$2:$A$50,INT(DATE(VALUE(LEFT($A1458,4)),VALUE(MID($A1458,6,2)),VALUE(MID($A1458,9,2)))+TIME(VALUE(MID($A1458,12,2)),0,0)-1/24))&gt;0,"Sí","No"))</f>
        <v/>
      </c>
      <c r="G1458" s="9" t="str">
        <f t="shared" si="111"/>
        <v/>
      </c>
      <c r="H1458" s="10" t="str">
        <f t="shared" si="112"/>
        <v/>
      </c>
      <c r="I1458" s="10" t="str">
        <f t="shared" si="113"/>
        <v/>
      </c>
      <c r="J1458" s="10" t="str">
        <f t="shared" si="114"/>
        <v/>
      </c>
    </row>
    <row r="1459" spans="5:10" x14ac:dyDescent="0.2">
      <c r="E1459" s="9" t="str">
        <f t="shared" si="110"/>
        <v/>
      </c>
      <c r="F1459" s="9" t="str">
        <f>IF($A1459="","",IF(COUNTIF(Festivos!$A$2:$A$50,INT(DATE(VALUE(LEFT($A1459,4)),VALUE(MID($A1459,6,2)),VALUE(MID($A1459,9,2)))+TIME(VALUE(MID($A1459,12,2)),0,0)-1/24))&gt;0,"Sí","No"))</f>
        <v/>
      </c>
      <c r="G1459" s="9" t="str">
        <f t="shared" si="111"/>
        <v/>
      </c>
      <c r="H1459" s="10" t="str">
        <f t="shared" si="112"/>
        <v/>
      </c>
      <c r="I1459" s="10" t="str">
        <f t="shared" si="113"/>
        <v/>
      </c>
      <c r="J1459" s="10" t="str">
        <f t="shared" si="114"/>
        <v/>
      </c>
    </row>
    <row r="1460" spans="5:10" x14ac:dyDescent="0.2">
      <c r="E1460" s="9" t="str">
        <f t="shared" si="110"/>
        <v/>
      </c>
      <c r="F1460" s="9" t="str">
        <f>IF($A1460="","",IF(COUNTIF(Festivos!$A$2:$A$50,INT(DATE(VALUE(LEFT($A1460,4)),VALUE(MID($A1460,6,2)),VALUE(MID($A1460,9,2)))+TIME(VALUE(MID($A1460,12,2)),0,0)-1/24))&gt;0,"Sí","No"))</f>
        <v/>
      </c>
      <c r="G1460" s="9" t="str">
        <f t="shared" si="111"/>
        <v/>
      </c>
      <c r="H1460" s="10" t="str">
        <f t="shared" si="112"/>
        <v/>
      </c>
      <c r="I1460" s="10" t="str">
        <f t="shared" si="113"/>
        <v/>
      </c>
      <c r="J1460" s="10" t="str">
        <f t="shared" si="114"/>
        <v/>
      </c>
    </row>
    <row r="1461" spans="5:10" x14ac:dyDescent="0.2">
      <c r="E1461" s="9" t="str">
        <f t="shared" si="110"/>
        <v/>
      </c>
      <c r="F1461" s="9" t="str">
        <f>IF($A1461="","",IF(COUNTIF(Festivos!$A$2:$A$50,INT(DATE(VALUE(LEFT($A1461,4)),VALUE(MID($A1461,6,2)),VALUE(MID($A1461,9,2)))+TIME(VALUE(MID($A1461,12,2)),0,0)-1/24))&gt;0,"Sí","No"))</f>
        <v/>
      </c>
      <c r="G1461" s="9" t="str">
        <f t="shared" si="111"/>
        <v/>
      </c>
      <c r="H1461" s="10" t="str">
        <f t="shared" si="112"/>
        <v/>
      </c>
      <c r="I1461" s="10" t="str">
        <f t="shared" si="113"/>
        <v/>
      </c>
      <c r="J1461" s="10" t="str">
        <f t="shared" si="114"/>
        <v/>
      </c>
    </row>
    <row r="1462" spans="5:10" x14ac:dyDescent="0.2">
      <c r="E1462" s="9" t="str">
        <f t="shared" si="110"/>
        <v/>
      </c>
      <c r="F1462" s="9" t="str">
        <f>IF($A1462="","",IF(COUNTIF(Festivos!$A$2:$A$50,INT(DATE(VALUE(LEFT($A1462,4)),VALUE(MID($A1462,6,2)),VALUE(MID($A1462,9,2)))+TIME(VALUE(MID($A1462,12,2)),0,0)-1/24))&gt;0,"Sí","No"))</f>
        <v/>
      </c>
      <c r="G1462" s="9" t="str">
        <f t="shared" si="111"/>
        <v/>
      </c>
      <c r="H1462" s="10" t="str">
        <f t="shared" si="112"/>
        <v/>
      </c>
      <c r="I1462" s="10" t="str">
        <f t="shared" si="113"/>
        <v/>
      </c>
      <c r="J1462" s="10" t="str">
        <f t="shared" si="114"/>
        <v/>
      </c>
    </row>
    <row r="1463" spans="5:10" x14ac:dyDescent="0.2">
      <c r="E1463" s="9" t="str">
        <f t="shared" si="110"/>
        <v/>
      </c>
      <c r="F1463" s="9" t="str">
        <f>IF($A1463="","",IF(COUNTIF(Festivos!$A$2:$A$50,INT(DATE(VALUE(LEFT($A1463,4)),VALUE(MID($A1463,6,2)),VALUE(MID($A1463,9,2)))+TIME(VALUE(MID($A1463,12,2)),0,0)-1/24))&gt;0,"Sí","No"))</f>
        <v/>
      </c>
      <c r="G1463" s="9" t="str">
        <f t="shared" si="111"/>
        <v/>
      </c>
      <c r="H1463" s="10" t="str">
        <f t="shared" si="112"/>
        <v/>
      </c>
      <c r="I1463" s="10" t="str">
        <f t="shared" si="113"/>
        <v/>
      </c>
      <c r="J1463" s="10" t="str">
        <f t="shared" si="114"/>
        <v/>
      </c>
    </row>
    <row r="1464" spans="5:10" x14ac:dyDescent="0.2">
      <c r="E1464" s="9" t="str">
        <f t="shared" si="110"/>
        <v/>
      </c>
      <c r="F1464" s="9" t="str">
        <f>IF($A1464="","",IF(COUNTIF(Festivos!$A$2:$A$50,INT(DATE(VALUE(LEFT($A1464,4)),VALUE(MID($A1464,6,2)),VALUE(MID($A1464,9,2)))+TIME(VALUE(MID($A1464,12,2)),0,0)-1/24))&gt;0,"Sí","No"))</f>
        <v/>
      </c>
      <c r="G1464" s="9" t="str">
        <f t="shared" si="111"/>
        <v/>
      </c>
      <c r="H1464" s="10" t="str">
        <f t="shared" si="112"/>
        <v/>
      </c>
      <c r="I1464" s="10" t="str">
        <f t="shared" si="113"/>
        <v/>
      </c>
      <c r="J1464" s="10" t="str">
        <f t="shared" si="114"/>
        <v/>
      </c>
    </row>
    <row r="1465" spans="5:10" x14ac:dyDescent="0.2">
      <c r="E1465" s="9" t="str">
        <f t="shared" si="110"/>
        <v/>
      </c>
      <c r="F1465" s="9" t="str">
        <f>IF($A1465="","",IF(COUNTIF(Festivos!$A$2:$A$50,INT(DATE(VALUE(LEFT($A1465,4)),VALUE(MID($A1465,6,2)),VALUE(MID($A1465,9,2)))+TIME(VALUE(MID($A1465,12,2)),0,0)-1/24))&gt;0,"Sí","No"))</f>
        <v/>
      </c>
      <c r="G1465" s="9" t="str">
        <f t="shared" si="111"/>
        <v/>
      </c>
      <c r="H1465" s="10" t="str">
        <f t="shared" si="112"/>
        <v/>
      </c>
      <c r="I1465" s="10" t="str">
        <f t="shared" si="113"/>
        <v/>
      </c>
      <c r="J1465" s="10" t="str">
        <f t="shared" si="114"/>
        <v/>
      </c>
    </row>
    <row r="1466" spans="5:10" x14ac:dyDescent="0.2">
      <c r="E1466" s="9" t="str">
        <f t="shared" si="110"/>
        <v/>
      </c>
      <c r="F1466" s="9" t="str">
        <f>IF($A1466="","",IF(COUNTIF(Festivos!$A$2:$A$50,INT(DATE(VALUE(LEFT($A1466,4)),VALUE(MID($A1466,6,2)),VALUE(MID($A1466,9,2)))+TIME(VALUE(MID($A1466,12,2)),0,0)-1/24))&gt;0,"Sí","No"))</f>
        <v/>
      </c>
      <c r="G1466" s="9" t="str">
        <f t="shared" si="111"/>
        <v/>
      </c>
      <c r="H1466" s="10" t="str">
        <f t="shared" si="112"/>
        <v/>
      </c>
      <c r="I1466" s="10" t="str">
        <f t="shared" si="113"/>
        <v/>
      </c>
      <c r="J1466" s="10" t="str">
        <f t="shared" si="114"/>
        <v/>
      </c>
    </row>
    <row r="1467" spans="5:10" x14ac:dyDescent="0.2">
      <c r="E1467" s="9" t="str">
        <f t="shared" si="110"/>
        <v/>
      </c>
      <c r="F1467" s="9" t="str">
        <f>IF($A1467="","",IF(COUNTIF(Festivos!$A$2:$A$50,INT(DATE(VALUE(LEFT($A1467,4)),VALUE(MID($A1467,6,2)),VALUE(MID($A1467,9,2)))+TIME(VALUE(MID($A1467,12,2)),0,0)-1/24))&gt;0,"Sí","No"))</f>
        <v/>
      </c>
      <c r="G1467" s="9" t="str">
        <f t="shared" si="111"/>
        <v/>
      </c>
      <c r="H1467" s="10" t="str">
        <f t="shared" si="112"/>
        <v/>
      </c>
      <c r="I1467" s="10" t="str">
        <f t="shared" si="113"/>
        <v/>
      </c>
      <c r="J1467" s="10" t="str">
        <f t="shared" si="114"/>
        <v/>
      </c>
    </row>
    <row r="1468" spans="5:10" x14ac:dyDescent="0.2">
      <c r="E1468" s="9" t="str">
        <f t="shared" si="110"/>
        <v/>
      </c>
      <c r="F1468" s="9" t="str">
        <f>IF($A1468="","",IF(COUNTIF(Festivos!$A$2:$A$50,INT(DATE(VALUE(LEFT($A1468,4)),VALUE(MID($A1468,6,2)),VALUE(MID($A1468,9,2)))+TIME(VALUE(MID($A1468,12,2)),0,0)-1/24))&gt;0,"Sí","No"))</f>
        <v/>
      </c>
      <c r="G1468" s="9" t="str">
        <f t="shared" si="111"/>
        <v/>
      </c>
      <c r="H1468" s="10" t="str">
        <f t="shared" si="112"/>
        <v/>
      </c>
      <c r="I1468" s="10" t="str">
        <f t="shared" si="113"/>
        <v/>
      </c>
      <c r="J1468" s="10" t="str">
        <f t="shared" si="114"/>
        <v/>
      </c>
    </row>
    <row r="1469" spans="5:10" x14ac:dyDescent="0.2">
      <c r="E1469" s="9" t="str">
        <f t="shared" si="110"/>
        <v/>
      </c>
      <c r="F1469" s="9" t="str">
        <f>IF($A1469="","",IF(COUNTIF(Festivos!$A$2:$A$50,INT(DATE(VALUE(LEFT($A1469,4)),VALUE(MID($A1469,6,2)),VALUE(MID($A1469,9,2)))+TIME(VALUE(MID($A1469,12,2)),0,0)-1/24))&gt;0,"Sí","No"))</f>
        <v/>
      </c>
      <c r="G1469" s="9" t="str">
        <f t="shared" si="111"/>
        <v/>
      </c>
      <c r="H1469" s="10" t="str">
        <f t="shared" si="112"/>
        <v/>
      </c>
      <c r="I1469" s="10" t="str">
        <f t="shared" si="113"/>
        <v/>
      </c>
      <c r="J1469" s="10" t="str">
        <f t="shared" si="114"/>
        <v/>
      </c>
    </row>
    <row r="1470" spans="5:10" x14ac:dyDescent="0.2">
      <c r="E1470" s="9" t="str">
        <f t="shared" si="110"/>
        <v/>
      </c>
      <c r="F1470" s="9" t="str">
        <f>IF($A1470="","",IF(COUNTIF(Festivos!$A$2:$A$50,INT(DATE(VALUE(LEFT($A1470,4)),VALUE(MID($A1470,6,2)),VALUE(MID($A1470,9,2)))+TIME(VALUE(MID($A1470,12,2)),0,0)-1/24))&gt;0,"Sí","No"))</f>
        <v/>
      </c>
      <c r="G1470" s="9" t="str">
        <f t="shared" si="111"/>
        <v/>
      </c>
      <c r="H1470" s="10" t="str">
        <f t="shared" si="112"/>
        <v/>
      </c>
      <c r="I1470" s="10" t="str">
        <f t="shared" si="113"/>
        <v/>
      </c>
      <c r="J1470" s="10" t="str">
        <f t="shared" si="114"/>
        <v/>
      </c>
    </row>
    <row r="1471" spans="5:10" x14ac:dyDescent="0.2">
      <c r="E1471" s="9" t="str">
        <f t="shared" si="110"/>
        <v/>
      </c>
      <c r="F1471" s="9" t="str">
        <f>IF($A1471="","",IF(COUNTIF(Festivos!$A$2:$A$50,INT(DATE(VALUE(LEFT($A1471,4)),VALUE(MID($A1471,6,2)),VALUE(MID($A1471,9,2)))+TIME(VALUE(MID($A1471,12,2)),0,0)-1/24))&gt;0,"Sí","No"))</f>
        <v/>
      </c>
      <c r="G1471" s="9" t="str">
        <f t="shared" si="111"/>
        <v/>
      </c>
      <c r="H1471" s="10" t="str">
        <f t="shared" si="112"/>
        <v/>
      </c>
      <c r="I1471" s="10" t="str">
        <f t="shared" si="113"/>
        <v/>
      </c>
      <c r="J1471" s="10" t="str">
        <f t="shared" si="114"/>
        <v/>
      </c>
    </row>
    <row r="1472" spans="5:10" x14ac:dyDescent="0.2">
      <c r="E1472" s="9" t="str">
        <f t="shared" si="110"/>
        <v/>
      </c>
      <c r="F1472" s="9" t="str">
        <f>IF($A1472="","",IF(COUNTIF(Festivos!$A$2:$A$50,INT(DATE(VALUE(LEFT($A1472,4)),VALUE(MID($A1472,6,2)),VALUE(MID($A1472,9,2)))+TIME(VALUE(MID($A1472,12,2)),0,0)-1/24))&gt;0,"Sí","No"))</f>
        <v/>
      </c>
      <c r="G1472" s="9" t="str">
        <f t="shared" si="111"/>
        <v/>
      </c>
      <c r="H1472" s="10" t="str">
        <f t="shared" si="112"/>
        <v/>
      </c>
      <c r="I1472" s="10" t="str">
        <f t="shared" si="113"/>
        <v/>
      </c>
      <c r="J1472" s="10" t="str">
        <f t="shared" si="114"/>
        <v/>
      </c>
    </row>
    <row r="1473" spans="5:10" x14ac:dyDescent="0.2">
      <c r="E1473" s="9" t="str">
        <f t="shared" si="110"/>
        <v/>
      </c>
      <c r="F1473" s="9" t="str">
        <f>IF($A1473="","",IF(COUNTIF(Festivos!$A$2:$A$50,INT(DATE(VALUE(LEFT($A1473,4)),VALUE(MID($A1473,6,2)),VALUE(MID($A1473,9,2)))+TIME(VALUE(MID($A1473,12,2)),0,0)-1/24))&gt;0,"Sí","No"))</f>
        <v/>
      </c>
      <c r="G1473" s="9" t="str">
        <f t="shared" si="111"/>
        <v/>
      </c>
      <c r="H1473" s="10" t="str">
        <f t="shared" si="112"/>
        <v/>
      </c>
      <c r="I1473" s="10" t="str">
        <f t="shared" si="113"/>
        <v/>
      </c>
      <c r="J1473" s="10" t="str">
        <f t="shared" si="114"/>
        <v/>
      </c>
    </row>
    <row r="1474" spans="5:10" x14ac:dyDescent="0.2">
      <c r="E1474" s="9" t="str">
        <f t="shared" si="110"/>
        <v/>
      </c>
      <c r="F1474" s="9" t="str">
        <f>IF($A1474="","",IF(COUNTIF(Festivos!$A$2:$A$50,INT(DATE(VALUE(LEFT($A1474,4)),VALUE(MID($A1474,6,2)),VALUE(MID($A1474,9,2)))+TIME(VALUE(MID($A1474,12,2)),0,0)-1/24))&gt;0,"Sí","No"))</f>
        <v/>
      </c>
      <c r="G1474" s="9" t="str">
        <f t="shared" si="111"/>
        <v/>
      </c>
      <c r="H1474" s="10" t="str">
        <f t="shared" si="112"/>
        <v/>
      </c>
      <c r="I1474" s="10" t="str">
        <f t="shared" si="113"/>
        <v/>
      </c>
      <c r="J1474" s="10" t="str">
        <f t="shared" si="114"/>
        <v/>
      </c>
    </row>
    <row r="1475" spans="5:10" x14ac:dyDescent="0.2">
      <c r="E1475" s="9" t="str">
        <f t="shared" si="110"/>
        <v/>
      </c>
      <c r="F1475" s="9" t="str">
        <f>IF($A1475="","",IF(COUNTIF(Festivos!$A$2:$A$50,INT(DATE(VALUE(LEFT($A1475,4)),VALUE(MID($A1475,6,2)),VALUE(MID($A1475,9,2)))+TIME(VALUE(MID($A1475,12,2)),0,0)-1/24))&gt;0,"Sí","No"))</f>
        <v/>
      </c>
      <c r="G1475" s="9" t="str">
        <f t="shared" si="111"/>
        <v/>
      </c>
      <c r="H1475" s="10" t="str">
        <f t="shared" si="112"/>
        <v/>
      </c>
      <c r="I1475" s="10" t="str">
        <f t="shared" si="113"/>
        <v/>
      </c>
      <c r="J1475" s="10" t="str">
        <f t="shared" si="114"/>
        <v/>
      </c>
    </row>
    <row r="1476" spans="5:10" x14ac:dyDescent="0.2">
      <c r="E1476" s="9" t="str">
        <f t="shared" ref="E1476:E1539" si="115">IF($A1476="","",CHOOSE(WEEKDAY(INT(DATE(VALUE(LEFT($A1476,4)),VALUE(MID($A1476,6,2)),VALUE(MID($A1476,9,2)))+TIME(VALUE(MID($A1476,12,2)),0,0)-1/24),2),"Lunes","Martes","Miércoles","Jueves","Viernes","Sábado","Domingo"))</f>
        <v/>
      </c>
      <c r="F1476" s="9" t="str">
        <f>IF($A1476="","",IF(COUNTIF(Festivos!$A$2:$A$50,INT(DATE(VALUE(LEFT($A1476,4)),VALUE(MID($A1476,6,2)),VALUE(MID($A1476,9,2)))+TIME(VALUE(MID($A1476,12,2)),0,0)-1/24))&gt;0,"Sí","No"))</f>
        <v/>
      </c>
      <c r="G1476" s="9" t="str">
        <f t="shared" ref="G1476:G1539" si="116">IF($A1476="","",IF(OR(WEEKDAY(INT(DATE(VALUE(LEFT($A1476,4)),VALUE(MID($A1476,6,2)),VALUE(MID($A1476,9,2)))+TIME(VALUE(MID($A1476,12,2)),0,0)-1/24),2)&gt;5,$F1476="Sí"),"P3",IF(OR(AND(HOUR(DATE(VALUE(LEFT($A1476,4)),VALUE(MID($A1476,6,2)),VALUE(MID($A1476,9,2)))+TIME(VALUE(MID($A1476,12,2)),0,0)-1/24)&gt;=10,HOUR(DATE(VALUE(LEFT($A1476,4)),VALUE(MID($A1476,6,2)),VALUE(MID($A1476,9,2)))+TIME(VALUE(MID($A1476,12,2)),0,0)-1/24)&lt;14),AND(HOUR(DATE(VALUE(LEFT($A1476,4)),VALUE(MID($A1476,6,2)),VALUE(MID($A1476,9,2)))+TIME(VALUE(MID($A1476,12,2)),0,0)-1/24)&gt;=18,HOUR(DATE(VALUE(LEFT($A1476,4)),VALUE(MID($A1476,6,2)),VALUE(MID($A1476,9,2)))+TIME(VALUE(MID($A1476,12,2)),0,0)-1/24)&lt;22)),"P1",IF(OR(AND(HOUR(DATE(VALUE(LEFT($A1476,4)),VALUE(MID($A1476,6,2)),VALUE(MID($A1476,9,2)))+TIME(VALUE(MID($A1476,12,2)),0,0)-1/24)&gt;=8,HOUR(DATE(VALUE(LEFT($A1476,4)),VALUE(MID($A1476,6,2)),VALUE(MID($A1476,9,2)))+TIME(VALUE(MID($A1476,12,2)),0,0)-1/24)&lt;10),AND(HOUR(DATE(VALUE(LEFT($A1476,4)),VALUE(MID($A1476,6,2)),VALUE(MID($A1476,9,2)))+TIME(VALUE(MID($A1476,12,2)),0,0)-1/24)&gt;=14,HOUR(DATE(VALUE(LEFT($A1476,4)),VALUE(MID($A1476,6,2)),VALUE(MID($A1476,9,2)))+TIME(VALUE(MID($A1476,12,2)),0,0)-1/24)&lt;18),AND(HOUR(DATE(VALUE(LEFT($A1476,4)),VALUE(MID($A1476,6,2)),VALUE(MID($A1476,9,2)))+TIME(VALUE(MID($A1476,12,2)),0,0)-1/24)&gt;=22,HOUR(DATE(VALUE(LEFT($A1476,4)),VALUE(MID($A1476,6,2)),VALUE(MID($A1476,9,2)))+TIME(VALUE(MID($A1476,12,2)),0,0)-1/24)&lt;24)),"P2","P3"))))</f>
        <v/>
      </c>
      <c r="H1476" s="10" t="str">
        <f t="shared" ref="H1476:H1539" si="117">IF($A1476="","",IF($G1476="P1",$D1476,0))</f>
        <v/>
      </c>
      <c r="I1476" s="10" t="str">
        <f t="shared" ref="I1476:I1539" si="118">IF($A1476="","",IF($G1476="P2",$D1476,0))</f>
        <v/>
      </c>
      <c r="J1476" s="10" t="str">
        <f t="shared" ref="J1476:J1539" si="119">IF($A1476="","",IF($G1476="P3",$D1476,0))</f>
        <v/>
      </c>
    </row>
    <row r="1477" spans="5:10" x14ac:dyDescent="0.2">
      <c r="E1477" s="9" t="str">
        <f t="shared" si="115"/>
        <v/>
      </c>
      <c r="F1477" s="9" t="str">
        <f>IF($A1477="","",IF(COUNTIF(Festivos!$A$2:$A$50,INT(DATE(VALUE(LEFT($A1477,4)),VALUE(MID($A1477,6,2)),VALUE(MID($A1477,9,2)))+TIME(VALUE(MID($A1477,12,2)),0,0)-1/24))&gt;0,"Sí","No"))</f>
        <v/>
      </c>
      <c r="G1477" s="9" t="str">
        <f t="shared" si="116"/>
        <v/>
      </c>
      <c r="H1477" s="10" t="str">
        <f t="shared" si="117"/>
        <v/>
      </c>
      <c r="I1477" s="10" t="str">
        <f t="shared" si="118"/>
        <v/>
      </c>
      <c r="J1477" s="10" t="str">
        <f t="shared" si="119"/>
        <v/>
      </c>
    </row>
    <row r="1478" spans="5:10" x14ac:dyDescent="0.2">
      <c r="E1478" s="9" t="str">
        <f t="shared" si="115"/>
        <v/>
      </c>
      <c r="F1478" s="9" t="str">
        <f>IF($A1478="","",IF(COUNTIF(Festivos!$A$2:$A$50,INT(DATE(VALUE(LEFT($A1478,4)),VALUE(MID($A1478,6,2)),VALUE(MID($A1478,9,2)))+TIME(VALUE(MID($A1478,12,2)),0,0)-1/24))&gt;0,"Sí","No"))</f>
        <v/>
      </c>
      <c r="G1478" s="9" t="str">
        <f t="shared" si="116"/>
        <v/>
      </c>
      <c r="H1478" s="10" t="str">
        <f t="shared" si="117"/>
        <v/>
      </c>
      <c r="I1478" s="10" t="str">
        <f t="shared" si="118"/>
        <v/>
      </c>
      <c r="J1478" s="10" t="str">
        <f t="shared" si="119"/>
        <v/>
      </c>
    </row>
    <row r="1479" spans="5:10" x14ac:dyDescent="0.2">
      <c r="E1479" s="9" t="str">
        <f t="shared" si="115"/>
        <v/>
      </c>
      <c r="F1479" s="9" t="str">
        <f>IF($A1479="","",IF(COUNTIF(Festivos!$A$2:$A$50,INT(DATE(VALUE(LEFT($A1479,4)),VALUE(MID($A1479,6,2)),VALUE(MID($A1479,9,2)))+TIME(VALUE(MID($A1479,12,2)),0,0)-1/24))&gt;0,"Sí","No"))</f>
        <v/>
      </c>
      <c r="G1479" s="9" t="str">
        <f t="shared" si="116"/>
        <v/>
      </c>
      <c r="H1479" s="10" t="str">
        <f t="shared" si="117"/>
        <v/>
      </c>
      <c r="I1479" s="10" t="str">
        <f t="shared" si="118"/>
        <v/>
      </c>
      <c r="J1479" s="10" t="str">
        <f t="shared" si="119"/>
        <v/>
      </c>
    </row>
    <row r="1480" spans="5:10" x14ac:dyDescent="0.2">
      <c r="E1480" s="9" t="str">
        <f t="shared" si="115"/>
        <v/>
      </c>
      <c r="F1480" s="9" t="str">
        <f>IF($A1480="","",IF(COUNTIF(Festivos!$A$2:$A$50,INT(DATE(VALUE(LEFT($A1480,4)),VALUE(MID($A1480,6,2)),VALUE(MID($A1480,9,2)))+TIME(VALUE(MID($A1480,12,2)),0,0)-1/24))&gt;0,"Sí","No"))</f>
        <v/>
      </c>
      <c r="G1480" s="9" t="str">
        <f t="shared" si="116"/>
        <v/>
      </c>
      <c r="H1480" s="10" t="str">
        <f t="shared" si="117"/>
        <v/>
      </c>
      <c r="I1480" s="10" t="str">
        <f t="shared" si="118"/>
        <v/>
      </c>
      <c r="J1480" s="10" t="str">
        <f t="shared" si="119"/>
        <v/>
      </c>
    </row>
    <row r="1481" spans="5:10" x14ac:dyDescent="0.2">
      <c r="E1481" s="9" t="str">
        <f t="shared" si="115"/>
        <v/>
      </c>
      <c r="F1481" s="9" t="str">
        <f>IF($A1481="","",IF(COUNTIF(Festivos!$A$2:$A$50,INT(DATE(VALUE(LEFT($A1481,4)),VALUE(MID($A1481,6,2)),VALUE(MID($A1481,9,2)))+TIME(VALUE(MID($A1481,12,2)),0,0)-1/24))&gt;0,"Sí","No"))</f>
        <v/>
      </c>
      <c r="G1481" s="9" t="str">
        <f t="shared" si="116"/>
        <v/>
      </c>
      <c r="H1481" s="10" t="str">
        <f t="shared" si="117"/>
        <v/>
      </c>
      <c r="I1481" s="10" t="str">
        <f t="shared" si="118"/>
        <v/>
      </c>
      <c r="J1481" s="10" t="str">
        <f t="shared" si="119"/>
        <v/>
      </c>
    </row>
    <row r="1482" spans="5:10" x14ac:dyDescent="0.2">
      <c r="E1482" s="9" t="str">
        <f t="shared" si="115"/>
        <v/>
      </c>
      <c r="F1482" s="9" t="str">
        <f>IF($A1482="","",IF(COUNTIF(Festivos!$A$2:$A$50,INT(DATE(VALUE(LEFT($A1482,4)),VALUE(MID($A1482,6,2)),VALUE(MID($A1482,9,2)))+TIME(VALUE(MID($A1482,12,2)),0,0)-1/24))&gt;0,"Sí","No"))</f>
        <v/>
      </c>
      <c r="G1482" s="9" t="str">
        <f t="shared" si="116"/>
        <v/>
      </c>
      <c r="H1482" s="10" t="str">
        <f t="shared" si="117"/>
        <v/>
      </c>
      <c r="I1482" s="10" t="str">
        <f t="shared" si="118"/>
        <v/>
      </c>
      <c r="J1482" s="10" t="str">
        <f t="shared" si="119"/>
        <v/>
      </c>
    </row>
    <row r="1483" spans="5:10" x14ac:dyDescent="0.2">
      <c r="E1483" s="9" t="str">
        <f t="shared" si="115"/>
        <v/>
      </c>
      <c r="F1483" s="9" t="str">
        <f>IF($A1483="","",IF(COUNTIF(Festivos!$A$2:$A$50,INT(DATE(VALUE(LEFT($A1483,4)),VALUE(MID($A1483,6,2)),VALUE(MID($A1483,9,2)))+TIME(VALUE(MID($A1483,12,2)),0,0)-1/24))&gt;0,"Sí","No"))</f>
        <v/>
      </c>
      <c r="G1483" s="9" t="str">
        <f t="shared" si="116"/>
        <v/>
      </c>
      <c r="H1483" s="10" t="str">
        <f t="shared" si="117"/>
        <v/>
      </c>
      <c r="I1483" s="10" t="str">
        <f t="shared" si="118"/>
        <v/>
      </c>
      <c r="J1483" s="10" t="str">
        <f t="shared" si="119"/>
        <v/>
      </c>
    </row>
    <row r="1484" spans="5:10" x14ac:dyDescent="0.2">
      <c r="E1484" s="9" t="str">
        <f t="shared" si="115"/>
        <v/>
      </c>
      <c r="F1484" s="9" t="str">
        <f>IF($A1484="","",IF(COUNTIF(Festivos!$A$2:$A$50,INT(DATE(VALUE(LEFT($A1484,4)),VALUE(MID($A1484,6,2)),VALUE(MID($A1484,9,2)))+TIME(VALUE(MID($A1484,12,2)),0,0)-1/24))&gt;0,"Sí","No"))</f>
        <v/>
      </c>
      <c r="G1484" s="9" t="str">
        <f t="shared" si="116"/>
        <v/>
      </c>
      <c r="H1484" s="10" t="str">
        <f t="shared" si="117"/>
        <v/>
      </c>
      <c r="I1484" s="10" t="str">
        <f t="shared" si="118"/>
        <v/>
      </c>
      <c r="J1484" s="10" t="str">
        <f t="shared" si="119"/>
        <v/>
      </c>
    </row>
    <row r="1485" spans="5:10" x14ac:dyDescent="0.2">
      <c r="E1485" s="9" t="str">
        <f t="shared" si="115"/>
        <v/>
      </c>
      <c r="F1485" s="9" t="str">
        <f>IF($A1485="","",IF(COUNTIF(Festivos!$A$2:$A$50,INT(DATE(VALUE(LEFT($A1485,4)),VALUE(MID($A1485,6,2)),VALUE(MID($A1485,9,2)))+TIME(VALUE(MID($A1485,12,2)),0,0)-1/24))&gt;0,"Sí","No"))</f>
        <v/>
      </c>
      <c r="G1485" s="9" t="str">
        <f t="shared" si="116"/>
        <v/>
      </c>
      <c r="H1485" s="10" t="str">
        <f t="shared" si="117"/>
        <v/>
      </c>
      <c r="I1485" s="10" t="str">
        <f t="shared" si="118"/>
        <v/>
      </c>
      <c r="J1485" s="10" t="str">
        <f t="shared" si="119"/>
        <v/>
      </c>
    </row>
    <row r="1486" spans="5:10" x14ac:dyDescent="0.2">
      <c r="E1486" s="9" t="str">
        <f t="shared" si="115"/>
        <v/>
      </c>
      <c r="F1486" s="9" t="str">
        <f>IF($A1486="","",IF(COUNTIF(Festivos!$A$2:$A$50,INT(DATE(VALUE(LEFT($A1486,4)),VALUE(MID($A1486,6,2)),VALUE(MID($A1486,9,2)))+TIME(VALUE(MID($A1486,12,2)),0,0)-1/24))&gt;0,"Sí","No"))</f>
        <v/>
      </c>
      <c r="G1486" s="9" t="str">
        <f t="shared" si="116"/>
        <v/>
      </c>
      <c r="H1486" s="10" t="str">
        <f t="shared" si="117"/>
        <v/>
      </c>
      <c r="I1486" s="10" t="str">
        <f t="shared" si="118"/>
        <v/>
      </c>
      <c r="J1486" s="10" t="str">
        <f t="shared" si="119"/>
        <v/>
      </c>
    </row>
    <row r="1487" spans="5:10" x14ac:dyDescent="0.2">
      <c r="E1487" s="9" t="str">
        <f t="shared" si="115"/>
        <v/>
      </c>
      <c r="F1487" s="9" t="str">
        <f>IF($A1487="","",IF(COUNTIF(Festivos!$A$2:$A$50,INT(DATE(VALUE(LEFT($A1487,4)),VALUE(MID($A1487,6,2)),VALUE(MID($A1487,9,2)))+TIME(VALUE(MID($A1487,12,2)),0,0)-1/24))&gt;0,"Sí","No"))</f>
        <v/>
      </c>
      <c r="G1487" s="9" t="str">
        <f t="shared" si="116"/>
        <v/>
      </c>
      <c r="H1487" s="10" t="str">
        <f t="shared" si="117"/>
        <v/>
      </c>
      <c r="I1487" s="10" t="str">
        <f t="shared" si="118"/>
        <v/>
      </c>
      <c r="J1487" s="10" t="str">
        <f t="shared" si="119"/>
        <v/>
      </c>
    </row>
    <row r="1488" spans="5:10" x14ac:dyDescent="0.2">
      <c r="E1488" s="9" t="str">
        <f t="shared" si="115"/>
        <v/>
      </c>
      <c r="F1488" s="9" t="str">
        <f>IF($A1488="","",IF(COUNTIF(Festivos!$A$2:$A$50,INT(DATE(VALUE(LEFT($A1488,4)),VALUE(MID($A1488,6,2)),VALUE(MID($A1488,9,2)))+TIME(VALUE(MID($A1488,12,2)),0,0)-1/24))&gt;0,"Sí","No"))</f>
        <v/>
      </c>
      <c r="G1488" s="9" t="str">
        <f t="shared" si="116"/>
        <v/>
      </c>
      <c r="H1488" s="10" t="str">
        <f t="shared" si="117"/>
        <v/>
      </c>
      <c r="I1488" s="10" t="str">
        <f t="shared" si="118"/>
        <v/>
      </c>
      <c r="J1488" s="10" t="str">
        <f t="shared" si="119"/>
        <v/>
      </c>
    </row>
    <row r="1489" spans="5:10" x14ac:dyDescent="0.2">
      <c r="E1489" s="9" t="str">
        <f t="shared" si="115"/>
        <v/>
      </c>
      <c r="F1489" s="9" t="str">
        <f>IF($A1489="","",IF(COUNTIF(Festivos!$A$2:$A$50,INT(DATE(VALUE(LEFT($A1489,4)),VALUE(MID($A1489,6,2)),VALUE(MID($A1489,9,2)))+TIME(VALUE(MID($A1489,12,2)),0,0)-1/24))&gt;0,"Sí","No"))</f>
        <v/>
      </c>
      <c r="G1489" s="9" t="str">
        <f t="shared" si="116"/>
        <v/>
      </c>
      <c r="H1489" s="10" t="str">
        <f t="shared" si="117"/>
        <v/>
      </c>
      <c r="I1489" s="10" t="str">
        <f t="shared" si="118"/>
        <v/>
      </c>
      <c r="J1489" s="10" t="str">
        <f t="shared" si="119"/>
        <v/>
      </c>
    </row>
    <row r="1490" spans="5:10" x14ac:dyDescent="0.2">
      <c r="E1490" s="9" t="str">
        <f t="shared" si="115"/>
        <v/>
      </c>
      <c r="F1490" s="9" t="str">
        <f>IF($A1490="","",IF(COUNTIF(Festivos!$A$2:$A$50,INT(DATE(VALUE(LEFT($A1490,4)),VALUE(MID($A1490,6,2)),VALUE(MID($A1490,9,2)))+TIME(VALUE(MID($A1490,12,2)),0,0)-1/24))&gt;0,"Sí","No"))</f>
        <v/>
      </c>
      <c r="G1490" s="9" t="str">
        <f t="shared" si="116"/>
        <v/>
      </c>
      <c r="H1490" s="10" t="str">
        <f t="shared" si="117"/>
        <v/>
      </c>
      <c r="I1490" s="10" t="str">
        <f t="shared" si="118"/>
        <v/>
      </c>
      <c r="J1490" s="10" t="str">
        <f t="shared" si="119"/>
        <v/>
      </c>
    </row>
    <row r="1491" spans="5:10" x14ac:dyDescent="0.2">
      <c r="E1491" s="9" t="str">
        <f t="shared" si="115"/>
        <v/>
      </c>
      <c r="F1491" s="9" t="str">
        <f>IF($A1491="","",IF(COUNTIF(Festivos!$A$2:$A$50,INT(DATE(VALUE(LEFT($A1491,4)),VALUE(MID($A1491,6,2)),VALUE(MID($A1491,9,2)))+TIME(VALUE(MID($A1491,12,2)),0,0)-1/24))&gt;0,"Sí","No"))</f>
        <v/>
      </c>
      <c r="G1491" s="9" t="str">
        <f t="shared" si="116"/>
        <v/>
      </c>
      <c r="H1491" s="10" t="str">
        <f t="shared" si="117"/>
        <v/>
      </c>
      <c r="I1491" s="10" t="str">
        <f t="shared" si="118"/>
        <v/>
      </c>
      <c r="J1491" s="10" t="str">
        <f t="shared" si="119"/>
        <v/>
      </c>
    </row>
    <row r="1492" spans="5:10" x14ac:dyDescent="0.2">
      <c r="E1492" s="9" t="str">
        <f t="shared" si="115"/>
        <v/>
      </c>
      <c r="F1492" s="9" t="str">
        <f>IF($A1492="","",IF(COUNTIF(Festivos!$A$2:$A$50,INT(DATE(VALUE(LEFT($A1492,4)),VALUE(MID($A1492,6,2)),VALUE(MID($A1492,9,2)))+TIME(VALUE(MID($A1492,12,2)),0,0)-1/24))&gt;0,"Sí","No"))</f>
        <v/>
      </c>
      <c r="G1492" s="9" t="str">
        <f t="shared" si="116"/>
        <v/>
      </c>
      <c r="H1492" s="10" t="str">
        <f t="shared" si="117"/>
        <v/>
      </c>
      <c r="I1492" s="10" t="str">
        <f t="shared" si="118"/>
        <v/>
      </c>
      <c r="J1492" s="10" t="str">
        <f t="shared" si="119"/>
        <v/>
      </c>
    </row>
    <row r="1493" spans="5:10" x14ac:dyDescent="0.2">
      <c r="E1493" s="9" t="str">
        <f t="shared" si="115"/>
        <v/>
      </c>
      <c r="F1493" s="9" t="str">
        <f>IF($A1493="","",IF(COUNTIF(Festivos!$A$2:$A$50,INT(DATE(VALUE(LEFT($A1493,4)),VALUE(MID($A1493,6,2)),VALUE(MID($A1493,9,2)))+TIME(VALUE(MID($A1493,12,2)),0,0)-1/24))&gt;0,"Sí","No"))</f>
        <v/>
      </c>
      <c r="G1493" s="9" t="str">
        <f t="shared" si="116"/>
        <v/>
      </c>
      <c r="H1493" s="10" t="str">
        <f t="shared" si="117"/>
        <v/>
      </c>
      <c r="I1493" s="10" t="str">
        <f t="shared" si="118"/>
        <v/>
      </c>
      <c r="J1493" s="10" t="str">
        <f t="shared" si="119"/>
        <v/>
      </c>
    </row>
    <row r="1494" spans="5:10" x14ac:dyDescent="0.2">
      <c r="E1494" s="9" t="str">
        <f t="shared" si="115"/>
        <v/>
      </c>
      <c r="F1494" s="9" t="str">
        <f>IF($A1494="","",IF(COUNTIF(Festivos!$A$2:$A$50,INT(DATE(VALUE(LEFT($A1494,4)),VALUE(MID($A1494,6,2)),VALUE(MID($A1494,9,2)))+TIME(VALUE(MID($A1494,12,2)),0,0)-1/24))&gt;0,"Sí","No"))</f>
        <v/>
      </c>
      <c r="G1494" s="9" t="str">
        <f t="shared" si="116"/>
        <v/>
      </c>
      <c r="H1494" s="10" t="str">
        <f t="shared" si="117"/>
        <v/>
      </c>
      <c r="I1494" s="10" t="str">
        <f t="shared" si="118"/>
        <v/>
      </c>
      <c r="J1494" s="10" t="str">
        <f t="shared" si="119"/>
        <v/>
      </c>
    </row>
    <row r="1495" spans="5:10" x14ac:dyDescent="0.2">
      <c r="E1495" s="9" t="str">
        <f t="shared" si="115"/>
        <v/>
      </c>
      <c r="F1495" s="9" t="str">
        <f>IF($A1495="","",IF(COUNTIF(Festivos!$A$2:$A$50,INT(DATE(VALUE(LEFT($A1495,4)),VALUE(MID($A1495,6,2)),VALUE(MID($A1495,9,2)))+TIME(VALUE(MID($A1495,12,2)),0,0)-1/24))&gt;0,"Sí","No"))</f>
        <v/>
      </c>
      <c r="G1495" s="9" t="str">
        <f t="shared" si="116"/>
        <v/>
      </c>
      <c r="H1495" s="10" t="str">
        <f t="shared" si="117"/>
        <v/>
      </c>
      <c r="I1495" s="10" t="str">
        <f t="shared" si="118"/>
        <v/>
      </c>
      <c r="J1495" s="10" t="str">
        <f t="shared" si="119"/>
        <v/>
      </c>
    </row>
    <row r="1496" spans="5:10" x14ac:dyDescent="0.2">
      <c r="E1496" s="9" t="str">
        <f t="shared" si="115"/>
        <v/>
      </c>
      <c r="F1496" s="9" t="str">
        <f>IF($A1496="","",IF(COUNTIF(Festivos!$A$2:$A$50,INT(DATE(VALUE(LEFT($A1496,4)),VALUE(MID($A1496,6,2)),VALUE(MID($A1496,9,2)))+TIME(VALUE(MID($A1496,12,2)),0,0)-1/24))&gt;0,"Sí","No"))</f>
        <v/>
      </c>
      <c r="G1496" s="9" t="str">
        <f t="shared" si="116"/>
        <v/>
      </c>
      <c r="H1496" s="10" t="str">
        <f t="shared" si="117"/>
        <v/>
      </c>
      <c r="I1496" s="10" t="str">
        <f t="shared" si="118"/>
        <v/>
      </c>
      <c r="J1496" s="10" t="str">
        <f t="shared" si="119"/>
        <v/>
      </c>
    </row>
    <row r="1497" spans="5:10" x14ac:dyDescent="0.2">
      <c r="E1497" s="9" t="str">
        <f t="shared" si="115"/>
        <v/>
      </c>
      <c r="F1497" s="9" t="str">
        <f>IF($A1497="","",IF(COUNTIF(Festivos!$A$2:$A$50,INT(DATE(VALUE(LEFT($A1497,4)),VALUE(MID($A1497,6,2)),VALUE(MID($A1497,9,2)))+TIME(VALUE(MID($A1497,12,2)),0,0)-1/24))&gt;0,"Sí","No"))</f>
        <v/>
      </c>
      <c r="G1497" s="9" t="str">
        <f t="shared" si="116"/>
        <v/>
      </c>
      <c r="H1497" s="10" t="str">
        <f t="shared" si="117"/>
        <v/>
      </c>
      <c r="I1497" s="10" t="str">
        <f t="shared" si="118"/>
        <v/>
      </c>
      <c r="J1497" s="10" t="str">
        <f t="shared" si="119"/>
        <v/>
      </c>
    </row>
    <row r="1498" spans="5:10" x14ac:dyDescent="0.2">
      <c r="E1498" s="9" t="str">
        <f t="shared" si="115"/>
        <v/>
      </c>
      <c r="F1498" s="9" t="str">
        <f>IF($A1498="","",IF(COUNTIF(Festivos!$A$2:$A$50,INT(DATE(VALUE(LEFT($A1498,4)),VALUE(MID($A1498,6,2)),VALUE(MID($A1498,9,2)))+TIME(VALUE(MID($A1498,12,2)),0,0)-1/24))&gt;0,"Sí","No"))</f>
        <v/>
      </c>
      <c r="G1498" s="9" t="str">
        <f t="shared" si="116"/>
        <v/>
      </c>
      <c r="H1498" s="10" t="str">
        <f t="shared" si="117"/>
        <v/>
      </c>
      <c r="I1498" s="10" t="str">
        <f t="shared" si="118"/>
        <v/>
      </c>
      <c r="J1498" s="10" t="str">
        <f t="shared" si="119"/>
        <v/>
      </c>
    </row>
    <row r="1499" spans="5:10" x14ac:dyDescent="0.2">
      <c r="E1499" s="9" t="str">
        <f t="shared" si="115"/>
        <v/>
      </c>
      <c r="F1499" s="9" t="str">
        <f>IF($A1499="","",IF(COUNTIF(Festivos!$A$2:$A$50,INT(DATE(VALUE(LEFT($A1499,4)),VALUE(MID($A1499,6,2)),VALUE(MID($A1499,9,2)))+TIME(VALUE(MID($A1499,12,2)),0,0)-1/24))&gt;0,"Sí","No"))</f>
        <v/>
      </c>
      <c r="G1499" s="9" t="str">
        <f t="shared" si="116"/>
        <v/>
      </c>
      <c r="H1499" s="10" t="str">
        <f t="shared" si="117"/>
        <v/>
      </c>
      <c r="I1499" s="10" t="str">
        <f t="shared" si="118"/>
        <v/>
      </c>
      <c r="J1499" s="10" t="str">
        <f t="shared" si="119"/>
        <v/>
      </c>
    </row>
    <row r="1500" spans="5:10" x14ac:dyDescent="0.2">
      <c r="E1500" s="9" t="str">
        <f t="shared" si="115"/>
        <v/>
      </c>
      <c r="F1500" s="9" t="str">
        <f>IF($A1500="","",IF(COUNTIF(Festivos!$A$2:$A$50,INT(DATE(VALUE(LEFT($A1500,4)),VALUE(MID($A1500,6,2)),VALUE(MID($A1500,9,2)))+TIME(VALUE(MID($A1500,12,2)),0,0)-1/24))&gt;0,"Sí","No"))</f>
        <v/>
      </c>
      <c r="G1500" s="9" t="str">
        <f t="shared" si="116"/>
        <v/>
      </c>
      <c r="H1500" s="10" t="str">
        <f t="shared" si="117"/>
        <v/>
      </c>
      <c r="I1500" s="10" t="str">
        <f t="shared" si="118"/>
        <v/>
      </c>
      <c r="J1500" s="10" t="str">
        <f t="shared" si="119"/>
        <v/>
      </c>
    </row>
    <row r="1501" spans="5:10" x14ac:dyDescent="0.2">
      <c r="E1501" s="9" t="str">
        <f t="shared" si="115"/>
        <v/>
      </c>
      <c r="F1501" s="9" t="str">
        <f>IF($A1501="","",IF(COUNTIF(Festivos!$A$2:$A$50,INT(DATE(VALUE(LEFT($A1501,4)),VALUE(MID($A1501,6,2)),VALUE(MID($A1501,9,2)))+TIME(VALUE(MID($A1501,12,2)),0,0)-1/24))&gt;0,"Sí","No"))</f>
        <v/>
      </c>
      <c r="G1501" s="9" t="str">
        <f t="shared" si="116"/>
        <v/>
      </c>
      <c r="H1501" s="10" t="str">
        <f t="shared" si="117"/>
        <v/>
      </c>
      <c r="I1501" s="10" t="str">
        <f t="shared" si="118"/>
        <v/>
      </c>
      <c r="J1501" s="10" t="str">
        <f t="shared" si="119"/>
        <v/>
      </c>
    </row>
    <row r="1502" spans="5:10" x14ac:dyDescent="0.2">
      <c r="E1502" s="9" t="str">
        <f t="shared" si="115"/>
        <v/>
      </c>
      <c r="F1502" s="9" t="str">
        <f>IF($A1502="","",IF(COUNTIF(Festivos!$A$2:$A$50,INT(DATE(VALUE(LEFT($A1502,4)),VALUE(MID($A1502,6,2)),VALUE(MID($A1502,9,2)))+TIME(VALUE(MID($A1502,12,2)),0,0)-1/24))&gt;0,"Sí","No"))</f>
        <v/>
      </c>
      <c r="G1502" s="9" t="str">
        <f t="shared" si="116"/>
        <v/>
      </c>
      <c r="H1502" s="10" t="str">
        <f t="shared" si="117"/>
        <v/>
      </c>
      <c r="I1502" s="10" t="str">
        <f t="shared" si="118"/>
        <v/>
      </c>
      <c r="J1502" s="10" t="str">
        <f t="shared" si="119"/>
        <v/>
      </c>
    </row>
    <row r="1503" spans="5:10" x14ac:dyDescent="0.2">
      <c r="E1503" s="9" t="str">
        <f t="shared" si="115"/>
        <v/>
      </c>
      <c r="F1503" s="9" t="str">
        <f>IF($A1503="","",IF(COUNTIF(Festivos!$A$2:$A$50,INT(DATE(VALUE(LEFT($A1503,4)),VALUE(MID($A1503,6,2)),VALUE(MID($A1503,9,2)))+TIME(VALUE(MID($A1503,12,2)),0,0)-1/24))&gt;0,"Sí","No"))</f>
        <v/>
      </c>
      <c r="G1503" s="9" t="str">
        <f t="shared" si="116"/>
        <v/>
      </c>
      <c r="H1503" s="10" t="str">
        <f t="shared" si="117"/>
        <v/>
      </c>
      <c r="I1503" s="10" t="str">
        <f t="shared" si="118"/>
        <v/>
      </c>
      <c r="J1503" s="10" t="str">
        <f t="shared" si="119"/>
        <v/>
      </c>
    </row>
    <row r="1504" spans="5:10" x14ac:dyDescent="0.2">
      <c r="E1504" s="9" t="str">
        <f t="shared" si="115"/>
        <v/>
      </c>
      <c r="F1504" s="9" t="str">
        <f>IF($A1504="","",IF(COUNTIF(Festivos!$A$2:$A$50,INT(DATE(VALUE(LEFT($A1504,4)),VALUE(MID($A1504,6,2)),VALUE(MID($A1504,9,2)))+TIME(VALUE(MID($A1504,12,2)),0,0)-1/24))&gt;0,"Sí","No"))</f>
        <v/>
      </c>
      <c r="G1504" s="9" t="str">
        <f t="shared" si="116"/>
        <v/>
      </c>
      <c r="H1504" s="10" t="str">
        <f t="shared" si="117"/>
        <v/>
      </c>
      <c r="I1504" s="10" t="str">
        <f t="shared" si="118"/>
        <v/>
      </c>
      <c r="J1504" s="10" t="str">
        <f t="shared" si="119"/>
        <v/>
      </c>
    </row>
    <row r="1505" spans="5:10" x14ac:dyDescent="0.2">
      <c r="E1505" s="9" t="str">
        <f t="shared" si="115"/>
        <v/>
      </c>
      <c r="F1505" s="9" t="str">
        <f>IF($A1505="","",IF(COUNTIF(Festivos!$A$2:$A$50,INT(DATE(VALUE(LEFT($A1505,4)),VALUE(MID($A1505,6,2)),VALUE(MID($A1505,9,2)))+TIME(VALUE(MID($A1505,12,2)),0,0)-1/24))&gt;0,"Sí","No"))</f>
        <v/>
      </c>
      <c r="G1505" s="9" t="str">
        <f t="shared" si="116"/>
        <v/>
      </c>
      <c r="H1505" s="10" t="str">
        <f t="shared" si="117"/>
        <v/>
      </c>
      <c r="I1505" s="10" t="str">
        <f t="shared" si="118"/>
        <v/>
      </c>
      <c r="J1505" s="10" t="str">
        <f t="shared" si="119"/>
        <v/>
      </c>
    </row>
    <row r="1506" spans="5:10" x14ac:dyDescent="0.2">
      <c r="E1506" s="9" t="str">
        <f t="shared" si="115"/>
        <v/>
      </c>
      <c r="F1506" s="9" t="str">
        <f>IF($A1506="","",IF(COUNTIF(Festivos!$A$2:$A$50,INT(DATE(VALUE(LEFT($A1506,4)),VALUE(MID($A1506,6,2)),VALUE(MID($A1506,9,2)))+TIME(VALUE(MID($A1506,12,2)),0,0)-1/24))&gt;0,"Sí","No"))</f>
        <v/>
      </c>
      <c r="G1506" s="9" t="str">
        <f t="shared" si="116"/>
        <v/>
      </c>
      <c r="H1506" s="10" t="str">
        <f t="shared" si="117"/>
        <v/>
      </c>
      <c r="I1506" s="10" t="str">
        <f t="shared" si="118"/>
        <v/>
      </c>
      <c r="J1506" s="10" t="str">
        <f t="shared" si="119"/>
        <v/>
      </c>
    </row>
    <row r="1507" spans="5:10" x14ac:dyDescent="0.2">
      <c r="E1507" s="9" t="str">
        <f t="shared" si="115"/>
        <v/>
      </c>
      <c r="F1507" s="9" t="str">
        <f>IF($A1507="","",IF(COUNTIF(Festivos!$A$2:$A$50,INT(DATE(VALUE(LEFT($A1507,4)),VALUE(MID($A1507,6,2)),VALUE(MID($A1507,9,2)))+TIME(VALUE(MID($A1507,12,2)),0,0)-1/24))&gt;0,"Sí","No"))</f>
        <v/>
      </c>
      <c r="G1507" s="9" t="str">
        <f t="shared" si="116"/>
        <v/>
      </c>
      <c r="H1507" s="10" t="str">
        <f t="shared" si="117"/>
        <v/>
      </c>
      <c r="I1507" s="10" t="str">
        <f t="shared" si="118"/>
        <v/>
      </c>
      <c r="J1507" s="10" t="str">
        <f t="shared" si="119"/>
        <v/>
      </c>
    </row>
    <row r="1508" spans="5:10" x14ac:dyDescent="0.2">
      <c r="E1508" s="9" t="str">
        <f t="shared" si="115"/>
        <v/>
      </c>
      <c r="F1508" s="9" t="str">
        <f>IF($A1508="","",IF(COUNTIF(Festivos!$A$2:$A$50,INT(DATE(VALUE(LEFT($A1508,4)),VALUE(MID($A1508,6,2)),VALUE(MID($A1508,9,2)))+TIME(VALUE(MID($A1508,12,2)),0,0)-1/24))&gt;0,"Sí","No"))</f>
        <v/>
      </c>
      <c r="G1508" s="9" t="str">
        <f t="shared" si="116"/>
        <v/>
      </c>
      <c r="H1508" s="10" t="str">
        <f t="shared" si="117"/>
        <v/>
      </c>
      <c r="I1508" s="10" t="str">
        <f t="shared" si="118"/>
        <v/>
      </c>
      <c r="J1508" s="10" t="str">
        <f t="shared" si="119"/>
        <v/>
      </c>
    </row>
    <row r="1509" spans="5:10" x14ac:dyDescent="0.2">
      <c r="E1509" s="9" t="str">
        <f t="shared" si="115"/>
        <v/>
      </c>
      <c r="F1509" s="9" t="str">
        <f>IF($A1509="","",IF(COUNTIF(Festivos!$A$2:$A$50,INT(DATE(VALUE(LEFT($A1509,4)),VALUE(MID($A1509,6,2)),VALUE(MID($A1509,9,2)))+TIME(VALUE(MID($A1509,12,2)),0,0)-1/24))&gt;0,"Sí","No"))</f>
        <v/>
      </c>
      <c r="G1509" s="9" t="str">
        <f t="shared" si="116"/>
        <v/>
      </c>
      <c r="H1509" s="10" t="str">
        <f t="shared" si="117"/>
        <v/>
      </c>
      <c r="I1509" s="10" t="str">
        <f t="shared" si="118"/>
        <v/>
      </c>
      <c r="J1509" s="10" t="str">
        <f t="shared" si="119"/>
        <v/>
      </c>
    </row>
    <row r="1510" spans="5:10" x14ac:dyDescent="0.2">
      <c r="E1510" s="9" t="str">
        <f t="shared" si="115"/>
        <v/>
      </c>
      <c r="F1510" s="9" t="str">
        <f>IF($A1510="","",IF(COUNTIF(Festivos!$A$2:$A$50,INT(DATE(VALUE(LEFT($A1510,4)),VALUE(MID($A1510,6,2)),VALUE(MID($A1510,9,2)))+TIME(VALUE(MID($A1510,12,2)),0,0)-1/24))&gt;0,"Sí","No"))</f>
        <v/>
      </c>
      <c r="G1510" s="9" t="str">
        <f t="shared" si="116"/>
        <v/>
      </c>
      <c r="H1510" s="10" t="str">
        <f t="shared" si="117"/>
        <v/>
      </c>
      <c r="I1510" s="10" t="str">
        <f t="shared" si="118"/>
        <v/>
      </c>
      <c r="J1510" s="10" t="str">
        <f t="shared" si="119"/>
        <v/>
      </c>
    </row>
    <row r="1511" spans="5:10" x14ac:dyDescent="0.2">
      <c r="E1511" s="9" t="str">
        <f t="shared" si="115"/>
        <v/>
      </c>
      <c r="F1511" s="9" t="str">
        <f>IF($A1511="","",IF(COUNTIF(Festivos!$A$2:$A$50,INT(DATE(VALUE(LEFT($A1511,4)),VALUE(MID($A1511,6,2)),VALUE(MID($A1511,9,2)))+TIME(VALUE(MID($A1511,12,2)),0,0)-1/24))&gt;0,"Sí","No"))</f>
        <v/>
      </c>
      <c r="G1511" s="9" t="str">
        <f t="shared" si="116"/>
        <v/>
      </c>
      <c r="H1511" s="10" t="str">
        <f t="shared" si="117"/>
        <v/>
      </c>
      <c r="I1511" s="10" t="str">
        <f t="shared" si="118"/>
        <v/>
      </c>
      <c r="J1511" s="10" t="str">
        <f t="shared" si="119"/>
        <v/>
      </c>
    </row>
    <row r="1512" spans="5:10" x14ac:dyDescent="0.2">
      <c r="E1512" s="9" t="str">
        <f t="shared" si="115"/>
        <v/>
      </c>
      <c r="F1512" s="9" t="str">
        <f>IF($A1512="","",IF(COUNTIF(Festivos!$A$2:$A$50,INT(DATE(VALUE(LEFT($A1512,4)),VALUE(MID($A1512,6,2)),VALUE(MID($A1512,9,2)))+TIME(VALUE(MID($A1512,12,2)),0,0)-1/24))&gt;0,"Sí","No"))</f>
        <v/>
      </c>
      <c r="G1512" s="9" t="str">
        <f t="shared" si="116"/>
        <v/>
      </c>
      <c r="H1512" s="10" t="str">
        <f t="shared" si="117"/>
        <v/>
      </c>
      <c r="I1512" s="10" t="str">
        <f t="shared" si="118"/>
        <v/>
      </c>
      <c r="J1512" s="10" t="str">
        <f t="shared" si="119"/>
        <v/>
      </c>
    </row>
    <row r="1513" spans="5:10" x14ac:dyDescent="0.2">
      <c r="E1513" s="9" t="str">
        <f t="shared" si="115"/>
        <v/>
      </c>
      <c r="F1513" s="9" t="str">
        <f>IF($A1513="","",IF(COUNTIF(Festivos!$A$2:$A$50,INT(DATE(VALUE(LEFT($A1513,4)),VALUE(MID($A1513,6,2)),VALUE(MID($A1513,9,2)))+TIME(VALUE(MID($A1513,12,2)),0,0)-1/24))&gt;0,"Sí","No"))</f>
        <v/>
      </c>
      <c r="G1513" s="9" t="str">
        <f t="shared" si="116"/>
        <v/>
      </c>
      <c r="H1513" s="10" t="str">
        <f t="shared" si="117"/>
        <v/>
      </c>
      <c r="I1513" s="10" t="str">
        <f t="shared" si="118"/>
        <v/>
      </c>
      <c r="J1513" s="10" t="str">
        <f t="shared" si="119"/>
        <v/>
      </c>
    </row>
    <row r="1514" spans="5:10" x14ac:dyDescent="0.2">
      <c r="E1514" s="9" t="str">
        <f t="shared" si="115"/>
        <v/>
      </c>
      <c r="F1514" s="9" t="str">
        <f>IF($A1514="","",IF(COUNTIF(Festivos!$A$2:$A$50,INT(DATE(VALUE(LEFT($A1514,4)),VALUE(MID($A1514,6,2)),VALUE(MID($A1514,9,2)))+TIME(VALUE(MID($A1514,12,2)),0,0)-1/24))&gt;0,"Sí","No"))</f>
        <v/>
      </c>
      <c r="G1514" s="9" t="str">
        <f t="shared" si="116"/>
        <v/>
      </c>
      <c r="H1514" s="10" t="str">
        <f t="shared" si="117"/>
        <v/>
      </c>
      <c r="I1514" s="10" t="str">
        <f t="shared" si="118"/>
        <v/>
      </c>
      <c r="J1514" s="10" t="str">
        <f t="shared" si="119"/>
        <v/>
      </c>
    </row>
    <row r="1515" spans="5:10" x14ac:dyDescent="0.2">
      <c r="E1515" s="9" t="str">
        <f t="shared" si="115"/>
        <v/>
      </c>
      <c r="F1515" s="9" t="str">
        <f>IF($A1515="","",IF(COUNTIF(Festivos!$A$2:$A$50,INT(DATE(VALUE(LEFT($A1515,4)),VALUE(MID($A1515,6,2)),VALUE(MID($A1515,9,2)))+TIME(VALUE(MID($A1515,12,2)),0,0)-1/24))&gt;0,"Sí","No"))</f>
        <v/>
      </c>
      <c r="G1515" s="9" t="str">
        <f t="shared" si="116"/>
        <v/>
      </c>
      <c r="H1515" s="10" t="str">
        <f t="shared" si="117"/>
        <v/>
      </c>
      <c r="I1515" s="10" t="str">
        <f t="shared" si="118"/>
        <v/>
      </c>
      <c r="J1515" s="10" t="str">
        <f t="shared" si="119"/>
        <v/>
      </c>
    </row>
    <row r="1516" spans="5:10" x14ac:dyDescent="0.2">
      <c r="E1516" s="9" t="str">
        <f t="shared" si="115"/>
        <v/>
      </c>
      <c r="F1516" s="9" t="str">
        <f>IF($A1516="","",IF(COUNTIF(Festivos!$A$2:$A$50,INT(DATE(VALUE(LEFT($A1516,4)),VALUE(MID($A1516,6,2)),VALUE(MID($A1516,9,2)))+TIME(VALUE(MID($A1516,12,2)),0,0)-1/24))&gt;0,"Sí","No"))</f>
        <v/>
      </c>
      <c r="G1516" s="9" t="str">
        <f t="shared" si="116"/>
        <v/>
      </c>
      <c r="H1516" s="10" t="str">
        <f t="shared" si="117"/>
        <v/>
      </c>
      <c r="I1516" s="10" t="str">
        <f t="shared" si="118"/>
        <v/>
      </c>
      <c r="J1516" s="10" t="str">
        <f t="shared" si="119"/>
        <v/>
      </c>
    </row>
    <row r="1517" spans="5:10" x14ac:dyDescent="0.2">
      <c r="E1517" s="9" t="str">
        <f t="shared" si="115"/>
        <v/>
      </c>
      <c r="F1517" s="9" t="str">
        <f>IF($A1517="","",IF(COUNTIF(Festivos!$A$2:$A$50,INT(DATE(VALUE(LEFT($A1517,4)),VALUE(MID($A1517,6,2)),VALUE(MID($A1517,9,2)))+TIME(VALUE(MID($A1517,12,2)),0,0)-1/24))&gt;0,"Sí","No"))</f>
        <v/>
      </c>
      <c r="G1517" s="9" t="str">
        <f t="shared" si="116"/>
        <v/>
      </c>
      <c r="H1517" s="10" t="str">
        <f t="shared" si="117"/>
        <v/>
      </c>
      <c r="I1517" s="10" t="str">
        <f t="shared" si="118"/>
        <v/>
      </c>
      <c r="J1517" s="10" t="str">
        <f t="shared" si="119"/>
        <v/>
      </c>
    </row>
    <row r="1518" spans="5:10" x14ac:dyDescent="0.2">
      <c r="E1518" s="9" t="str">
        <f t="shared" si="115"/>
        <v/>
      </c>
      <c r="F1518" s="9" t="str">
        <f>IF($A1518="","",IF(COUNTIF(Festivos!$A$2:$A$50,INT(DATE(VALUE(LEFT($A1518,4)),VALUE(MID($A1518,6,2)),VALUE(MID($A1518,9,2)))+TIME(VALUE(MID($A1518,12,2)),0,0)-1/24))&gt;0,"Sí","No"))</f>
        <v/>
      </c>
      <c r="G1518" s="9" t="str">
        <f t="shared" si="116"/>
        <v/>
      </c>
      <c r="H1518" s="10" t="str">
        <f t="shared" si="117"/>
        <v/>
      </c>
      <c r="I1518" s="10" t="str">
        <f t="shared" si="118"/>
        <v/>
      </c>
      <c r="J1518" s="10" t="str">
        <f t="shared" si="119"/>
        <v/>
      </c>
    </row>
    <row r="1519" spans="5:10" x14ac:dyDescent="0.2">
      <c r="E1519" s="9" t="str">
        <f t="shared" si="115"/>
        <v/>
      </c>
      <c r="F1519" s="9" t="str">
        <f>IF($A1519="","",IF(COUNTIF(Festivos!$A$2:$A$50,INT(DATE(VALUE(LEFT($A1519,4)),VALUE(MID($A1519,6,2)),VALUE(MID($A1519,9,2)))+TIME(VALUE(MID($A1519,12,2)),0,0)-1/24))&gt;0,"Sí","No"))</f>
        <v/>
      </c>
      <c r="G1519" s="9" t="str">
        <f t="shared" si="116"/>
        <v/>
      </c>
      <c r="H1519" s="10" t="str">
        <f t="shared" si="117"/>
        <v/>
      </c>
      <c r="I1519" s="10" t="str">
        <f t="shared" si="118"/>
        <v/>
      </c>
      <c r="J1519" s="10" t="str">
        <f t="shared" si="119"/>
        <v/>
      </c>
    </row>
    <row r="1520" spans="5:10" x14ac:dyDescent="0.2">
      <c r="E1520" s="9" t="str">
        <f t="shared" si="115"/>
        <v/>
      </c>
      <c r="F1520" s="9" t="str">
        <f>IF($A1520="","",IF(COUNTIF(Festivos!$A$2:$A$50,INT(DATE(VALUE(LEFT($A1520,4)),VALUE(MID($A1520,6,2)),VALUE(MID($A1520,9,2)))+TIME(VALUE(MID($A1520,12,2)),0,0)-1/24))&gt;0,"Sí","No"))</f>
        <v/>
      </c>
      <c r="G1520" s="9" t="str">
        <f t="shared" si="116"/>
        <v/>
      </c>
      <c r="H1520" s="10" t="str">
        <f t="shared" si="117"/>
        <v/>
      </c>
      <c r="I1520" s="10" t="str">
        <f t="shared" si="118"/>
        <v/>
      </c>
      <c r="J1520" s="10" t="str">
        <f t="shared" si="119"/>
        <v/>
      </c>
    </row>
    <row r="1521" spans="5:10" x14ac:dyDescent="0.2">
      <c r="E1521" s="9" t="str">
        <f t="shared" si="115"/>
        <v/>
      </c>
      <c r="F1521" s="9" t="str">
        <f>IF($A1521="","",IF(COUNTIF(Festivos!$A$2:$A$50,INT(DATE(VALUE(LEFT($A1521,4)),VALUE(MID($A1521,6,2)),VALUE(MID($A1521,9,2)))+TIME(VALUE(MID($A1521,12,2)),0,0)-1/24))&gt;0,"Sí","No"))</f>
        <v/>
      </c>
      <c r="G1521" s="9" t="str">
        <f t="shared" si="116"/>
        <v/>
      </c>
      <c r="H1521" s="10" t="str">
        <f t="shared" si="117"/>
        <v/>
      </c>
      <c r="I1521" s="10" t="str">
        <f t="shared" si="118"/>
        <v/>
      </c>
      <c r="J1521" s="10" t="str">
        <f t="shared" si="119"/>
        <v/>
      </c>
    </row>
    <row r="1522" spans="5:10" x14ac:dyDescent="0.2">
      <c r="E1522" s="9" t="str">
        <f t="shared" si="115"/>
        <v/>
      </c>
      <c r="F1522" s="9" t="str">
        <f>IF($A1522="","",IF(COUNTIF(Festivos!$A$2:$A$50,INT(DATE(VALUE(LEFT($A1522,4)),VALUE(MID($A1522,6,2)),VALUE(MID($A1522,9,2)))+TIME(VALUE(MID($A1522,12,2)),0,0)-1/24))&gt;0,"Sí","No"))</f>
        <v/>
      </c>
      <c r="G1522" s="9" t="str">
        <f t="shared" si="116"/>
        <v/>
      </c>
      <c r="H1522" s="10" t="str">
        <f t="shared" si="117"/>
        <v/>
      </c>
      <c r="I1522" s="10" t="str">
        <f t="shared" si="118"/>
        <v/>
      </c>
      <c r="J1522" s="10" t="str">
        <f t="shared" si="119"/>
        <v/>
      </c>
    </row>
    <row r="1523" spans="5:10" x14ac:dyDescent="0.2">
      <c r="E1523" s="9" t="str">
        <f t="shared" si="115"/>
        <v/>
      </c>
      <c r="F1523" s="9" t="str">
        <f>IF($A1523="","",IF(COUNTIF(Festivos!$A$2:$A$50,INT(DATE(VALUE(LEFT($A1523,4)),VALUE(MID($A1523,6,2)),VALUE(MID($A1523,9,2)))+TIME(VALUE(MID($A1523,12,2)),0,0)-1/24))&gt;0,"Sí","No"))</f>
        <v/>
      </c>
      <c r="G1523" s="9" t="str">
        <f t="shared" si="116"/>
        <v/>
      </c>
      <c r="H1523" s="10" t="str">
        <f t="shared" si="117"/>
        <v/>
      </c>
      <c r="I1523" s="10" t="str">
        <f t="shared" si="118"/>
        <v/>
      </c>
      <c r="J1523" s="10" t="str">
        <f t="shared" si="119"/>
        <v/>
      </c>
    </row>
    <row r="1524" spans="5:10" x14ac:dyDescent="0.2">
      <c r="E1524" s="9" t="str">
        <f t="shared" si="115"/>
        <v/>
      </c>
      <c r="F1524" s="9" t="str">
        <f>IF($A1524="","",IF(COUNTIF(Festivos!$A$2:$A$50,INT(DATE(VALUE(LEFT($A1524,4)),VALUE(MID($A1524,6,2)),VALUE(MID($A1524,9,2)))+TIME(VALUE(MID($A1524,12,2)),0,0)-1/24))&gt;0,"Sí","No"))</f>
        <v/>
      </c>
      <c r="G1524" s="9" t="str">
        <f t="shared" si="116"/>
        <v/>
      </c>
      <c r="H1524" s="10" t="str">
        <f t="shared" si="117"/>
        <v/>
      </c>
      <c r="I1524" s="10" t="str">
        <f t="shared" si="118"/>
        <v/>
      </c>
      <c r="J1524" s="10" t="str">
        <f t="shared" si="119"/>
        <v/>
      </c>
    </row>
    <row r="1525" spans="5:10" x14ac:dyDescent="0.2">
      <c r="E1525" s="9" t="str">
        <f t="shared" si="115"/>
        <v/>
      </c>
      <c r="F1525" s="9" t="str">
        <f>IF($A1525="","",IF(COUNTIF(Festivos!$A$2:$A$50,INT(DATE(VALUE(LEFT($A1525,4)),VALUE(MID($A1525,6,2)),VALUE(MID($A1525,9,2)))+TIME(VALUE(MID($A1525,12,2)),0,0)-1/24))&gt;0,"Sí","No"))</f>
        <v/>
      </c>
      <c r="G1525" s="9" t="str">
        <f t="shared" si="116"/>
        <v/>
      </c>
      <c r="H1525" s="10" t="str">
        <f t="shared" si="117"/>
        <v/>
      </c>
      <c r="I1525" s="10" t="str">
        <f t="shared" si="118"/>
        <v/>
      </c>
      <c r="J1525" s="10" t="str">
        <f t="shared" si="119"/>
        <v/>
      </c>
    </row>
    <row r="1526" spans="5:10" x14ac:dyDescent="0.2">
      <c r="E1526" s="9" t="str">
        <f t="shared" si="115"/>
        <v/>
      </c>
      <c r="F1526" s="9" t="str">
        <f>IF($A1526="","",IF(COUNTIF(Festivos!$A$2:$A$50,INT(DATE(VALUE(LEFT($A1526,4)),VALUE(MID($A1526,6,2)),VALUE(MID($A1526,9,2)))+TIME(VALUE(MID($A1526,12,2)),0,0)-1/24))&gt;0,"Sí","No"))</f>
        <v/>
      </c>
      <c r="G1526" s="9" t="str">
        <f t="shared" si="116"/>
        <v/>
      </c>
      <c r="H1526" s="10" t="str">
        <f t="shared" si="117"/>
        <v/>
      </c>
      <c r="I1526" s="10" t="str">
        <f t="shared" si="118"/>
        <v/>
      </c>
      <c r="J1526" s="10" t="str">
        <f t="shared" si="119"/>
        <v/>
      </c>
    </row>
    <row r="1527" spans="5:10" x14ac:dyDescent="0.2">
      <c r="E1527" s="9" t="str">
        <f t="shared" si="115"/>
        <v/>
      </c>
      <c r="F1527" s="9" t="str">
        <f>IF($A1527="","",IF(COUNTIF(Festivos!$A$2:$A$50,INT(DATE(VALUE(LEFT($A1527,4)),VALUE(MID($A1527,6,2)),VALUE(MID($A1527,9,2)))+TIME(VALUE(MID($A1527,12,2)),0,0)-1/24))&gt;0,"Sí","No"))</f>
        <v/>
      </c>
      <c r="G1527" s="9" t="str">
        <f t="shared" si="116"/>
        <v/>
      </c>
      <c r="H1527" s="10" t="str">
        <f t="shared" si="117"/>
        <v/>
      </c>
      <c r="I1527" s="10" t="str">
        <f t="shared" si="118"/>
        <v/>
      </c>
      <c r="J1527" s="10" t="str">
        <f t="shared" si="119"/>
        <v/>
      </c>
    </row>
    <row r="1528" spans="5:10" x14ac:dyDescent="0.2">
      <c r="E1528" s="9" t="str">
        <f t="shared" si="115"/>
        <v/>
      </c>
      <c r="F1528" s="9" t="str">
        <f>IF($A1528="","",IF(COUNTIF(Festivos!$A$2:$A$50,INT(DATE(VALUE(LEFT($A1528,4)),VALUE(MID($A1528,6,2)),VALUE(MID($A1528,9,2)))+TIME(VALUE(MID($A1528,12,2)),0,0)-1/24))&gt;0,"Sí","No"))</f>
        <v/>
      </c>
      <c r="G1528" s="9" t="str">
        <f t="shared" si="116"/>
        <v/>
      </c>
      <c r="H1528" s="10" t="str">
        <f t="shared" si="117"/>
        <v/>
      </c>
      <c r="I1528" s="10" t="str">
        <f t="shared" si="118"/>
        <v/>
      </c>
      <c r="J1528" s="10" t="str">
        <f t="shared" si="119"/>
        <v/>
      </c>
    </row>
    <row r="1529" spans="5:10" x14ac:dyDescent="0.2">
      <c r="E1529" s="9" t="str">
        <f t="shared" si="115"/>
        <v/>
      </c>
      <c r="F1529" s="9" t="str">
        <f>IF($A1529="","",IF(COUNTIF(Festivos!$A$2:$A$50,INT(DATE(VALUE(LEFT($A1529,4)),VALUE(MID($A1529,6,2)),VALUE(MID($A1529,9,2)))+TIME(VALUE(MID($A1529,12,2)),0,0)-1/24))&gt;0,"Sí","No"))</f>
        <v/>
      </c>
      <c r="G1529" s="9" t="str">
        <f t="shared" si="116"/>
        <v/>
      </c>
      <c r="H1529" s="10" t="str">
        <f t="shared" si="117"/>
        <v/>
      </c>
      <c r="I1529" s="10" t="str">
        <f t="shared" si="118"/>
        <v/>
      </c>
      <c r="J1529" s="10" t="str">
        <f t="shared" si="119"/>
        <v/>
      </c>
    </row>
    <row r="1530" spans="5:10" x14ac:dyDescent="0.2">
      <c r="E1530" s="9" t="str">
        <f t="shared" si="115"/>
        <v/>
      </c>
      <c r="F1530" s="9" t="str">
        <f>IF($A1530="","",IF(COUNTIF(Festivos!$A$2:$A$50,INT(DATE(VALUE(LEFT($A1530,4)),VALUE(MID($A1530,6,2)),VALUE(MID($A1530,9,2)))+TIME(VALUE(MID($A1530,12,2)),0,0)-1/24))&gt;0,"Sí","No"))</f>
        <v/>
      </c>
      <c r="G1530" s="9" t="str">
        <f t="shared" si="116"/>
        <v/>
      </c>
      <c r="H1530" s="10" t="str">
        <f t="shared" si="117"/>
        <v/>
      </c>
      <c r="I1530" s="10" t="str">
        <f t="shared" si="118"/>
        <v/>
      </c>
      <c r="J1530" s="10" t="str">
        <f t="shared" si="119"/>
        <v/>
      </c>
    </row>
    <row r="1531" spans="5:10" x14ac:dyDescent="0.2">
      <c r="E1531" s="9" t="str">
        <f t="shared" si="115"/>
        <v/>
      </c>
      <c r="F1531" s="9" t="str">
        <f>IF($A1531="","",IF(COUNTIF(Festivos!$A$2:$A$50,INT(DATE(VALUE(LEFT($A1531,4)),VALUE(MID($A1531,6,2)),VALUE(MID($A1531,9,2)))+TIME(VALUE(MID($A1531,12,2)),0,0)-1/24))&gt;0,"Sí","No"))</f>
        <v/>
      </c>
      <c r="G1531" s="9" t="str">
        <f t="shared" si="116"/>
        <v/>
      </c>
      <c r="H1531" s="10" t="str">
        <f t="shared" si="117"/>
        <v/>
      </c>
      <c r="I1531" s="10" t="str">
        <f t="shared" si="118"/>
        <v/>
      </c>
      <c r="J1531" s="10" t="str">
        <f t="shared" si="119"/>
        <v/>
      </c>
    </row>
    <row r="1532" spans="5:10" x14ac:dyDescent="0.2">
      <c r="E1532" s="9" t="str">
        <f t="shared" si="115"/>
        <v/>
      </c>
      <c r="F1532" s="9" t="str">
        <f>IF($A1532="","",IF(COUNTIF(Festivos!$A$2:$A$50,INT(DATE(VALUE(LEFT($A1532,4)),VALUE(MID($A1532,6,2)),VALUE(MID($A1532,9,2)))+TIME(VALUE(MID($A1532,12,2)),0,0)-1/24))&gt;0,"Sí","No"))</f>
        <v/>
      </c>
      <c r="G1532" s="9" t="str">
        <f t="shared" si="116"/>
        <v/>
      </c>
      <c r="H1532" s="10" t="str">
        <f t="shared" si="117"/>
        <v/>
      </c>
      <c r="I1532" s="10" t="str">
        <f t="shared" si="118"/>
        <v/>
      </c>
      <c r="J1532" s="10" t="str">
        <f t="shared" si="119"/>
        <v/>
      </c>
    </row>
    <row r="1533" spans="5:10" x14ac:dyDescent="0.2">
      <c r="E1533" s="9" t="str">
        <f t="shared" si="115"/>
        <v/>
      </c>
      <c r="F1533" s="9" t="str">
        <f>IF($A1533="","",IF(COUNTIF(Festivos!$A$2:$A$50,INT(DATE(VALUE(LEFT($A1533,4)),VALUE(MID($A1533,6,2)),VALUE(MID($A1533,9,2)))+TIME(VALUE(MID($A1533,12,2)),0,0)-1/24))&gt;0,"Sí","No"))</f>
        <v/>
      </c>
      <c r="G1533" s="9" t="str">
        <f t="shared" si="116"/>
        <v/>
      </c>
      <c r="H1533" s="10" t="str">
        <f t="shared" si="117"/>
        <v/>
      </c>
      <c r="I1533" s="10" t="str">
        <f t="shared" si="118"/>
        <v/>
      </c>
      <c r="J1533" s="10" t="str">
        <f t="shared" si="119"/>
        <v/>
      </c>
    </row>
    <row r="1534" spans="5:10" x14ac:dyDescent="0.2">
      <c r="E1534" s="9" t="str">
        <f t="shared" si="115"/>
        <v/>
      </c>
      <c r="F1534" s="9" t="str">
        <f>IF($A1534="","",IF(COUNTIF(Festivos!$A$2:$A$50,INT(DATE(VALUE(LEFT($A1534,4)),VALUE(MID($A1534,6,2)),VALUE(MID($A1534,9,2)))+TIME(VALUE(MID($A1534,12,2)),0,0)-1/24))&gt;0,"Sí","No"))</f>
        <v/>
      </c>
      <c r="G1534" s="9" t="str">
        <f t="shared" si="116"/>
        <v/>
      </c>
      <c r="H1534" s="10" t="str">
        <f t="shared" si="117"/>
        <v/>
      </c>
      <c r="I1534" s="10" t="str">
        <f t="shared" si="118"/>
        <v/>
      </c>
      <c r="J1534" s="10" t="str">
        <f t="shared" si="119"/>
        <v/>
      </c>
    </row>
    <row r="1535" spans="5:10" x14ac:dyDescent="0.2">
      <c r="E1535" s="9" t="str">
        <f t="shared" si="115"/>
        <v/>
      </c>
      <c r="F1535" s="9" t="str">
        <f>IF($A1535="","",IF(COUNTIF(Festivos!$A$2:$A$50,INT(DATE(VALUE(LEFT($A1535,4)),VALUE(MID($A1535,6,2)),VALUE(MID($A1535,9,2)))+TIME(VALUE(MID($A1535,12,2)),0,0)-1/24))&gt;0,"Sí","No"))</f>
        <v/>
      </c>
      <c r="G1535" s="9" t="str">
        <f t="shared" si="116"/>
        <v/>
      </c>
      <c r="H1535" s="10" t="str">
        <f t="shared" si="117"/>
        <v/>
      </c>
      <c r="I1535" s="10" t="str">
        <f t="shared" si="118"/>
        <v/>
      </c>
      <c r="J1535" s="10" t="str">
        <f t="shared" si="119"/>
        <v/>
      </c>
    </row>
    <row r="1536" spans="5:10" x14ac:dyDescent="0.2">
      <c r="E1536" s="9" t="str">
        <f t="shared" si="115"/>
        <v/>
      </c>
      <c r="F1536" s="9" t="str">
        <f>IF($A1536="","",IF(COUNTIF(Festivos!$A$2:$A$50,INT(DATE(VALUE(LEFT($A1536,4)),VALUE(MID($A1536,6,2)),VALUE(MID($A1536,9,2)))+TIME(VALUE(MID($A1536,12,2)),0,0)-1/24))&gt;0,"Sí","No"))</f>
        <v/>
      </c>
      <c r="G1536" s="9" t="str">
        <f t="shared" si="116"/>
        <v/>
      </c>
      <c r="H1536" s="10" t="str">
        <f t="shared" si="117"/>
        <v/>
      </c>
      <c r="I1536" s="10" t="str">
        <f t="shared" si="118"/>
        <v/>
      </c>
      <c r="J1536" s="10" t="str">
        <f t="shared" si="119"/>
        <v/>
      </c>
    </row>
    <row r="1537" spans="5:10" x14ac:dyDescent="0.2">
      <c r="E1537" s="9" t="str">
        <f t="shared" si="115"/>
        <v/>
      </c>
      <c r="F1537" s="9" t="str">
        <f>IF($A1537="","",IF(COUNTIF(Festivos!$A$2:$A$50,INT(DATE(VALUE(LEFT($A1537,4)),VALUE(MID($A1537,6,2)),VALUE(MID($A1537,9,2)))+TIME(VALUE(MID($A1537,12,2)),0,0)-1/24))&gt;0,"Sí","No"))</f>
        <v/>
      </c>
      <c r="G1537" s="9" t="str">
        <f t="shared" si="116"/>
        <v/>
      </c>
      <c r="H1537" s="10" t="str">
        <f t="shared" si="117"/>
        <v/>
      </c>
      <c r="I1537" s="10" t="str">
        <f t="shared" si="118"/>
        <v/>
      </c>
      <c r="J1537" s="10" t="str">
        <f t="shared" si="119"/>
        <v/>
      </c>
    </row>
    <row r="1538" spans="5:10" x14ac:dyDescent="0.2">
      <c r="E1538" s="9" t="str">
        <f t="shared" si="115"/>
        <v/>
      </c>
      <c r="F1538" s="9" t="str">
        <f>IF($A1538="","",IF(COUNTIF(Festivos!$A$2:$A$50,INT(DATE(VALUE(LEFT($A1538,4)),VALUE(MID($A1538,6,2)),VALUE(MID($A1538,9,2)))+TIME(VALUE(MID($A1538,12,2)),0,0)-1/24))&gt;0,"Sí","No"))</f>
        <v/>
      </c>
      <c r="G1538" s="9" t="str">
        <f t="shared" si="116"/>
        <v/>
      </c>
      <c r="H1538" s="10" t="str">
        <f t="shared" si="117"/>
        <v/>
      </c>
      <c r="I1538" s="10" t="str">
        <f t="shared" si="118"/>
        <v/>
      </c>
      <c r="J1538" s="10" t="str">
        <f t="shared" si="119"/>
        <v/>
      </c>
    </row>
    <row r="1539" spans="5:10" x14ac:dyDescent="0.2">
      <c r="E1539" s="9" t="str">
        <f t="shared" si="115"/>
        <v/>
      </c>
      <c r="F1539" s="9" t="str">
        <f>IF($A1539="","",IF(COUNTIF(Festivos!$A$2:$A$50,INT(DATE(VALUE(LEFT($A1539,4)),VALUE(MID($A1539,6,2)),VALUE(MID($A1539,9,2)))+TIME(VALUE(MID($A1539,12,2)),0,0)-1/24))&gt;0,"Sí","No"))</f>
        <v/>
      </c>
      <c r="G1539" s="9" t="str">
        <f t="shared" si="116"/>
        <v/>
      </c>
      <c r="H1539" s="10" t="str">
        <f t="shared" si="117"/>
        <v/>
      </c>
      <c r="I1539" s="10" t="str">
        <f t="shared" si="118"/>
        <v/>
      </c>
      <c r="J1539" s="10" t="str">
        <f t="shared" si="119"/>
        <v/>
      </c>
    </row>
    <row r="1540" spans="5:10" x14ac:dyDescent="0.2">
      <c r="E1540" s="9" t="str">
        <f t="shared" ref="E1540:E1603" si="120">IF($A1540="","",CHOOSE(WEEKDAY(INT(DATE(VALUE(LEFT($A1540,4)),VALUE(MID($A1540,6,2)),VALUE(MID($A1540,9,2)))+TIME(VALUE(MID($A1540,12,2)),0,0)-1/24),2),"Lunes","Martes","Miércoles","Jueves","Viernes","Sábado","Domingo"))</f>
        <v/>
      </c>
      <c r="F1540" s="9" t="str">
        <f>IF($A1540="","",IF(COUNTIF(Festivos!$A$2:$A$50,INT(DATE(VALUE(LEFT($A1540,4)),VALUE(MID($A1540,6,2)),VALUE(MID($A1540,9,2)))+TIME(VALUE(MID($A1540,12,2)),0,0)-1/24))&gt;0,"Sí","No"))</f>
        <v/>
      </c>
      <c r="G1540" s="9" t="str">
        <f t="shared" ref="G1540:G1603" si="121">IF($A1540="","",IF(OR(WEEKDAY(INT(DATE(VALUE(LEFT($A1540,4)),VALUE(MID($A1540,6,2)),VALUE(MID($A1540,9,2)))+TIME(VALUE(MID($A1540,12,2)),0,0)-1/24),2)&gt;5,$F1540="Sí"),"P3",IF(OR(AND(HOUR(DATE(VALUE(LEFT($A1540,4)),VALUE(MID($A1540,6,2)),VALUE(MID($A1540,9,2)))+TIME(VALUE(MID($A1540,12,2)),0,0)-1/24)&gt;=10,HOUR(DATE(VALUE(LEFT($A1540,4)),VALUE(MID($A1540,6,2)),VALUE(MID($A1540,9,2)))+TIME(VALUE(MID($A1540,12,2)),0,0)-1/24)&lt;14),AND(HOUR(DATE(VALUE(LEFT($A1540,4)),VALUE(MID($A1540,6,2)),VALUE(MID($A1540,9,2)))+TIME(VALUE(MID($A1540,12,2)),0,0)-1/24)&gt;=18,HOUR(DATE(VALUE(LEFT($A1540,4)),VALUE(MID($A1540,6,2)),VALUE(MID($A1540,9,2)))+TIME(VALUE(MID($A1540,12,2)),0,0)-1/24)&lt;22)),"P1",IF(OR(AND(HOUR(DATE(VALUE(LEFT($A1540,4)),VALUE(MID($A1540,6,2)),VALUE(MID($A1540,9,2)))+TIME(VALUE(MID($A1540,12,2)),0,0)-1/24)&gt;=8,HOUR(DATE(VALUE(LEFT($A1540,4)),VALUE(MID($A1540,6,2)),VALUE(MID($A1540,9,2)))+TIME(VALUE(MID($A1540,12,2)),0,0)-1/24)&lt;10),AND(HOUR(DATE(VALUE(LEFT($A1540,4)),VALUE(MID($A1540,6,2)),VALUE(MID($A1540,9,2)))+TIME(VALUE(MID($A1540,12,2)),0,0)-1/24)&gt;=14,HOUR(DATE(VALUE(LEFT($A1540,4)),VALUE(MID($A1540,6,2)),VALUE(MID($A1540,9,2)))+TIME(VALUE(MID($A1540,12,2)),0,0)-1/24)&lt;18),AND(HOUR(DATE(VALUE(LEFT($A1540,4)),VALUE(MID($A1540,6,2)),VALUE(MID($A1540,9,2)))+TIME(VALUE(MID($A1540,12,2)),0,0)-1/24)&gt;=22,HOUR(DATE(VALUE(LEFT($A1540,4)),VALUE(MID($A1540,6,2)),VALUE(MID($A1540,9,2)))+TIME(VALUE(MID($A1540,12,2)),0,0)-1/24)&lt;24)),"P2","P3"))))</f>
        <v/>
      </c>
      <c r="H1540" s="10" t="str">
        <f t="shared" ref="H1540:H1603" si="122">IF($A1540="","",IF($G1540="P1",$D1540,0))</f>
        <v/>
      </c>
      <c r="I1540" s="10" t="str">
        <f t="shared" ref="I1540:I1603" si="123">IF($A1540="","",IF($G1540="P2",$D1540,0))</f>
        <v/>
      </c>
      <c r="J1540" s="10" t="str">
        <f t="shared" ref="J1540:J1603" si="124">IF($A1540="","",IF($G1540="P3",$D1540,0))</f>
        <v/>
      </c>
    </row>
    <row r="1541" spans="5:10" x14ac:dyDescent="0.2">
      <c r="E1541" s="9" t="str">
        <f t="shared" si="120"/>
        <v/>
      </c>
      <c r="F1541" s="9" t="str">
        <f>IF($A1541="","",IF(COUNTIF(Festivos!$A$2:$A$50,INT(DATE(VALUE(LEFT($A1541,4)),VALUE(MID($A1541,6,2)),VALUE(MID($A1541,9,2)))+TIME(VALUE(MID($A1541,12,2)),0,0)-1/24))&gt;0,"Sí","No"))</f>
        <v/>
      </c>
      <c r="G1541" s="9" t="str">
        <f t="shared" si="121"/>
        <v/>
      </c>
      <c r="H1541" s="10" t="str">
        <f t="shared" si="122"/>
        <v/>
      </c>
      <c r="I1541" s="10" t="str">
        <f t="shared" si="123"/>
        <v/>
      </c>
      <c r="J1541" s="10" t="str">
        <f t="shared" si="124"/>
        <v/>
      </c>
    </row>
    <row r="1542" spans="5:10" x14ac:dyDescent="0.2">
      <c r="E1542" s="9" t="str">
        <f t="shared" si="120"/>
        <v/>
      </c>
      <c r="F1542" s="9" t="str">
        <f>IF($A1542="","",IF(COUNTIF(Festivos!$A$2:$A$50,INT(DATE(VALUE(LEFT($A1542,4)),VALUE(MID($A1542,6,2)),VALUE(MID($A1542,9,2)))+TIME(VALUE(MID($A1542,12,2)),0,0)-1/24))&gt;0,"Sí","No"))</f>
        <v/>
      </c>
      <c r="G1542" s="9" t="str">
        <f t="shared" si="121"/>
        <v/>
      </c>
      <c r="H1542" s="10" t="str">
        <f t="shared" si="122"/>
        <v/>
      </c>
      <c r="I1542" s="10" t="str">
        <f t="shared" si="123"/>
        <v/>
      </c>
      <c r="J1542" s="10" t="str">
        <f t="shared" si="124"/>
        <v/>
      </c>
    </row>
    <row r="1543" spans="5:10" x14ac:dyDescent="0.2">
      <c r="E1543" s="9" t="str">
        <f t="shared" si="120"/>
        <v/>
      </c>
      <c r="F1543" s="9" t="str">
        <f>IF($A1543="","",IF(COUNTIF(Festivos!$A$2:$A$50,INT(DATE(VALUE(LEFT($A1543,4)),VALUE(MID($A1543,6,2)),VALUE(MID($A1543,9,2)))+TIME(VALUE(MID($A1543,12,2)),0,0)-1/24))&gt;0,"Sí","No"))</f>
        <v/>
      </c>
      <c r="G1543" s="9" t="str">
        <f t="shared" si="121"/>
        <v/>
      </c>
      <c r="H1543" s="10" t="str">
        <f t="shared" si="122"/>
        <v/>
      </c>
      <c r="I1543" s="10" t="str">
        <f t="shared" si="123"/>
        <v/>
      </c>
      <c r="J1543" s="10" t="str">
        <f t="shared" si="124"/>
        <v/>
      </c>
    </row>
    <row r="1544" spans="5:10" x14ac:dyDescent="0.2">
      <c r="E1544" s="9" t="str">
        <f t="shared" si="120"/>
        <v/>
      </c>
      <c r="F1544" s="9" t="str">
        <f>IF($A1544="","",IF(COUNTIF(Festivos!$A$2:$A$50,INT(DATE(VALUE(LEFT($A1544,4)),VALUE(MID($A1544,6,2)),VALUE(MID($A1544,9,2)))+TIME(VALUE(MID($A1544,12,2)),0,0)-1/24))&gt;0,"Sí","No"))</f>
        <v/>
      </c>
      <c r="G1544" s="9" t="str">
        <f t="shared" si="121"/>
        <v/>
      </c>
      <c r="H1544" s="10" t="str">
        <f t="shared" si="122"/>
        <v/>
      </c>
      <c r="I1544" s="10" t="str">
        <f t="shared" si="123"/>
        <v/>
      </c>
      <c r="J1544" s="10" t="str">
        <f t="shared" si="124"/>
        <v/>
      </c>
    </row>
    <row r="1545" spans="5:10" x14ac:dyDescent="0.2">
      <c r="E1545" s="9" t="str">
        <f t="shared" si="120"/>
        <v/>
      </c>
      <c r="F1545" s="9" t="str">
        <f>IF($A1545="","",IF(COUNTIF(Festivos!$A$2:$A$50,INT(DATE(VALUE(LEFT($A1545,4)),VALUE(MID($A1545,6,2)),VALUE(MID($A1545,9,2)))+TIME(VALUE(MID($A1545,12,2)),0,0)-1/24))&gt;0,"Sí","No"))</f>
        <v/>
      </c>
      <c r="G1545" s="9" t="str">
        <f t="shared" si="121"/>
        <v/>
      </c>
      <c r="H1545" s="10" t="str">
        <f t="shared" si="122"/>
        <v/>
      </c>
      <c r="I1545" s="10" t="str">
        <f t="shared" si="123"/>
        <v/>
      </c>
      <c r="J1545" s="10" t="str">
        <f t="shared" si="124"/>
        <v/>
      </c>
    </row>
    <row r="1546" spans="5:10" x14ac:dyDescent="0.2">
      <c r="E1546" s="9" t="str">
        <f t="shared" si="120"/>
        <v/>
      </c>
      <c r="F1546" s="9" t="str">
        <f>IF($A1546="","",IF(COUNTIF(Festivos!$A$2:$A$50,INT(DATE(VALUE(LEFT($A1546,4)),VALUE(MID($A1546,6,2)),VALUE(MID($A1546,9,2)))+TIME(VALUE(MID($A1546,12,2)),0,0)-1/24))&gt;0,"Sí","No"))</f>
        <v/>
      </c>
      <c r="G1546" s="9" t="str">
        <f t="shared" si="121"/>
        <v/>
      </c>
      <c r="H1546" s="10" t="str">
        <f t="shared" si="122"/>
        <v/>
      </c>
      <c r="I1546" s="10" t="str">
        <f t="shared" si="123"/>
        <v/>
      </c>
      <c r="J1546" s="10" t="str">
        <f t="shared" si="124"/>
        <v/>
      </c>
    </row>
    <row r="1547" spans="5:10" x14ac:dyDescent="0.2">
      <c r="E1547" s="9" t="str">
        <f t="shared" si="120"/>
        <v/>
      </c>
      <c r="F1547" s="9" t="str">
        <f>IF($A1547="","",IF(COUNTIF(Festivos!$A$2:$A$50,INT(DATE(VALUE(LEFT($A1547,4)),VALUE(MID($A1547,6,2)),VALUE(MID($A1547,9,2)))+TIME(VALUE(MID($A1547,12,2)),0,0)-1/24))&gt;0,"Sí","No"))</f>
        <v/>
      </c>
      <c r="G1547" s="9" t="str">
        <f t="shared" si="121"/>
        <v/>
      </c>
      <c r="H1547" s="10" t="str">
        <f t="shared" si="122"/>
        <v/>
      </c>
      <c r="I1547" s="10" t="str">
        <f t="shared" si="123"/>
        <v/>
      </c>
      <c r="J1547" s="10" t="str">
        <f t="shared" si="124"/>
        <v/>
      </c>
    </row>
    <row r="1548" spans="5:10" x14ac:dyDescent="0.2">
      <c r="E1548" s="9" t="str">
        <f t="shared" si="120"/>
        <v/>
      </c>
      <c r="F1548" s="9" t="str">
        <f>IF($A1548="","",IF(COUNTIF(Festivos!$A$2:$A$50,INT(DATE(VALUE(LEFT($A1548,4)),VALUE(MID($A1548,6,2)),VALUE(MID($A1548,9,2)))+TIME(VALUE(MID($A1548,12,2)),0,0)-1/24))&gt;0,"Sí","No"))</f>
        <v/>
      </c>
      <c r="G1548" s="9" t="str">
        <f t="shared" si="121"/>
        <v/>
      </c>
      <c r="H1548" s="10" t="str">
        <f t="shared" si="122"/>
        <v/>
      </c>
      <c r="I1548" s="10" t="str">
        <f t="shared" si="123"/>
        <v/>
      </c>
      <c r="J1548" s="10" t="str">
        <f t="shared" si="124"/>
        <v/>
      </c>
    </row>
    <row r="1549" spans="5:10" x14ac:dyDescent="0.2">
      <c r="E1549" s="9" t="str">
        <f t="shared" si="120"/>
        <v/>
      </c>
      <c r="F1549" s="9" t="str">
        <f>IF($A1549="","",IF(COUNTIF(Festivos!$A$2:$A$50,INT(DATE(VALUE(LEFT($A1549,4)),VALUE(MID($A1549,6,2)),VALUE(MID($A1549,9,2)))+TIME(VALUE(MID($A1549,12,2)),0,0)-1/24))&gt;0,"Sí","No"))</f>
        <v/>
      </c>
      <c r="G1549" s="9" t="str">
        <f t="shared" si="121"/>
        <v/>
      </c>
      <c r="H1549" s="10" t="str">
        <f t="shared" si="122"/>
        <v/>
      </c>
      <c r="I1549" s="10" t="str">
        <f t="shared" si="123"/>
        <v/>
      </c>
      <c r="J1549" s="10" t="str">
        <f t="shared" si="124"/>
        <v/>
      </c>
    </row>
    <row r="1550" spans="5:10" x14ac:dyDescent="0.2">
      <c r="E1550" s="9" t="str">
        <f t="shared" si="120"/>
        <v/>
      </c>
      <c r="F1550" s="9" t="str">
        <f>IF($A1550="","",IF(COUNTIF(Festivos!$A$2:$A$50,INT(DATE(VALUE(LEFT($A1550,4)),VALUE(MID($A1550,6,2)),VALUE(MID($A1550,9,2)))+TIME(VALUE(MID($A1550,12,2)),0,0)-1/24))&gt;0,"Sí","No"))</f>
        <v/>
      </c>
      <c r="G1550" s="9" t="str">
        <f t="shared" si="121"/>
        <v/>
      </c>
      <c r="H1550" s="10" t="str">
        <f t="shared" si="122"/>
        <v/>
      </c>
      <c r="I1550" s="10" t="str">
        <f t="shared" si="123"/>
        <v/>
      </c>
      <c r="J1550" s="10" t="str">
        <f t="shared" si="124"/>
        <v/>
      </c>
    </row>
    <row r="1551" spans="5:10" x14ac:dyDescent="0.2">
      <c r="E1551" s="9" t="str">
        <f t="shared" si="120"/>
        <v/>
      </c>
      <c r="F1551" s="9" t="str">
        <f>IF($A1551="","",IF(COUNTIF(Festivos!$A$2:$A$50,INT(DATE(VALUE(LEFT($A1551,4)),VALUE(MID($A1551,6,2)),VALUE(MID($A1551,9,2)))+TIME(VALUE(MID($A1551,12,2)),0,0)-1/24))&gt;0,"Sí","No"))</f>
        <v/>
      </c>
      <c r="G1551" s="9" t="str">
        <f t="shared" si="121"/>
        <v/>
      </c>
      <c r="H1551" s="10" t="str">
        <f t="shared" si="122"/>
        <v/>
      </c>
      <c r="I1551" s="10" t="str">
        <f t="shared" si="123"/>
        <v/>
      </c>
      <c r="J1551" s="10" t="str">
        <f t="shared" si="124"/>
        <v/>
      </c>
    </row>
    <row r="1552" spans="5:10" x14ac:dyDescent="0.2">
      <c r="E1552" s="9" t="str">
        <f t="shared" si="120"/>
        <v/>
      </c>
      <c r="F1552" s="9" t="str">
        <f>IF($A1552="","",IF(COUNTIF(Festivos!$A$2:$A$50,INT(DATE(VALUE(LEFT($A1552,4)),VALUE(MID($A1552,6,2)),VALUE(MID($A1552,9,2)))+TIME(VALUE(MID($A1552,12,2)),0,0)-1/24))&gt;0,"Sí","No"))</f>
        <v/>
      </c>
      <c r="G1552" s="9" t="str">
        <f t="shared" si="121"/>
        <v/>
      </c>
      <c r="H1552" s="10" t="str">
        <f t="shared" si="122"/>
        <v/>
      </c>
      <c r="I1552" s="10" t="str">
        <f t="shared" si="123"/>
        <v/>
      </c>
      <c r="J1552" s="10" t="str">
        <f t="shared" si="124"/>
        <v/>
      </c>
    </row>
    <row r="1553" spans="5:10" x14ac:dyDescent="0.2">
      <c r="E1553" s="9" t="str">
        <f t="shared" si="120"/>
        <v/>
      </c>
      <c r="F1553" s="9" t="str">
        <f>IF($A1553="","",IF(COUNTIF(Festivos!$A$2:$A$50,INT(DATE(VALUE(LEFT($A1553,4)),VALUE(MID($A1553,6,2)),VALUE(MID($A1553,9,2)))+TIME(VALUE(MID($A1553,12,2)),0,0)-1/24))&gt;0,"Sí","No"))</f>
        <v/>
      </c>
      <c r="G1553" s="9" t="str">
        <f t="shared" si="121"/>
        <v/>
      </c>
      <c r="H1553" s="10" t="str">
        <f t="shared" si="122"/>
        <v/>
      </c>
      <c r="I1553" s="10" t="str">
        <f t="shared" si="123"/>
        <v/>
      </c>
      <c r="J1553" s="10" t="str">
        <f t="shared" si="124"/>
        <v/>
      </c>
    </row>
    <row r="1554" spans="5:10" x14ac:dyDescent="0.2">
      <c r="E1554" s="9" t="str">
        <f t="shared" si="120"/>
        <v/>
      </c>
      <c r="F1554" s="9" t="str">
        <f>IF($A1554="","",IF(COUNTIF(Festivos!$A$2:$A$50,INT(DATE(VALUE(LEFT($A1554,4)),VALUE(MID($A1554,6,2)),VALUE(MID($A1554,9,2)))+TIME(VALUE(MID($A1554,12,2)),0,0)-1/24))&gt;0,"Sí","No"))</f>
        <v/>
      </c>
      <c r="G1554" s="9" t="str">
        <f t="shared" si="121"/>
        <v/>
      </c>
      <c r="H1554" s="10" t="str">
        <f t="shared" si="122"/>
        <v/>
      </c>
      <c r="I1554" s="10" t="str">
        <f t="shared" si="123"/>
        <v/>
      </c>
      <c r="J1554" s="10" t="str">
        <f t="shared" si="124"/>
        <v/>
      </c>
    </row>
    <row r="1555" spans="5:10" x14ac:dyDescent="0.2">
      <c r="E1555" s="9" t="str">
        <f t="shared" si="120"/>
        <v/>
      </c>
      <c r="F1555" s="9" t="str">
        <f>IF($A1555="","",IF(COUNTIF(Festivos!$A$2:$A$50,INT(DATE(VALUE(LEFT($A1555,4)),VALUE(MID($A1555,6,2)),VALUE(MID($A1555,9,2)))+TIME(VALUE(MID($A1555,12,2)),0,0)-1/24))&gt;0,"Sí","No"))</f>
        <v/>
      </c>
      <c r="G1555" s="9" t="str">
        <f t="shared" si="121"/>
        <v/>
      </c>
      <c r="H1555" s="10" t="str">
        <f t="shared" si="122"/>
        <v/>
      </c>
      <c r="I1555" s="10" t="str">
        <f t="shared" si="123"/>
        <v/>
      </c>
      <c r="J1555" s="10" t="str">
        <f t="shared" si="124"/>
        <v/>
      </c>
    </row>
    <row r="1556" spans="5:10" x14ac:dyDescent="0.2">
      <c r="E1556" s="9" t="str">
        <f t="shared" si="120"/>
        <v/>
      </c>
      <c r="F1556" s="9" t="str">
        <f>IF($A1556="","",IF(COUNTIF(Festivos!$A$2:$A$50,INT(DATE(VALUE(LEFT($A1556,4)),VALUE(MID($A1556,6,2)),VALUE(MID($A1556,9,2)))+TIME(VALUE(MID($A1556,12,2)),0,0)-1/24))&gt;0,"Sí","No"))</f>
        <v/>
      </c>
      <c r="G1556" s="9" t="str">
        <f t="shared" si="121"/>
        <v/>
      </c>
      <c r="H1556" s="10" t="str">
        <f t="shared" si="122"/>
        <v/>
      </c>
      <c r="I1556" s="10" t="str">
        <f t="shared" si="123"/>
        <v/>
      </c>
      <c r="J1556" s="10" t="str">
        <f t="shared" si="124"/>
        <v/>
      </c>
    </row>
    <row r="1557" spans="5:10" x14ac:dyDescent="0.2">
      <c r="E1557" s="9" t="str">
        <f t="shared" si="120"/>
        <v/>
      </c>
      <c r="F1557" s="9" t="str">
        <f>IF($A1557="","",IF(COUNTIF(Festivos!$A$2:$A$50,INT(DATE(VALUE(LEFT($A1557,4)),VALUE(MID($A1557,6,2)),VALUE(MID($A1557,9,2)))+TIME(VALUE(MID($A1557,12,2)),0,0)-1/24))&gt;0,"Sí","No"))</f>
        <v/>
      </c>
      <c r="G1557" s="9" t="str">
        <f t="shared" si="121"/>
        <v/>
      </c>
      <c r="H1557" s="10" t="str">
        <f t="shared" si="122"/>
        <v/>
      </c>
      <c r="I1557" s="10" t="str">
        <f t="shared" si="123"/>
        <v/>
      </c>
      <c r="J1557" s="10" t="str">
        <f t="shared" si="124"/>
        <v/>
      </c>
    </row>
    <row r="1558" spans="5:10" x14ac:dyDescent="0.2">
      <c r="E1558" s="9" t="str">
        <f t="shared" si="120"/>
        <v/>
      </c>
      <c r="F1558" s="9" t="str">
        <f>IF($A1558="","",IF(COUNTIF(Festivos!$A$2:$A$50,INT(DATE(VALUE(LEFT($A1558,4)),VALUE(MID($A1558,6,2)),VALUE(MID($A1558,9,2)))+TIME(VALUE(MID($A1558,12,2)),0,0)-1/24))&gt;0,"Sí","No"))</f>
        <v/>
      </c>
      <c r="G1558" s="9" t="str">
        <f t="shared" si="121"/>
        <v/>
      </c>
      <c r="H1558" s="10" t="str">
        <f t="shared" si="122"/>
        <v/>
      </c>
      <c r="I1558" s="10" t="str">
        <f t="shared" si="123"/>
        <v/>
      </c>
      <c r="J1558" s="10" t="str">
        <f t="shared" si="124"/>
        <v/>
      </c>
    </row>
    <row r="1559" spans="5:10" x14ac:dyDescent="0.2">
      <c r="E1559" s="9" t="str">
        <f t="shared" si="120"/>
        <v/>
      </c>
      <c r="F1559" s="9" t="str">
        <f>IF($A1559="","",IF(COUNTIF(Festivos!$A$2:$A$50,INT(DATE(VALUE(LEFT($A1559,4)),VALUE(MID($A1559,6,2)),VALUE(MID($A1559,9,2)))+TIME(VALUE(MID($A1559,12,2)),0,0)-1/24))&gt;0,"Sí","No"))</f>
        <v/>
      </c>
      <c r="G1559" s="9" t="str">
        <f t="shared" si="121"/>
        <v/>
      </c>
      <c r="H1559" s="10" t="str">
        <f t="shared" si="122"/>
        <v/>
      </c>
      <c r="I1559" s="10" t="str">
        <f t="shared" si="123"/>
        <v/>
      </c>
      <c r="J1559" s="10" t="str">
        <f t="shared" si="124"/>
        <v/>
      </c>
    </row>
    <row r="1560" spans="5:10" x14ac:dyDescent="0.2">
      <c r="E1560" s="9" t="str">
        <f t="shared" si="120"/>
        <v/>
      </c>
      <c r="F1560" s="9" t="str">
        <f>IF($A1560="","",IF(COUNTIF(Festivos!$A$2:$A$50,INT(DATE(VALUE(LEFT($A1560,4)),VALUE(MID($A1560,6,2)),VALUE(MID($A1560,9,2)))+TIME(VALUE(MID($A1560,12,2)),0,0)-1/24))&gt;0,"Sí","No"))</f>
        <v/>
      </c>
      <c r="G1560" s="9" t="str">
        <f t="shared" si="121"/>
        <v/>
      </c>
      <c r="H1560" s="10" t="str">
        <f t="shared" si="122"/>
        <v/>
      </c>
      <c r="I1560" s="10" t="str">
        <f t="shared" si="123"/>
        <v/>
      </c>
      <c r="J1560" s="10" t="str">
        <f t="shared" si="124"/>
        <v/>
      </c>
    </row>
    <row r="1561" spans="5:10" x14ac:dyDescent="0.2">
      <c r="E1561" s="9" t="str">
        <f t="shared" si="120"/>
        <v/>
      </c>
      <c r="F1561" s="9" t="str">
        <f>IF($A1561="","",IF(COUNTIF(Festivos!$A$2:$A$50,INT(DATE(VALUE(LEFT($A1561,4)),VALUE(MID($A1561,6,2)),VALUE(MID($A1561,9,2)))+TIME(VALUE(MID($A1561,12,2)),0,0)-1/24))&gt;0,"Sí","No"))</f>
        <v/>
      </c>
      <c r="G1561" s="9" t="str">
        <f t="shared" si="121"/>
        <v/>
      </c>
      <c r="H1561" s="10" t="str">
        <f t="shared" si="122"/>
        <v/>
      </c>
      <c r="I1561" s="10" t="str">
        <f t="shared" si="123"/>
        <v/>
      </c>
      <c r="J1561" s="10" t="str">
        <f t="shared" si="124"/>
        <v/>
      </c>
    </row>
    <row r="1562" spans="5:10" x14ac:dyDescent="0.2">
      <c r="E1562" s="9" t="str">
        <f t="shared" si="120"/>
        <v/>
      </c>
      <c r="F1562" s="9" t="str">
        <f>IF($A1562="","",IF(COUNTIF(Festivos!$A$2:$A$50,INT(DATE(VALUE(LEFT($A1562,4)),VALUE(MID($A1562,6,2)),VALUE(MID($A1562,9,2)))+TIME(VALUE(MID($A1562,12,2)),0,0)-1/24))&gt;0,"Sí","No"))</f>
        <v/>
      </c>
      <c r="G1562" s="9" t="str">
        <f t="shared" si="121"/>
        <v/>
      </c>
      <c r="H1562" s="10" t="str">
        <f t="shared" si="122"/>
        <v/>
      </c>
      <c r="I1562" s="10" t="str">
        <f t="shared" si="123"/>
        <v/>
      </c>
      <c r="J1562" s="10" t="str">
        <f t="shared" si="124"/>
        <v/>
      </c>
    </row>
    <row r="1563" spans="5:10" x14ac:dyDescent="0.2">
      <c r="E1563" s="9" t="str">
        <f t="shared" si="120"/>
        <v/>
      </c>
      <c r="F1563" s="9" t="str">
        <f>IF($A1563="","",IF(COUNTIF(Festivos!$A$2:$A$50,INT(DATE(VALUE(LEFT($A1563,4)),VALUE(MID($A1563,6,2)),VALUE(MID($A1563,9,2)))+TIME(VALUE(MID($A1563,12,2)),0,0)-1/24))&gt;0,"Sí","No"))</f>
        <v/>
      </c>
      <c r="G1563" s="9" t="str">
        <f t="shared" si="121"/>
        <v/>
      </c>
      <c r="H1563" s="10" t="str">
        <f t="shared" si="122"/>
        <v/>
      </c>
      <c r="I1563" s="10" t="str">
        <f t="shared" si="123"/>
        <v/>
      </c>
      <c r="J1563" s="10" t="str">
        <f t="shared" si="124"/>
        <v/>
      </c>
    </row>
    <row r="1564" spans="5:10" x14ac:dyDescent="0.2">
      <c r="E1564" s="9" t="str">
        <f t="shared" si="120"/>
        <v/>
      </c>
      <c r="F1564" s="9" t="str">
        <f>IF($A1564="","",IF(COUNTIF(Festivos!$A$2:$A$50,INT(DATE(VALUE(LEFT($A1564,4)),VALUE(MID($A1564,6,2)),VALUE(MID($A1564,9,2)))+TIME(VALUE(MID($A1564,12,2)),0,0)-1/24))&gt;0,"Sí","No"))</f>
        <v/>
      </c>
      <c r="G1564" s="9" t="str">
        <f t="shared" si="121"/>
        <v/>
      </c>
      <c r="H1564" s="10" t="str">
        <f t="shared" si="122"/>
        <v/>
      </c>
      <c r="I1564" s="10" t="str">
        <f t="shared" si="123"/>
        <v/>
      </c>
      <c r="J1564" s="10" t="str">
        <f t="shared" si="124"/>
        <v/>
      </c>
    </row>
    <row r="1565" spans="5:10" x14ac:dyDescent="0.2">
      <c r="E1565" s="9" t="str">
        <f t="shared" si="120"/>
        <v/>
      </c>
      <c r="F1565" s="9" t="str">
        <f>IF($A1565="","",IF(COUNTIF(Festivos!$A$2:$A$50,INT(DATE(VALUE(LEFT($A1565,4)),VALUE(MID($A1565,6,2)),VALUE(MID($A1565,9,2)))+TIME(VALUE(MID($A1565,12,2)),0,0)-1/24))&gt;0,"Sí","No"))</f>
        <v/>
      </c>
      <c r="G1565" s="9" t="str">
        <f t="shared" si="121"/>
        <v/>
      </c>
      <c r="H1565" s="10" t="str">
        <f t="shared" si="122"/>
        <v/>
      </c>
      <c r="I1565" s="10" t="str">
        <f t="shared" si="123"/>
        <v/>
      </c>
      <c r="J1565" s="10" t="str">
        <f t="shared" si="124"/>
        <v/>
      </c>
    </row>
    <row r="1566" spans="5:10" x14ac:dyDescent="0.2">
      <c r="E1566" s="9" t="str">
        <f t="shared" si="120"/>
        <v/>
      </c>
      <c r="F1566" s="9" t="str">
        <f>IF($A1566="","",IF(COUNTIF(Festivos!$A$2:$A$50,INT(DATE(VALUE(LEFT($A1566,4)),VALUE(MID($A1566,6,2)),VALUE(MID($A1566,9,2)))+TIME(VALUE(MID($A1566,12,2)),0,0)-1/24))&gt;0,"Sí","No"))</f>
        <v/>
      </c>
      <c r="G1566" s="9" t="str">
        <f t="shared" si="121"/>
        <v/>
      </c>
      <c r="H1566" s="10" t="str">
        <f t="shared" si="122"/>
        <v/>
      </c>
      <c r="I1566" s="10" t="str">
        <f t="shared" si="123"/>
        <v/>
      </c>
      <c r="J1566" s="10" t="str">
        <f t="shared" si="124"/>
        <v/>
      </c>
    </row>
    <row r="1567" spans="5:10" x14ac:dyDescent="0.2">
      <c r="E1567" s="9" t="str">
        <f t="shared" si="120"/>
        <v/>
      </c>
      <c r="F1567" s="9" t="str">
        <f>IF($A1567="","",IF(COUNTIF(Festivos!$A$2:$A$50,INT(DATE(VALUE(LEFT($A1567,4)),VALUE(MID($A1567,6,2)),VALUE(MID($A1567,9,2)))+TIME(VALUE(MID($A1567,12,2)),0,0)-1/24))&gt;0,"Sí","No"))</f>
        <v/>
      </c>
      <c r="G1567" s="9" t="str">
        <f t="shared" si="121"/>
        <v/>
      </c>
      <c r="H1567" s="10" t="str">
        <f t="shared" si="122"/>
        <v/>
      </c>
      <c r="I1567" s="10" t="str">
        <f t="shared" si="123"/>
        <v/>
      </c>
      <c r="J1567" s="10" t="str">
        <f t="shared" si="124"/>
        <v/>
      </c>
    </row>
    <row r="1568" spans="5:10" x14ac:dyDescent="0.2">
      <c r="E1568" s="9" t="str">
        <f t="shared" si="120"/>
        <v/>
      </c>
      <c r="F1568" s="9" t="str">
        <f>IF($A1568="","",IF(COUNTIF(Festivos!$A$2:$A$50,INT(DATE(VALUE(LEFT($A1568,4)),VALUE(MID($A1568,6,2)),VALUE(MID($A1568,9,2)))+TIME(VALUE(MID($A1568,12,2)),0,0)-1/24))&gt;0,"Sí","No"))</f>
        <v/>
      </c>
      <c r="G1568" s="9" t="str">
        <f t="shared" si="121"/>
        <v/>
      </c>
      <c r="H1568" s="10" t="str">
        <f t="shared" si="122"/>
        <v/>
      </c>
      <c r="I1568" s="10" t="str">
        <f t="shared" si="123"/>
        <v/>
      </c>
      <c r="J1568" s="10" t="str">
        <f t="shared" si="124"/>
        <v/>
      </c>
    </row>
    <row r="1569" spans="5:10" x14ac:dyDescent="0.2">
      <c r="E1569" s="9" t="str">
        <f t="shared" si="120"/>
        <v/>
      </c>
      <c r="F1569" s="9" t="str">
        <f>IF($A1569="","",IF(COUNTIF(Festivos!$A$2:$A$50,INT(DATE(VALUE(LEFT($A1569,4)),VALUE(MID($A1569,6,2)),VALUE(MID($A1569,9,2)))+TIME(VALUE(MID($A1569,12,2)),0,0)-1/24))&gt;0,"Sí","No"))</f>
        <v/>
      </c>
      <c r="G1569" s="9" t="str">
        <f t="shared" si="121"/>
        <v/>
      </c>
      <c r="H1569" s="10" t="str">
        <f t="shared" si="122"/>
        <v/>
      </c>
      <c r="I1569" s="10" t="str">
        <f t="shared" si="123"/>
        <v/>
      </c>
      <c r="J1569" s="10" t="str">
        <f t="shared" si="124"/>
        <v/>
      </c>
    </row>
    <row r="1570" spans="5:10" x14ac:dyDescent="0.2">
      <c r="E1570" s="9" t="str">
        <f t="shared" si="120"/>
        <v/>
      </c>
      <c r="F1570" s="9" t="str">
        <f>IF($A1570="","",IF(COUNTIF(Festivos!$A$2:$A$50,INT(DATE(VALUE(LEFT($A1570,4)),VALUE(MID($A1570,6,2)),VALUE(MID($A1570,9,2)))+TIME(VALUE(MID($A1570,12,2)),0,0)-1/24))&gt;0,"Sí","No"))</f>
        <v/>
      </c>
      <c r="G1570" s="9" t="str">
        <f t="shared" si="121"/>
        <v/>
      </c>
      <c r="H1570" s="10" t="str">
        <f t="shared" si="122"/>
        <v/>
      </c>
      <c r="I1570" s="10" t="str">
        <f t="shared" si="123"/>
        <v/>
      </c>
      <c r="J1570" s="10" t="str">
        <f t="shared" si="124"/>
        <v/>
      </c>
    </row>
    <row r="1571" spans="5:10" x14ac:dyDescent="0.2">
      <c r="E1571" s="9" t="str">
        <f t="shared" si="120"/>
        <v/>
      </c>
      <c r="F1571" s="9" t="str">
        <f>IF($A1571="","",IF(COUNTIF(Festivos!$A$2:$A$50,INT(DATE(VALUE(LEFT($A1571,4)),VALUE(MID($A1571,6,2)),VALUE(MID($A1571,9,2)))+TIME(VALUE(MID($A1571,12,2)),0,0)-1/24))&gt;0,"Sí","No"))</f>
        <v/>
      </c>
      <c r="G1571" s="9" t="str">
        <f t="shared" si="121"/>
        <v/>
      </c>
      <c r="H1571" s="10" t="str">
        <f t="shared" si="122"/>
        <v/>
      </c>
      <c r="I1571" s="10" t="str">
        <f t="shared" si="123"/>
        <v/>
      </c>
      <c r="J1571" s="10" t="str">
        <f t="shared" si="124"/>
        <v/>
      </c>
    </row>
    <row r="1572" spans="5:10" x14ac:dyDescent="0.2">
      <c r="E1572" s="9" t="str">
        <f t="shared" si="120"/>
        <v/>
      </c>
      <c r="F1572" s="9" t="str">
        <f>IF($A1572="","",IF(COUNTIF(Festivos!$A$2:$A$50,INT(DATE(VALUE(LEFT($A1572,4)),VALUE(MID($A1572,6,2)),VALUE(MID($A1572,9,2)))+TIME(VALUE(MID($A1572,12,2)),0,0)-1/24))&gt;0,"Sí","No"))</f>
        <v/>
      </c>
      <c r="G1572" s="9" t="str">
        <f t="shared" si="121"/>
        <v/>
      </c>
      <c r="H1572" s="10" t="str">
        <f t="shared" si="122"/>
        <v/>
      </c>
      <c r="I1572" s="10" t="str">
        <f t="shared" si="123"/>
        <v/>
      </c>
      <c r="J1572" s="10" t="str">
        <f t="shared" si="124"/>
        <v/>
      </c>
    </row>
    <row r="1573" spans="5:10" x14ac:dyDescent="0.2">
      <c r="E1573" s="9" t="str">
        <f t="shared" si="120"/>
        <v/>
      </c>
      <c r="F1573" s="9" t="str">
        <f>IF($A1573="","",IF(COUNTIF(Festivos!$A$2:$A$50,INT(DATE(VALUE(LEFT($A1573,4)),VALUE(MID($A1573,6,2)),VALUE(MID($A1573,9,2)))+TIME(VALUE(MID($A1573,12,2)),0,0)-1/24))&gt;0,"Sí","No"))</f>
        <v/>
      </c>
      <c r="G1573" s="9" t="str">
        <f t="shared" si="121"/>
        <v/>
      </c>
      <c r="H1573" s="10" t="str">
        <f t="shared" si="122"/>
        <v/>
      </c>
      <c r="I1573" s="10" t="str">
        <f t="shared" si="123"/>
        <v/>
      </c>
      <c r="J1573" s="10" t="str">
        <f t="shared" si="124"/>
        <v/>
      </c>
    </row>
    <row r="1574" spans="5:10" x14ac:dyDescent="0.2">
      <c r="E1574" s="9" t="str">
        <f t="shared" si="120"/>
        <v/>
      </c>
      <c r="F1574" s="9" t="str">
        <f>IF($A1574="","",IF(COUNTIF(Festivos!$A$2:$A$50,INT(DATE(VALUE(LEFT($A1574,4)),VALUE(MID($A1574,6,2)),VALUE(MID($A1574,9,2)))+TIME(VALUE(MID($A1574,12,2)),0,0)-1/24))&gt;0,"Sí","No"))</f>
        <v/>
      </c>
      <c r="G1574" s="9" t="str">
        <f t="shared" si="121"/>
        <v/>
      </c>
      <c r="H1574" s="10" t="str">
        <f t="shared" si="122"/>
        <v/>
      </c>
      <c r="I1574" s="10" t="str">
        <f t="shared" si="123"/>
        <v/>
      </c>
      <c r="J1574" s="10" t="str">
        <f t="shared" si="124"/>
        <v/>
      </c>
    </row>
    <row r="1575" spans="5:10" x14ac:dyDescent="0.2">
      <c r="E1575" s="9" t="str">
        <f t="shared" si="120"/>
        <v/>
      </c>
      <c r="F1575" s="9" t="str">
        <f>IF($A1575="","",IF(COUNTIF(Festivos!$A$2:$A$50,INT(DATE(VALUE(LEFT($A1575,4)),VALUE(MID($A1575,6,2)),VALUE(MID($A1575,9,2)))+TIME(VALUE(MID($A1575,12,2)),0,0)-1/24))&gt;0,"Sí","No"))</f>
        <v/>
      </c>
      <c r="G1575" s="9" t="str">
        <f t="shared" si="121"/>
        <v/>
      </c>
      <c r="H1575" s="10" t="str">
        <f t="shared" si="122"/>
        <v/>
      </c>
      <c r="I1575" s="10" t="str">
        <f t="shared" si="123"/>
        <v/>
      </c>
      <c r="J1575" s="10" t="str">
        <f t="shared" si="124"/>
        <v/>
      </c>
    </row>
    <row r="1576" spans="5:10" x14ac:dyDescent="0.2">
      <c r="E1576" s="9" t="str">
        <f t="shared" si="120"/>
        <v/>
      </c>
      <c r="F1576" s="9" t="str">
        <f>IF($A1576="","",IF(COUNTIF(Festivos!$A$2:$A$50,INT(DATE(VALUE(LEFT($A1576,4)),VALUE(MID($A1576,6,2)),VALUE(MID($A1576,9,2)))+TIME(VALUE(MID($A1576,12,2)),0,0)-1/24))&gt;0,"Sí","No"))</f>
        <v/>
      </c>
      <c r="G1576" s="9" t="str">
        <f t="shared" si="121"/>
        <v/>
      </c>
      <c r="H1576" s="10" t="str">
        <f t="shared" si="122"/>
        <v/>
      </c>
      <c r="I1576" s="10" t="str">
        <f t="shared" si="123"/>
        <v/>
      </c>
      <c r="J1576" s="10" t="str">
        <f t="shared" si="124"/>
        <v/>
      </c>
    </row>
    <row r="1577" spans="5:10" x14ac:dyDescent="0.2">
      <c r="E1577" s="9" t="str">
        <f t="shared" si="120"/>
        <v/>
      </c>
      <c r="F1577" s="9" t="str">
        <f>IF($A1577="","",IF(COUNTIF(Festivos!$A$2:$A$50,INT(DATE(VALUE(LEFT($A1577,4)),VALUE(MID($A1577,6,2)),VALUE(MID($A1577,9,2)))+TIME(VALUE(MID($A1577,12,2)),0,0)-1/24))&gt;0,"Sí","No"))</f>
        <v/>
      </c>
      <c r="G1577" s="9" t="str">
        <f t="shared" si="121"/>
        <v/>
      </c>
      <c r="H1577" s="10" t="str">
        <f t="shared" si="122"/>
        <v/>
      </c>
      <c r="I1577" s="10" t="str">
        <f t="shared" si="123"/>
        <v/>
      </c>
      <c r="J1577" s="10" t="str">
        <f t="shared" si="124"/>
        <v/>
      </c>
    </row>
    <row r="1578" spans="5:10" x14ac:dyDescent="0.2">
      <c r="E1578" s="9" t="str">
        <f t="shared" si="120"/>
        <v/>
      </c>
      <c r="F1578" s="9" t="str">
        <f>IF($A1578="","",IF(COUNTIF(Festivos!$A$2:$A$50,INT(DATE(VALUE(LEFT($A1578,4)),VALUE(MID($A1578,6,2)),VALUE(MID($A1578,9,2)))+TIME(VALUE(MID($A1578,12,2)),0,0)-1/24))&gt;0,"Sí","No"))</f>
        <v/>
      </c>
      <c r="G1578" s="9" t="str">
        <f t="shared" si="121"/>
        <v/>
      </c>
      <c r="H1578" s="10" t="str">
        <f t="shared" si="122"/>
        <v/>
      </c>
      <c r="I1578" s="10" t="str">
        <f t="shared" si="123"/>
        <v/>
      </c>
      <c r="J1578" s="10" t="str">
        <f t="shared" si="124"/>
        <v/>
      </c>
    </row>
    <row r="1579" spans="5:10" x14ac:dyDescent="0.2">
      <c r="E1579" s="9" t="str">
        <f t="shared" si="120"/>
        <v/>
      </c>
      <c r="F1579" s="9" t="str">
        <f>IF($A1579="","",IF(COUNTIF(Festivos!$A$2:$A$50,INT(DATE(VALUE(LEFT($A1579,4)),VALUE(MID($A1579,6,2)),VALUE(MID($A1579,9,2)))+TIME(VALUE(MID($A1579,12,2)),0,0)-1/24))&gt;0,"Sí","No"))</f>
        <v/>
      </c>
      <c r="G1579" s="9" t="str">
        <f t="shared" si="121"/>
        <v/>
      </c>
      <c r="H1579" s="10" t="str">
        <f t="shared" si="122"/>
        <v/>
      </c>
      <c r="I1579" s="10" t="str">
        <f t="shared" si="123"/>
        <v/>
      </c>
      <c r="J1579" s="10" t="str">
        <f t="shared" si="124"/>
        <v/>
      </c>
    </row>
    <row r="1580" spans="5:10" x14ac:dyDescent="0.2">
      <c r="E1580" s="9" t="str">
        <f t="shared" si="120"/>
        <v/>
      </c>
      <c r="F1580" s="9" t="str">
        <f>IF($A1580="","",IF(COUNTIF(Festivos!$A$2:$A$50,INT(DATE(VALUE(LEFT($A1580,4)),VALUE(MID($A1580,6,2)),VALUE(MID($A1580,9,2)))+TIME(VALUE(MID($A1580,12,2)),0,0)-1/24))&gt;0,"Sí","No"))</f>
        <v/>
      </c>
      <c r="G1580" s="9" t="str">
        <f t="shared" si="121"/>
        <v/>
      </c>
      <c r="H1580" s="10" t="str">
        <f t="shared" si="122"/>
        <v/>
      </c>
      <c r="I1580" s="10" t="str">
        <f t="shared" si="123"/>
        <v/>
      </c>
      <c r="J1580" s="10" t="str">
        <f t="shared" si="124"/>
        <v/>
      </c>
    </row>
    <row r="1581" spans="5:10" x14ac:dyDescent="0.2">
      <c r="E1581" s="9" t="str">
        <f t="shared" si="120"/>
        <v/>
      </c>
      <c r="F1581" s="9" t="str">
        <f>IF($A1581="","",IF(COUNTIF(Festivos!$A$2:$A$50,INT(DATE(VALUE(LEFT($A1581,4)),VALUE(MID($A1581,6,2)),VALUE(MID($A1581,9,2)))+TIME(VALUE(MID($A1581,12,2)),0,0)-1/24))&gt;0,"Sí","No"))</f>
        <v/>
      </c>
      <c r="G1581" s="9" t="str">
        <f t="shared" si="121"/>
        <v/>
      </c>
      <c r="H1581" s="10" t="str">
        <f t="shared" si="122"/>
        <v/>
      </c>
      <c r="I1581" s="10" t="str">
        <f t="shared" si="123"/>
        <v/>
      </c>
      <c r="J1581" s="10" t="str">
        <f t="shared" si="124"/>
        <v/>
      </c>
    </row>
    <row r="1582" spans="5:10" x14ac:dyDescent="0.2">
      <c r="E1582" s="9" t="str">
        <f t="shared" si="120"/>
        <v/>
      </c>
      <c r="F1582" s="9" t="str">
        <f>IF($A1582="","",IF(COUNTIF(Festivos!$A$2:$A$50,INT(DATE(VALUE(LEFT($A1582,4)),VALUE(MID($A1582,6,2)),VALUE(MID($A1582,9,2)))+TIME(VALUE(MID($A1582,12,2)),0,0)-1/24))&gt;0,"Sí","No"))</f>
        <v/>
      </c>
      <c r="G1582" s="9" t="str">
        <f t="shared" si="121"/>
        <v/>
      </c>
      <c r="H1582" s="10" t="str">
        <f t="shared" si="122"/>
        <v/>
      </c>
      <c r="I1582" s="10" t="str">
        <f t="shared" si="123"/>
        <v/>
      </c>
      <c r="J1582" s="10" t="str">
        <f t="shared" si="124"/>
        <v/>
      </c>
    </row>
    <row r="1583" spans="5:10" x14ac:dyDescent="0.2">
      <c r="E1583" s="9" t="str">
        <f t="shared" si="120"/>
        <v/>
      </c>
      <c r="F1583" s="9" t="str">
        <f>IF($A1583="","",IF(COUNTIF(Festivos!$A$2:$A$50,INT(DATE(VALUE(LEFT($A1583,4)),VALUE(MID($A1583,6,2)),VALUE(MID($A1583,9,2)))+TIME(VALUE(MID($A1583,12,2)),0,0)-1/24))&gt;0,"Sí","No"))</f>
        <v/>
      </c>
      <c r="G1583" s="9" t="str">
        <f t="shared" si="121"/>
        <v/>
      </c>
      <c r="H1583" s="10" t="str">
        <f t="shared" si="122"/>
        <v/>
      </c>
      <c r="I1583" s="10" t="str">
        <f t="shared" si="123"/>
        <v/>
      </c>
      <c r="J1583" s="10" t="str">
        <f t="shared" si="124"/>
        <v/>
      </c>
    </row>
    <row r="1584" spans="5:10" x14ac:dyDescent="0.2">
      <c r="E1584" s="9" t="str">
        <f t="shared" si="120"/>
        <v/>
      </c>
      <c r="F1584" s="9" t="str">
        <f>IF($A1584="","",IF(COUNTIF(Festivos!$A$2:$A$50,INT(DATE(VALUE(LEFT($A1584,4)),VALUE(MID($A1584,6,2)),VALUE(MID($A1584,9,2)))+TIME(VALUE(MID($A1584,12,2)),0,0)-1/24))&gt;0,"Sí","No"))</f>
        <v/>
      </c>
      <c r="G1584" s="9" t="str">
        <f t="shared" si="121"/>
        <v/>
      </c>
      <c r="H1584" s="10" t="str">
        <f t="shared" si="122"/>
        <v/>
      </c>
      <c r="I1584" s="10" t="str">
        <f t="shared" si="123"/>
        <v/>
      </c>
      <c r="J1584" s="10" t="str">
        <f t="shared" si="124"/>
        <v/>
      </c>
    </row>
    <row r="1585" spans="5:10" x14ac:dyDescent="0.2">
      <c r="E1585" s="9" t="str">
        <f t="shared" si="120"/>
        <v/>
      </c>
      <c r="F1585" s="9" t="str">
        <f>IF($A1585="","",IF(COUNTIF(Festivos!$A$2:$A$50,INT(DATE(VALUE(LEFT($A1585,4)),VALUE(MID($A1585,6,2)),VALUE(MID($A1585,9,2)))+TIME(VALUE(MID($A1585,12,2)),0,0)-1/24))&gt;0,"Sí","No"))</f>
        <v/>
      </c>
      <c r="G1585" s="9" t="str">
        <f t="shared" si="121"/>
        <v/>
      </c>
      <c r="H1585" s="10" t="str">
        <f t="shared" si="122"/>
        <v/>
      </c>
      <c r="I1585" s="10" t="str">
        <f t="shared" si="123"/>
        <v/>
      </c>
      <c r="J1585" s="10" t="str">
        <f t="shared" si="124"/>
        <v/>
      </c>
    </row>
    <row r="1586" spans="5:10" x14ac:dyDescent="0.2">
      <c r="E1586" s="9" t="str">
        <f t="shared" si="120"/>
        <v/>
      </c>
      <c r="F1586" s="9" t="str">
        <f>IF($A1586="","",IF(COUNTIF(Festivos!$A$2:$A$50,INT(DATE(VALUE(LEFT($A1586,4)),VALUE(MID($A1586,6,2)),VALUE(MID($A1586,9,2)))+TIME(VALUE(MID($A1586,12,2)),0,0)-1/24))&gt;0,"Sí","No"))</f>
        <v/>
      </c>
      <c r="G1586" s="9" t="str">
        <f t="shared" si="121"/>
        <v/>
      </c>
      <c r="H1586" s="10" t="str">
        <f t="shared" si="122"/>
        <v/>
      </c>
      <c r="I1586" s="10" t="str">
        <f t="shared" si="123"/>
        <v/>
      </c>
      <c r="J1586" s="10" t="str">
        <f t="shared" si="124"/>
        <v/>
      </c>
    </row>
    <row r="1587" spans="5:10" x14ac:dyDescent="0.2">
      <c r="E1587" s="9" t="str">
        <f t="shared" si="120"/>
        <v/>
      </c>
      <c r="F1587" s="9" t="str">
        <f>IF($A1587="","",IF(COUNTIF(Festivos!$A$2:$A$50,INT(DATE(VALUE(LEFT($A1587,4)),VALUE(MID($A1587,6,2)),VALUE(MID($A1587,9,2)))+TIME(VALUE(MID($A1587,12,2)),0,0)-1/24))&gt;0,"Sí","No"))</f>
        <v/>
      </c>
      <c r="G1587" s="9" t="str">
        <f t="shared" si="121"/>
        <v/>
      </c>
      <c r="H1587" s="10" t="str">
        <f t="shared" si="122"/>
        <v/>
      </c>
      <c r="I1587" s="10" t="str">
        <f t="shared" si="123"/>
        <v/>
      </c>
      <c r="J1587" s="10" t="str">
        <f t="shared" si="124"/>
        <v/>
      </c>
    </row>
    <row r="1588" spans="5:10" x14ac:dyDescent="0.2">
      <c r="E1588" s="9" t="str">
        <f t="shared" si="120"/>
        <v/>
      </c>
      <c r="F1588" s="9" t="str">
        <f>IF($A1588="","",IF(COUNTIF(Festivos!$A$2:$A$50,INT(DATE(VALUE(LEFT($A1588,4)),VALUE(MID($A1588,6,2)),VALUE(MID($A1588,9,2)))+TIME(VALUE(MID($A1588,12,2)),0,0)-1/24))&gt;0,"Sí","No"))</f>
        <v/>
      </c>
      <c r="G1588" s="9" t="str">
        <f t="shared" si="121"/>
        <v/>
      </c>
      <c r="H1588" s="10" t="str">
        <f t="shared" si="122"/>
        <v/>
      </c>
      <c r="I1588" s="10" t="str">
        <f t="shared" si="123"/>
        <v/>
      </c>
      <c r="J1588" s="10" t="str">
        <f t="shared" si="124"/>
        <v/>
      </c>
    </row>
    <row r="1589" spans="5:10" x14ac:dyDescent="0.2">
      <c r="E1589" s="9" t="str">
        <f t="shared" si="120"/>
        <v/>
      </c>
      <c r="F1589" s="9" t="str">
        <f>IF($A1589="","",IF(COUNTIF(Festivos!$A$2:$A$50,INT(DATE(VALUE(LEFT($A1589,4)),VALUE(MID($A1589,6,2)),VALUE(MID($A1589,9,2)))+TIME(VALUE(MID($A1589,12,2)),0,0)-1/24))&gt;0,"Sí","No"))</f>
        <v/>
      </c>
      <c r="G1589" s="9" t="str">
        <f t="shared" si="121"/>
        <v/>
      </c>
      <c r="H1589" s="10" t="str">
        <f t="shared" si="122"/>
        <v/>
      </c>
      <c r="I1589" s="10" t="str">
        <f t="shared" si="123"/>
        <v/>
      </c>
      <c r="J1589" s="10" t="str">
        <f t="shared" si="124"/>
        <v/>
      </c>
    </row>
    <row r="1590" spans="5:10" x14ac:dyDescent="0.2">
      <c r="E1590" s="9" t="str">
        <f t="shared" si="120"/>
        <v/>
      </c>
      <c r="F1590" s="9" t="str">
        <f>IF($A1590="","",IF(COUNTIF(Festivos!$A$2:$A$50,INT(DATE(VALUE(LEFT($A1590,4)),VALUE(MID($A1590,6,2)),VALUE(MID($A1590,9,2)))+TIME(VALUE(MID($A1590,12,2)),0,0)-1/24))&gt;0,"Sí","No"))</f>
        <v/>
      </c>
      <c r="G1590" s="9" t="str">
        <f t="shared" si="121"/>
        <v/>
      </c>
      <c r="H1590" s="10" t="str">
        <f t="shared" si="122"/>
        <v/>
      </c>
      <c r="I1590" s="10" t="str">
        <f t="shared" si="123"/>
        <v/>
      </c>
      <c r="J1590" s="10" t="str">
        <f t="shared" si="124"/>
        <v/>
      </c>
    </row>
    <row r="1591" spans="5:10" x14ac:dyDescent="0.2">
      <c r="E1591" s="9" t="str">
        <f t="shared" si="120"/>
        <v/>
      </c>
      <c r="F1591" s="9" t="str">
        <f>IF($A1591="","",IF(COUNTIF(Festivos!$A$2:$A$50,INT(DATE(VALUE(LEFT($A1591,4)),VALUE(MID($A1591,6,2)),VALUE(MID($A1591,9,2)))+TIME(VALUE(MID($A1591,12,2)),0,0)-1/24))&gt;0,"Sí","No"))</f>
        <v/>
      </c>
      <c r="G1591" s="9" t="str">
        <f t="shared" si="121"/>
        <v/>
      </c>
      <c r="H1591" s="10" t="str">
        <f t="shared" si="122"/>
        <v/>
      </c>
      <c r="I1591" s="10" t="str">
        <f t="shared" si="123"/>
        <v/>
      </c>
      <c r="J1591" s="10" t="str">
        <f t="shared" si="124"/>
        <v/>
      </c>
    </row>
    <row r="1592" spans="5:10" x14ac:dyDescent="0.2">
      <c r="E1592" s="9" t="str">
        <f t="shared" si="120"/>
        <v/>
      </c>
      <c r="F1592" s="9" t="str">
        <f>IF($A1592="","",IF(COUNTIF(Festivos!$A$2:$A$50,INT(DATE(VALUE(LEFT($A1592,4)),VALUE(MID($A1592,6,2)),VALUE(MID($A1592,9,2)))+TIME(VALUE(MID($A1592,12,2)),0,0)-1/24))&gt;0,"Sí","No"))</f>
        <v/>
      </c>
      <c r="G1592" s="9" t="str">
        <f t="shared" si="121"/>
        <v/>
      </c>
      <c r="H1592" s="10" t="str">
        <f t="shared" si="122"/>
        <v/>
      </c>
      <c r="I1592" s="10" t="str">
        <f t="shared" si="123"/>
        <v/>
      </c>
      <c r="J1592" s="10" t="str">
        <f t="shared" si="124"/>
        <v/>
      </c>
    </row>
    <row r="1593" spans="5:10" x14ac:dyDescent="0.2">
      <c r="E1593" s="9" t="str">
        <f t="shared" si="120"/>
        <v/>
      </c>
      <c r="F1593" s="9" t="str">
        <f>IF($A1593="","",IF(COUNTIF(Festivos!$A$2:$A$50,INT(DATE(VALUE(LEFT($A1593,4)),VALUE(MID($A1593,6,2)),VALUE(MID($A1593,9,2)))+TIME(VALUE(MID($A1593,12,2)),0,0)-1/24))&gt;0,"Sí","No"))</f>
        <v/>
      </c>
      <c r="G1593" s="9" t="str">
        <f t="shared" si="121"/>
        <v/>
      </c>
      <c r="H1593" s="10" t="str">
        <f t="shared" si="122"/>
        <v/>
      </c>
      <c r="I1593" s="10" t="str">
        <f t="shared" si="123"/>
        <v/>
      </c>
      <c r="J1593" s="10" t="str">
        <f t="shared" si="124"/>
        <v/>
      </c>
    </row>
    <row r="1594" spans="5:10" x14ac:dyDescent="0.2">
      <c r="E1594" s="9" t="str">
        <f t="shared" si="120"/>
        <v/>
      </c>
      <c r="F1594" s="9" t="str">
        <f>IF($A1594="","",IF(COUNTIF(Festivos!$A$2:$A$50,INT(DATE(VALUE(LEFT($A1594,4)),VALUE(MID($A1594,6,2)),VALUE(MID($A1594,9,2)))+TIME(VALUE(MID($A1594,12,2)),0,0)-1/24))&gt;0,"Sí","No"))</f>
        <v/>
      </c>
      <c r="G1594" s="9" t="str">
        <f t="shared" si="121"/>
        <v/>
      </c>
      <c r="H1594" s="10" t="str">
        <f t="shared" si="122"/>
        <v/>
      </c>
      <c r="I1594" s="10" t="str">
        <f t="shared" si="123"/>
        <v/>
      </c>
      <c r="J1594" s="10" t="str">
        <f t="shared" si="124"/>
        <v/>
      </c>
    </row>
    <row r="1595" spans="5:10" x14ac:dyDescent="0.2">
      <c r="E1595" s="9" t="str">
        <f t="shared" si="120"/>
        <v/>
      </c>
      <c r="F1595" s="9" t="str">
        <f>IF($A1595="","",IF(COUNTIF(Festivos!$A$2:$A$50,INT(DATE(VALUE(LEFT($A1595,4)),VALUE(MID($A1595,6,2)),VALUE(MID($A1595,9,2)))+TIME(VALUE(MID($A1595,12,2)),0,0)-1/24))&gt;0,"Sí","No"))</f>
        <v/>
      </c>
      <c r="G1595" s="9" t="str">
        <f t="shared" si="121"/>
        <v/>
      </c>
      <c r="H1595" s="10" t="str">
        <f t="shared" si="122"/>
        <v/>
      </c>
      <c r="I1595" s="10" t="str">
        <f t="shared" si="123"/>
        <v/>
      </c>
      <c r="J1595" s="10" t="str">
        <f t="shared" si="124"/>
        <v/>
      </c>
    </row>
    <row r="1596" spans="5:10" x14ac:dyDescent="0.2">
      <c r="E1596" s="9" t="str">
        <f t="shared" si="120"/>
        <v/>
      </c>
      <c r="F1596" s="9" t="str">
        <f>IF($A1596="","",IF(COUNTIF(Festivos!$A$2:$A$50,INT(DATE(VALUE(LEFT($A1596,4)),VALUE(MID($A1596,6,2)),VALUE(MID($A1596,9,2)))+TIME(VALUE(MID($A1596,12,2)),0,0)-1/24))&gt;0,"Sí","No"))</f>
        <v/>
      </c>
      <c r="G1596" s="9" t="str">
        <f t="shared" si="121"/>
        <v/>
      </c>
      <c r="H1596" s="10" t="str">
        <f t="shared" si="122"/>
        <v/>
      </c>
      <c r="I1596" s="10" t="str">
        <f t="shared" si="123"/>
        <v/>
      </c>
      <c r="J1596" s="10" t="str">
        <f t="shared" si="124"/>
        <v/>
      </c>
    </row>
    <row r="1597" spans="5:10" x14ac:dyDescent="0.2">
      <c r="E1597" s="9" t="str">
        <f t="shared" si="120"/>
        <v/>
      </c>
      <c r="F1597" s="9" t="str">
        <f>IF($A1597="","",IF(COUNTIF(Festivos!$A$2:$A$50,INT(DATE(VALUE(LEFT($A1597,4)),VALUE(MID($A1597,6,2)),VALUE(MID($A1597,9,2)))+TIME(VALUE(MID($A1597,12,2)),0,0)-1/24))&gt;0,"Sí","No"))</f>
        <v/>
      </c>
      <c r="G1597" s="9" t="str">
        <f t="shared" si="121"/>
        <v/>
      </c>
      <c r="H1597" s="10" t="str">
        <f t="shared" si="122"/>
        <v/>
      </c>
      <c r="I1597" s="10" t="str">
        <f t="shared" si="123"/>
        <v/>
      </c>
      <c r="J1597" s="10" t="str">
        <f t="shared" si="124"/>
        <v/>
      </c>
    </row>
    <row r="1598" spans="5:10" x14ac:dyDescent="0.2">
      <c r="E1598" s="9" t="str">
        <f t="shared" si="120"/>
        <v/>
      </c>
      <c r="F1598" s="9" t="str">
        <f>IF($A1598="","",IF(COUNTIF(Festivos!$A$2:$A$50,INT(DATE(VALUE(LEFT($A1598,4)),VALUE(MID($A1598,6,2)),VALUE(MID($A1598,9,2)))+TIME(VALUE(MID($A1598,12,2)),0,0)-1/24))&gt;0,"Sí","No"))</f>
        <v/>
      </c>
      <c r="G1598" s="9" t="str">
        <f t="shared" si="121"/>
        <v/>
      </c>
      <c r="H1598" s="10" t="str">
        <f t="shared" si="122"/>
        <v/>
      </c>
      <c r="I1598" s="10" t="str">
        <f t="shared" si="123"/>
        <v/>
      </c>
      <c r="J1598" s="10" t="str">
        <f t="shared" si="124"/>
        <v/>
      </c>
    </row>
    <row r="1599" spans="5:10" x14ac:dyDescent="0.2">
      <c r="E1599" s="9" t="str">
        <f t="shared" si="120"/>
        <v/>
      </c>
      <c r="F1599" s="9" t="str">
        <f>IF($A1599="","",IF(COUNTIF(Festivos!$A$2:$A$50,INT(DATE(VALUE(LEFT($A1599,4)),VALUE(MID($A1599,6,2)),VALUE(MID($A1599,9,2)))+TIME(VALUE(MID($A1599,12,2)),0,0)-1/24))&gt;0,"Sí","No"))</f>
        <v/>
      </c>
      <c r="G1599" s="9" t="str">
        <f t="shared" si="121"/>
        <v/>
      </c>
      <c r="H1599" s="10" t="str">
        <f t="shared" si="122"/>
        <v/>
      </c>
      <c r="I1599" s="10" t="str">
        <f t="shared" si="123"/>
        <v/>
      </c>
      <c r="J1599" s="10" t="str">
        <f t="shared" si="124"/>
        <v/>
      </c>
    </row>
    <row r="1600" spans="5:10" x14ac:dyDescent="0.2">
      <c r="E1600" s="9" t="str">
        <f t="shared" si="120"/>
        <v/>
      </c>
      <c r="F1600" s="9" t="str">
        <f>IF($A1600="","",IF(COUNTIF(Festivos!$A$2:$A$50,INT(DATE(VALUE(LEFT($A1600,4)),VALUE(MID($A1600,6,2)),VALUE(MID($A1600,9,2)))+TIME(VALUE(MID($A1600,12,2)),0,0)-1/24))&gt;0,"Sí","No"))</f>
        <v/>
      </c>
      <c r="G1600" s="9" t="str">
        <f t="shared" si="121"/>
        <v/>
      </c>
      <c r="H1600" s="10" t="str">
        <f t="shared" si="122"/>
        <v/>
      </c>
      <c r="I1600" s="10" t="str">
        <f t="shared" si="123"/>
        <v/>
      </c>
      <c r="J1600" s="10" t="str">
        <f t="shared" si="124"/>
        <v/>
      </c>
    </row>
    <row r="1601" spans="5:10" x14ac:dyDescent="0.2">
      <c r="E1601" s="9" t="str">
        <f t="shared" si="120"/>
        <v/>
      </c>
      <c r="F1601" s="9" t="str">
        <f>IF($A1601="","",IF(COUNTIF(Festivos!$A$2:$A$50,INT(DATE(VALUE(LEFT($A1601,4)),VALUE(MID($A1601,6,2)),VALUE(MID($A1601,9,2)))+TIME(VALUE(MID($A1601,12,2)),0,0)-1/24))&gt;0,"Sí","No"))</f>
        <v/>
      </c>
      <c r="G1601" s="9" t="str">
        <f t="shared" si="121"/>
        <v/>
      </c>
      <c r="H1601" s="10" t="str">
        <f t="shared" si="122"/>
        <v/>
      </c>
      <c r="I1601" s="10" t="str">
        <f t="shared" si="123"/>
        <v/>
      </c>
      <c r="J1601" s="10" t="str">
        <f t="shared" si="124"/>
        <v/>
      </c>
    </row>
    <row r="1602" spans="5:10" x14ac:dyDescent="0.2">
      <c r="E1602" s="9" t="str">
        <f t="shared" si="120"/>
        <v/>
      </c>
      <c r="F1602" s="9" t="str">
        <f>IF($A1602="","",IF(COUNTIF(Festivos!$A$2:$A$50,INT(DATE(VALUE(LEFT($A1602,4)),VALUE(MID($A1602,6,2)),VALUE(MID($A1602,9,2)))+TIME(VALUE(MID($A1602,12,2)),0,0)-1/24))&gt;0,"Sí","No"))</f>
        <v/>
      </c>
      <c r="G1602" s="9" t="str">
        <f t="shared" si="121"/>
        <v/>
      </c>
      <c r="H1602" s="10" t="str">
        <f t="shared" si="122"/>
        <v/>
      </c>
      <c r="I1602" s="10" t="str">
        <f t="shared" si="123"/>
        <v/>
      </c>
      <c r="J1602" s="10" t="str">
        <f t="shared" si="124"/>
        <v/>
      </c>
    </row>
    <row r="1603" spans="5:10" x14ac:dyDescent="0.2">
      <c r="E1603" s="9" t="str">
        <f t="shared" si="120"/>
        <v/>
      </c>
      <c r="F1603" s="9" t="str">
        <f>IF($A1603="","",IF(COUNTIF(Festivos!$A$2:$A$50,INT(DATE(VALUE(LEFT($A1603,4)),VALUE(MID($A1603,6,2)),VALUE(MID($A1603,9,2)))+TIME(VALUE(MID($A1603,12,2)),0,0)-1/24))&gt;0,"Sí","No"))</f>
        <v/>
      </c>
      <c r="G1603" s="9" t="str">
        <f t="shared" si="121"/>
        <v/>
      </c>
      <c r="H1603" s="10" t="str">
        <f t="shared" si="122"/>
        <v/>
      </c>
      <c r="I1603" s="10" t="str">
        <f t="shared" si="123"/>
        <v/>
      </c>
      <c r="J1603" s="10" t="str">
        <f t="shared" si="124"/>
        <v/>
      </c>
    </row>
    <row r="1604" spans="5:10" x14ac:dyDescent="0.2">
      <c r="E1604" s="9" t="str">
        <f t="shared" ref="E1604:E1667" si="125">IF($A1604="","",CHOOSE(WEEKDAY(INT(DATE(VALUE(LEFT($A1604,4)),VALUE(MID($A1604,6,2)),VALUE(MID($A1604,9,2)))+TIME(VALUE(MID($A1604,12,2)),0,0)-1/24),2),"Lunes","Martes","Miércoles","Jueves","Viernes","Sábado","Domingo"))</f>
        <v/>
      </c>
      <c r="F1604" s="9" t="str">
        <f>IF($A1604="","",IF(COUNTIF(Festivos!$A$2:$A$50,INT(DATE(VALUE(LEFT($A1604,4)),VALUE(MID($A1604,6,2)),VALUE(MID($A1604,9,2)))+TIME(VALUE(MID($A1604,12,2)),0,0)-1/24))&gt;0,"Sí","No"))</f>
        <v/>
      </c>
      <c r="G1604" s="9" t="str">
        <f t="shared" ref="G1604:G1667" si="126">IF($A1604="","",IF(OR(WEEKDAY(INT(DATE(VALUE(LEFT($A1604,4)),VALUE(MID($A1604,6,2)),VALUE(MID($A1604,9,2)))+TIME(VALUE(MID($A1604,12,2)),0,0)-1/24),2)&gt;5,$F1604="Sí"),"P3",IF(OR(AND(HOUR(DATE(VALUE(LEFT($A1604,4)),VALUE(MID($A1604,6,2)),VALUE(MID($A1604,9,2)))+TIME(VALUE(MID($A1604,12,2)),0,0)-1/24)&gt;=10,HOUR(DATE(VALUE(LEFT($A1604,4)),VALUE(MID($A1604,6,2)),VALUE(MID($A1604,9,2)))+TIME(VALUE(MID($A1604,12,2)),0,0)-1/24)&lt;14),AND(HOUR(DATE(VALUE(LEFT($A1604,4)),VALUE(MID($A1604,6,2)),VALUE(MID($A1604,9,2)))+TIME(VALUE(MID($A1604,12,2)),0,0)-1/24)&gt;=18,HOUR(DATE(VALUE(LEFT($A1604,4)),VALUE(MID($A1604,6,2)),VALUE(MID($A1604,9,2)))+TIME(VALUE(MID($A1604,12,2)),0,0)-1/24)&lt;22)),"P1",IF(OR(AND(HOUR(DATE(VALUE(LEFT($A1604,4)),VALUE(MID($A1604,6,2)),VALUE(MID($A1604,9,2)))+TIME(VALUE(MID($A1604,12,2)),0,0)-1/24)&gt;=8,HOUR(DATE(VALUE(LEFT($A1604,4)),VALUE(MID($A1604,6,2)),VALUE(MID($A1604,9,2)))+TIME(VALUE(MID($A1604,12,2)),0,0)-1/24)&lt;10),AND(HOUR(DATE(VALUE(LEFT($A1604,4)),VALUE(MID($A1604,6,2)),VALUE(MID($A1604,9,2)))+TIME(VALUE(MID($A1604,12,2)),0,0)-1/24)&gt;=14,HOUR(DATE(VALUE(LEFT($A1604,4)),VALUE(MID($A1604,6,2)),VALUE(MID($A1604,9,2)))+TIME(VALUE(MID($A1604,12,2)),0,0)-1/24)&lt;18),AND(HOUR(DATE(VALUE(LEFT($A1604,4)),VALUE(MID($A1604,6,2)),VALUE(MID($A1604,9,2)))+TIME(VALUE(MID($A1604,12,2)),0,0)-1/24)&gt;=22,HOUR(DATE(VALUE(LEFT($A1604,4)),VALUE(MID($A1604,6,2)),VALUE(MID($A1604,9,2)))+TIME(VALUE(MID($A1604,12,2)),0,0)-1/24)&lt;24)),"P2","P3"))))</f>
        <v/>
      </c>
      <c r="H1604" s="10" t="str">
        <f t="shared" ref="H1604:H1667" si="127">IF($A1604="","",IF($G1604="P1",$D1604,0))</f>
        <v/>
      </c>
      <c r="I1604" s="10" t="str">
        <f t="shared" ref="I1604:I1667" si="128">IF($A1604="","",IF($G1604="P2",$D1604,0))</f>
        <v/>
      </c>
      <c r="J1604" s="10" t="str">
        <f t="shared" ref="J1604:J1667" si="129">IF($A1604="","",IF($G1604="P3",$D1604,0))</f>
        <v/>
      </c>
    </row>
    <row r="1605" spans="5:10" x14ac:dyDescent="0.2">
      <c r="E1605" s="9" t="str">
        <f t="shared" si="125"/>
        <v/>
      </c>
      <c r="F1605" s="9" t="str">
        <f>IF($A1605="","",IF(COUNTIF(Festivos!$A$2:$A$50,INT(DATE(VALUE(LEFT($A1605,4)),VALUE(MID($A1605,6,2)),VALUE(MID($A1605,9,2)))+TIME(VALUE(MID($A1605,12,2)),0,0)-1/24))&gt;0,"Sí","No"))</f>
        <v/>
      </c>
      <c r="G1605" s="9" t="str">
        <f t="shared" si="126"/>
        <v/>
      </c>
      <c r="H1605" s="10" t="str">
        <f t="shared" si="127"/>
        <v/>
      </c>
      <c r="I1605" s="10" t="str">
        <f t="shared" si="128"/>
        <v/>
      </c>
      <c r="J1605" s="10" t="str">
        <f t="shared" si="129"/>
        <v/>
      </c>
    </row>
    <row r="1606" spans="5:10" x14ac:dyDescent="0.2">
      <c r="E1606" s="9" t="str">
        <f t="shared" si="125"/>
        <v/>
      </c>
      <c r="F1606" s="9" t="str">
        <f>IF($A1606="","",IF(COUNTIF(Festivos!$A$2:$A$50,INT(DATE(VALUE(LEFT($A1606,4)),VALUE(MID($A1606,6,2)),VALUE(MID($A1606,9,2)))+TIME(VALUE(MID($A1606,12,2)),0,0)-1/24))&gt;0,"Sí","No"))</f>
        <v/>
      </c>
      <c r="G1606" s="9" t="str">
        <f t="shared" si="126"/>
        <v/>
      </c>
      <c r="H1606" s="10" t="str">
        <f t="shared" si="127"/>
        <v/>
      </c>
      <c r="I1606" s="10" t="str">
        <f t="shared" si="128"/>
        <v/>
      </c>
      <c r="J1606" s="10" t="str">
        <f t="shared" si="129"/>
        <v/>
      </c>
    </row>
    <row r="1607" spans="5:10" x14ac:dyDescent="0.2">
      <c r="E1607" s="9" t="str">
        <f t="shared" si="125"/>
        <v/>
      </c>
      <c r="F1607" s="9" t="str">
        <f>IF($A1607="","",IF(COUNTIF(Festivos!$A$2:$A$50,INT(DATE(VALUE(LEFT($A1607,4)),VALUE(MID($A1607,6,2)),VALUE(MID($A1607,9,2)))+TIME(VALUE(MID($A1607,12,2)),0,0)-1/24))&gt;0,"Sí","No"))</f>
        <v/>
      </c>
      <c r="G1607" s="9" t="str">
        <f t="shared" si="126"/>
        <v/>
      </c>
      <c r="H1607" s="10" t="str">
        <f t="shared" si="127"/>
        <v/>
      </c>
      <c r="I1607" s="10" t="str">
        <f t="shared" si="128"/>
        <v/>
      </c>
      <c r="J1607" s="10" t="str">
        <f t="shared" si="129"/>
        <v/>
      </c>
    </row>
    <row r="1608" spans="5:10" x14ac:dyDescent="0.2">
      <c r="E1608" s="9" t="str">
        <f t="shared" si="125"/>
        <v/>
      </c>
      <c r="F1608" s="9" t="str">
        <f>IF($A1608="","",IF(COUNTIF(Festivos!$A$2:$A$50,INT(DATE(VALUE(LEFT($A1608,4)),VALUE(MID($A1608,6,2)),VALUE(MID($A1608,9,2)))+TIME(VALUE(MID($A1608,12,2)),0,0)-1/24))&gt;0,"Sí","No"))</f>
        <v/>
      </c>
      <c r="G1608" s="9" t="str">
        <f t="shared" si="126"/>
        <v/>
      </c>
      <c r="H1608" s="10" t="str">
        <f t="shared" si="127"/>
        <v/>
      </c>
      <c r="I1608" s="10" t="str">
        <f t="shared" si="128"/>
        <v/>
      </c>
      <c r="J1608" s="10" t="str">
        <f t="shared" si="129"/>
        <v/>
      </c>
    </row>
    <row r="1609" spans="5:10" x14ac:dyDescent="0.2">
      <c r="E1609" s="9" t="str">
        <f t="shared" si="125"/>
        <v/>
      </c>
      <c r="F1609" s="9" t="str">
        <f>IF($A1609="","",IF(COUNTIF(Festivos!$A$2:$A$50,INT(DATE(VALUE(LEFT($A1609,4)),VALUE(MID($A1609,6,2)),VALUE(MID($A1609,9,2)))+TIME(VALUE(MID($A1609,12,2)),0,0)-1/24))&gt;0,"Sí","No"))</f>
        <v/>
      </c>
      <c r="G1609" s="9" t="str">
        <f t="shared" si="126"/>
        <v/>
      </c>
      <c r="H1609" s="10" t="str">
        <f t="shared" si="127"/>
        <v/>
      </c>
      <c r="I1609" s="10" t="str">
        <f t="shared" si="128"/>
        <v/>
      </c>
      <c r="J1609" s="10" t="str">
        <f t="shared" si="129"/>
        <v/>
      </c>
    </row>
    <row r="1610" spans="5:10" x14ac:dyDescent="0.2">
      <c r="E1610" s="9" t="str">
        <f t="shared" si="125"/>
        <v/>
      </c>
      <c r="F1610" s="9" t="str">
        <f>IF($A1610="","",IF(COUNTIF(Festivos!$A$2:$A$50,INT(DATE(VALUE(LEFT($A1610,4)),VALUE(MID($A1610,6,2)),VALUE(MID($A1610,9,2)))+TIME(VALUE(MID($A1610,12,2)),0,0)-1/24))&gt;0,"Sí","No"))</f>
        <v/>
      </c>
      <c r="G1610" s="9" t="str">
        <f t="shared" si="126"/>
        <v/>
      </c>
      <c r="H1610" s="10" t="str">
        <f t="shared" si="127"/>
        <v/>
      </c>
      <c r="I1610" s="10" t="str">
        <f t="shared" si="128"/>
        <v/>
      </c>
      <c r="J1610" s="10" t="str">
        <f t="shared" si="129"/>
        <v/>
      </c>
    </row>
    <row r="1611" spans="5:10" x14ac:dyDescent="0.2">
      <c r="E1611" s="9" t="str">
        <f t="shared" si="125"/>
        <v/>
      </c>
      <c r="F1611" s="9" t="str">
        <f>IF($A1611="","",IF(COUNTIF(Festivos!$A$2:$A$50,INT(DATE(VALUE(LEFT($A1611,4)),VALUE(MID($A1611,6,2)),VALUE(MID($A1611,9,2)))+TIME(VALUE(MID($A1611,12,2)),0,0)-1/24))&gt;0,"Sí","No"))</f>
        <v/>
      </c>
      <c r="G1611" s="9" t="str">
        <f t="shared" si="126"/>
        <v/>
      </c>
      <c r="H1611" s="10" t="str">
        <f t="shared" si="127"/>
        <v/>
      </c>
      <c r="I1611" s="10" t="str">
        <f t="shared" si="128"/>
        <v/>
      </c>
      <c r="J1611" s="10" t="str">
        <f t="shared" si="129"/>
        <v/>
      </c>
    </row>
    <row r="1612" spans="5:10" x14ac:dyDescent="0.2">
      <c r="E1612" s="9" t="str">
        <f t="shared" si="125"/>
        <v/>
      </c>
      <c r="F1612" s="9" t="str">
        <f>IF($A1612="","",IF(COUNTIF(Festivos!$A$2:$A$50,INT(DATE(VALUE(LEFT($A1612,4)),VALUE(MID($A1612,6,2)),VALUE(MID($A1612,9,2)))+TIME(VALUE(MID($A1612,12,2)),0,0)-1/24))&gt;0,"Sí","No"))</f>
        <v/>
      </c>
      <c r="G1612" s="9" t="str">
        <f t="shared" si="126"/>
        <v/>
      </c>
      <c r="H1612" s="10" t="str">
        <f t="shared" si="127"/>
        <v/>
      </c>
      <c r="I1612" s="10" t="str">
        <f t="shared" si="128"/>
        <v/>
      </c>
      <c r="J1612" s="10" t="str">
        <f t="shared" si="129"/>
        <v/>
      </c>
    </row>
    <row r="1613" spans="5:10" x14ac:dyDescent="0.2">
      <c r="E1613" s="9" t="str">
        <f t="shared" si="125"/>
        <v/>
      </c>
      <c r="F1613" s="9" t="str">
        <f>IF($A1613="","",IF(COUNTIF(Festivos!$A$2:$A$50,INT(DATE(VALUE(LEFT($A1613,4)),VALUE(MID($A1613,6,2)),VALUE(MID($A1613,9,2)))+TIME(VALUE(MID($A1613,12,2)),0,0)-1/24))&gt;0,"Sí","No"))</f>
        <v/>
      </c>
      <c r="G1613" s="9" t="str">
        <f t="shared" si="126"/>
        <v/>
      </c>
      <c r="H1613" s="10" t="str">
        <f t="shared" si="127"/>
        <v/>
      </c>
      <c r="I1613" s="10" t="str">
        <f t="shared" si="128"/>
        <v/>
      </c>
      <c r="J1613" s="10" t="str">
        <f t="shared" si="129"/>
        <v/>
      </c>
    </row>
    <row r="1614" spans="5:10" x14ac:dyDescent="0.2">
      <c r="E1614" s="9" t="str">
        <f t="shared" si="125"/>
        <v/>
      </c>
      <c r="F1614" s="9" t="str">
        <f>IF($A1614="","",IF(COUNTIF(Festivos!$A$2:$A$50,INT(DATE(VALUE(LEFT($A1614,4)),VALUE(MID($A1614,6,2)),VALUE(MID($A1614,9,2)))+TIME(VALUE(MID($A1614,12,2)),0,0)-1/24))&gt;0,"Sí","No"))</f>
        <v/>
      </c>
      <c r="G1614" s="9" t="str">
        <f t="shared" si="126"/>
        <v/>
      </c>
      <c r="H1614" s="10" t="str">
        <f t="shared" si="127"/>
        <v/>
      </c>
      <c r="I1614" s="10" t="str">
        <f t="shared" si="128"/>
        <v/>
      </c>
      <c r="J1614" s="10" t="str">
        <f t="shared" si="129"/>
        <v/>
      </c>
    </row>
    <row r="1615" spans="5:10" x14ac:dyDescent="0.2">
      <c r="E1615" s="9" t="str">
        <f t="shared" si="125"/>
        <v/>
      </c>
      <c r="F1615" s="9" t="str">
        <f>IF($A1615="","",IF(COUNTIF(Festivos!$A$2:$A$50,INT(DATE(VALUE(LEFT($A1615,4)),VALUE(MID($A1615,6,2)),VALUE(MID($A1615,9,2)))+TIME(VALUE(MID($A1615,12,2)),0,0)-1/24))&gt;0,"Sí","No"))</f>
        <v/>
      </c>
      <c r="G1615" s="9" t="str">
        <f t="shared" si="126"/>
        <v/>
      </c>
      <c r="H1615" s="10" t="str">
        <f t="shared" si="127"/>
        <v/>
      </c>
      <c r="I1615" s="10" t="str">
        <f t="shared" si="128"/>
        <v/>
      </c>
      <c r="J1615" s="10" t="str">
        <f t="shared" si="129"/>
        <v/>
      </c>
    </row>
    <row r="1616" spans="5:10" x14ac:dyDescent="0.2">
      <c r="E1616" s="9" t="str">
        <f t="shared" si="125"/>
        <v/>
      </c>
      <c r="F1616" s="9" t="str">
        <f>IF($A1616="","",IF(COUNTIF(Festivos!$A$2:$A$50,INT(DATE(VALUE(LEFT($A1616,4)),VALUE(MID($A1616,6,2)),VALUE(MID($A1616,9,2)))+TIME(VALUE(MID($A1616,12,2)),0,0)-1/24))&gt;0,"Sí","No"))</f>
        <v/>
      </c>
      <c r="G1616" s="9" t="str">
        <f t="shared" si="126"/>
        <v/>
      </c>
      <c r="H1616" s="10" t="str">
        <f t="shared" si="127"/>
        <v/>
      </c>
      <c r="I1616" s="10" t="str">
        <f t="shared" si="128"/>
        <v/>
      </c>
      <c r="J1616" s="10" t="str">
        <f t="shared" si="129"/>
        <v/>
      </c>
    </row>
    <row r="1617" spans="5:10" x14ac:dyDescent="0.2">
      <c r="E1617" s="9" t="str">
        <f t="shared" si="125"/>
        <v/>
      </c>
      <c r="F1617" s="9" t="str">
        <f>IF($A1617="","",IF(COUNTIF(Festivos!$A$2:$A$50,INT(DATE(VALUE(LEFT($A1617,4)),VALUE(MID($A1617,6,2)),VALUE(MID($A1617,9,2)))+TIME(VALUE(MID($A1617,12,2)),0,0)-1/24))&gt;0,"Sí","No"))</f>
        <v/>
      </c>
      <c r="G1617" s="9" t="str">
        <f t="shared" si="126"/>
        <v/>
      </c>
      <c r="H1617" s="10" t="str">
        <f t="shared" si="127"/>
        <v/>
      </c>
      <c r="I1617" s="10" t="str">
        <f t="shared" si="128"/>
        <v/>
      </c>
      <c r="J1617" s="10" t="str">
        <f t="shared" si="129"/>
        <v/>
      </c>
    </row>
    <row r="1618" spans="5:10" x14ac:dyDescent="0.2">
      <c r="E1618" s="9" t="str">
        <f t="shared" si="125"/>
        <v/>
      </c>
      <c r="F1618" s="9" t="str">
        <f>IF($A1618="","",IF(COUNTIF(Festivos!$A$2:$A$50,INT(DATE(VALUE(LEFT($A1618,4)),VALUE(MID($A1618,6,2)),VALUE(MID($A1618,9,2)))+TIME(VALUE(MID($A1618,12,2)),0,0)-1/24))&gt;0,"Sí","No"))</f>
        <v/>
      </c>
      <c r="G1618" s="9" t="str">
        <f t="shared" si="126"/>
        <v/>
      </c>
      <c r="H1618" s="10" t="str">
        <f t="shared" si="127"/>
        <v/>
      </c>
      <c r="I1618" s="10" t="str">
        <f t="shared" si="128"/>
        <v/>
      </c>
      <c r="J1618" s="10" t="str">
        <f t="shared" si="129"/>
        <v/>
      </c>
    </row>
    <row r="1619" spans="5:10" x14ac:dyDescent="0.2">
      <c r="E1619" s="9" t="str">
        <f t="shared" si="125"/>
        <v/>
      </c>
      <c r="F1619" s="9" t="str">
        <f>IF($A1619="","",IF(COUNTIF(Festivos!$A$2:$A$50,INT(DATE(VALUE(LEFT($A1619,4)),VALUE(MID($A1619,6,2)),VALUE(MID($A1619,9,2)))+TIME(VALUE(MID($A1619,12,2)),0,0)-1/24))&gt;0,"Sí","No"))</f>
        <v/>
      </c>
      <c r="G1619" s="9" t="str">
        <f t="shared" si="126"/>
        <v/>
      </c>
      <c r="H1619" s="10" t="str">
        <f t="shared" si="127"/>
        <v/>
      </c>
      <c r="I1619" s="10" t="str">
        <f t="shared" si="128"/>
        <v/>
      </c>
      <c r="J1619" s="10" t="str">
        <f t="shared" si="129"/>
        <v/>
      </c>
    </row>
    <row r="1620" spans="5:10" x14ac:dyDescent="0.2">
      <c r="E1620" s="9" t="str">
        <f t="shared" si="125"/>
        <v/>
      </c>
      <c r="F1620" s="9" t="str">
        <f>IF($A1620="","",IF(COUNTIF(Festivos!$A$2:$A$50,INT(DATE(VALUE(LEFT($A1620,4)),VALUE(MID($A1620,6,2)),VALUE(MID($A1620,9,2)))+TIME(VALUE(MID($A1620,12,2)),0,0)-1/24))&gt;0,"Sí","No"))</f>
        <v/>
      </c>
      <c r="G1620" s="9" t="str">
        <f t="shared" si="126"/>
        <v/>
      </c>
      <c r="H1620" s="10" t="str">
        <f t="shared" si="127"/>
        <v/>
      </c>
      <c r="I1620" s="10" t="str">
        <f t="shared" si="128"/>
        <v/>
      </c>
      <c r="J1620" s="10" t="str">
        <f t="shared" si="129"/>
        <v/>
      </c>
    </row>
    <row r="1621" spans="5:10" x14ac:dyDescent="0.2">
      <c r="E1621" s="9" t="str">
        <f t="shared" si="125"/>
        <v/>
      </c>
      <c r="F1621" s="9" t="str">
        <f>IF($A1621="","",IF(COUNTIF(Festivos!$A$2:$A$50,INT(DATE(VALUE(LEFT($A1621,4)),VALUE(MID($A1621,6,2)),VALUE(MID($A1621,9,2)))+TIME(VALUE(MID($A1621,12,2)),0,0)-1/24))&gt;0,"Sí","No"))</f>
        <v/>
      </c>
      <c r="G1621" s="9" t="str">
        <f t="shared" si="126"/>
        <v/>
      </c>
      <c r="H1621" s="10" t="str">
        <f t="shared" si="127"/>
        <v/>
      </c>
      <c r="I1621" s="10" t="str">
        <f t="shared" si="128"/>
        <v/>
      </c>
      <c r="J1621" s="10" t="str">
        <f t="shared" si="129"/>
        <v/>
      </c>
    </row>
    <row r="1622" spans="5:10" x14ac:dyDescent="0.2">
      <c r="E1622" s="9" t="str">
        <f t="shared" si="125"/>
        <v/>
      </c>
      <c r="F1622" s="9" t="str">
        <f>IF($A1622="","",IF(COUNTIF(Festivos!$A$2:$A$50,INT(DATE(VALUE(LEFT($A1622,4)),VALUE(MID($A1622,6,2)),VALUE(MID($A1622,9,2)))+TIME(VALUE(MID($A1622,12,2)),0,0)-1/24))&gt;0,"Sí","No"))</f>
        <v/>
      </c>
      <c r="G1622" s="9" t="str">
        <f t="shared" si="126"/>
        <v/>
      </c>
      <c r="H1622" s="10" t="str">
        <f t="shared" si="127"/>
        <v/>
      </c>
      <c r="I1622" s="10" t="str">
        <f t="shared" si="128"/>
        <v/>
      </c>
      <c r="J1622" s="10" t="str">
        <f t="shared" si="129"/>
        <v/>
      </c>
    </row>
    <row r="1623" spans="5:10" x14ac:dyDescent="0.2">
      <c r="E1623" s="9" t="str">
        <f t="shared" si="125"/>
        <v/>
      </c>
      <c r="F1623" s="9" t="str">
        <f>IF($A1623="","",IF(COUNTIF(Festivos!$A$2:$A$50,INT(DATE(VALUE(LEFT($A1623,4)),VALUE(MID($A1623,6,2)),VALUE(MID($A1623,9,2)))+TIME(VALUE(MID($A1623,12,2)),0,0)-1/24))&gt;0,"Sí","No"))</f>
        <v/>
      </c>
      <c r="G1623" s="9" t="str">
        <f t="shared" si="126"/>
        <v/>
      </c>
      <c r="H1623" s="10" t="str">
        <f t="shared" si="127"/>
        <v/>
      </c>
      <c r="I1623" s="10" t="str">
        <f t="shared" si="128"/>
        <v/>
      </c>
      <c r="J1623" s="10" t="str">
        <f t="shared" si="129"/>
        <v/>
      </c>
    </row>
    <row r="1624" spans="5:10" x14ac:dyDescent="0.2">
      <c r="E1624" s="9" t="str">
        <f t="shared" si="125"/>
        <v/>
      </c>
      <c r="F1624" s="9" t="str">
        <f>IF($A1624="","",IF(COUNTIF(Festivos!$A$2:$A$50,INT(DATE(VALUE(LEFT($A1624,4)),VALUE(MID($A1624,6,2)),VALUE(MID($A1624,9,2)))+TIME(VALUE(MID($A1624,12,2)),0,0)-1/24))&gt;0,"Sí","No"))</f>
        <v/>
      </c>
      <c r="G1624" s="9" t="str">
        <f t="shared" si="126"/>
        <v/>
      </c>
      <c r="H1624" s="10" t="str">
        <f t="shared" si="127"/>
        <v/>
      </c>
      <c r="I1624" s="10" t="str">
        <f t="shared" si="128"/>
        <v/>
      </c>
      <c r="J1624" s="10" t="str">
        <f t="shared" si="129"/>
        <v/>
      </c>
    </row>
    <row r="1625" spans="5:10" x14ac:dyDescent="0.2">
      <c r="E1625" s="9" t="str">
        <f t="shared" si="125"/>
        <v/>
      </c>
      <c r="F1625" s="9" t="str">
        <f>IF($A1625="","",IF(COUNTIF(Festivos!$A$2:$A$50,INT(DATE(VALUE(LEFT($A1625,4)),VALUE(MID($A1625,6,2)),VALUE(MID($A1625,9,2)))+TIME(VALUE(MID($A1625,12,2)),0,0)-1/24))&gt;0,"Sí","No"))</f>
        <v/>
      </c>
      <c r="G1625" s="9" t="str">
        <f t="shared" si="126"/>
        <v/>
      </c>
      <c r="H1625" s="10" t="str">
        <f t="shared" si="127"/>
        <v/>
      </c>
      <c r="I1625" s="10" t="str">
        <f t="shared" si="128"/>
        <v/>
      </c>
      <c r="J1625" s="10" t="str">
        <f t="shared" si="129"/>
        <v/>
      </c>
    </row>
    <row r="1626" spans="5:10" x14ac:dyDescent="0.2">
      <c r="E1626" s="9" t="str">
        <f t="shared" si="125"/>
        <v/>
      </c>
      <c r="F1626" s="9" t="str">
        <f>IF($A1626="","",IF(COUNTIF(Festivos!$A$2:$A$50,INT(DATE(VALUE(LEFT($A1626,4)),VALUE(MID($A1626,6,2)),VALUE(MID($A1626,9,2)))+TIME(VALUE(MID($A1626,12,2)),0,0)-1/24))&gt;0,"Sí","No"))</f>
        <v/>
      </c>
      <c r="G1626" s="9" t="str">
        <f t="shared" si="126"/>
        <v/>
      </c>
      <c r="H1626" s="10" t="str">
        <f t="shared" si="127"/>
        <v/>
      </c>
      <c r="I1626" s="10" t="str">
        <f t="shared" si="128"/>
        <v/>
      </c>
      <c r="J1626" s="10" t="str">
        <f t="shared" si="129"/>
        <v/>
      </c>
    </row>
    <row r="1627" spans="5:10" x14ac:dyDescent="0.2">
      <c r="E1627" s="9" t="str">
        <f t="shared" si="125"/>
        <v/>
      </c>
      <c r="F1627" s="9" t="str">
        <f>IF($A1627="","",IF(COUNTIF(Festivos!$A$2:$A$50,INT(DATE(VALUE(LEFT($A1627,4)),VALUE(MID($A1627,6,2)),VALUE(MID($A1627,9,2)))+TIME(VALUE(MID($A1627,12,2)),0,0)-1/24))&gt;0,"Sí","No"))</f>
        <v/>
      </c>
      <c r="G1627" s="9" t="str">
        <f t="shared" si="126"/>
        <v/>
      </c>
      <c r="H1627" s="10" t="str">
        <f t="shared" si="127"/>
        <v/>
      </c>
      <c r="I1627" s="10" t="str">
        <f t="shared" si="128"/>
        <v/>
      </c>
      <c r="J1627" s="10" t="str">
        <f t="shared" si="129"/>
        <v/>
      </c>
    </row>
    <row r="1628" spans="5:10" x14ac:dyDescent="0.2">
      <c r="E1628" s="9" t="str">
        <f t="shared" si="125"/>
        <v/>
      </c>
      <c r="F1628" s="9" t="str">
        <f>IF($A1628="","",IF(COUNTIF(Festivos!$A$2:$A$50,INT(DATE(VALUE(LEFT($A1628,4)),VALUE(MID($A1628,6,2)),VALUE(MID($A1628,9,2)))+TIME(VALUE(MID($A1628,12,2)),0,0)-1/24))&gt;0,"Sí","No"))</f>
        <v/>
      </c>
      <c r="G1628" s="9" t="str">
        <f t="shared" si="126"/>
        <v/>
      </c>
      <c r="H1628" s="10" t="str">
        <f t="shared" si="127"/>
        <v/>
      </c>
      <c r="I1628" s="10" t="str">
        <f t="shared" si="128"/>
        <v/>
      </c>
      <c r="J1628" s="10" t="str">
        <f t="shared" si="129"/>
        <v/>
      </c>
    </row>
    <row r="1629" spans="5:10" x14ac:dyDescent="0.2">
      <c r="E1629" s="9" t="str">
        <f t="shared" si="125"/>
        <v/>
      </c>
      <c r="F1629" s="9" t="str">
        <f>IF($A1629="","",IF(COUNTIF(Festivos!$A$2:$A$50,INT(DATE(VALUE(LEFT($A1629,4)),VALUE(MID($A1629,6,2)),VALUE(MID($A1629,9,2)))+TIME(VALUE(MID($A1629,12,2)),0,0)-1/24))&gt;0,"Sí","No"))</f>
        <v/>
      </c>
      <c r="G1629" s="9" t="str">
        <f t="shared" si="126"/>
        <v/>
      </c>
      <c r="H1629" s="10" t="str">
        <f t="shared" si="127"/>
        <v/>
      </c>
      <c r="I1629" s="10" t="str">
        <f t="shared" si="128"/>
        <v/>
      </c>
      <c r="J1629" s="10" t="str">
        <f t="shared" si="129"/>
        <v/>
      </c>
    </row>
    <row r="1630" spans="5:10" x14ac:dyDescent="0.2">
      <c r="E1630" s="9" t="str">
        <f t="shared" si="125"/>
        <v/>
      </c>
      <c r="F1630" s="9" t="str">
        <f>IF($A1630="","",IF(COUNTIF(Festivos!$A$2:$A$50,INT(DATE(VALUE(LEFT($A1630,4)),VALUE(MID($A1630,6,2)),VALUE(MID($A1630,9,2)))+TIME(VALUE(MID($A1630,12,2)),0,0)-1/24))&gt;0,"Sí","No"))</f>
        <v/>
      </c>
      <c r="G1630" s="9" t="str">
        <f t="shared" si="126"/>
        <v/>
      </c>
      <c r="H1630" s="10" t="str">
        <f t="shared" si="127"/>
        <v/>
      </c>
      <c r="I1630" s="10" t="str">
        <f t="shared" si="128"/>
        <v/>
      </c>
      <c r="J1630" s="10" t="str">
        <f t="shared" si="129"/>
        <v/>
      </c>
    </row>
    <row r="1631" spans="5:10" x14ac:dyDescent="0.2">
      <c r="E1631" s="9" t="str">
        <f t="shared" si="125"/>
        <v/>
      </c>
      <c r="F1631" s="9" t="str">
        <f>IF($A1631="","",IF(COUNTIF(Festivos!$A$2:$A$50,INT(DATE(VALUE(LEFT($A1631,4)),VALUE(MID($A1631,6,2)),VALUE(MID($A1631,9,2)))+TIME(VALUE(MID($A1631,12,2)),0,0)-1/24))&gt;0,"Sí","No"))</f>
        <v/>
      </c>
      <c r="G1631" s="9" t="str">
        <f t="shared" si="126"/>
        <v/>
      </c>
      <c r="H1631" s="10" t="str">
        <f t="shared" si="127"/>
        <v/>
      </c>
      <c r="I1631" s="10" t="str">
        <f t="shared" si="128"/>
        <v/>
      </c>
      <c r="J1631" s="10" t="str">
        <f t="shared" si="129"/>
        <v/>
      </c>
    </row>
    <row r="1632" spans="5:10" x14ac:dyDescent="0.2">
      <c r="E1632" s="9" t="str">
        <f t="shared" si="125"/>
        <v/>
      </c>
      <c r="F1632" s="9" t="str">
        <f>IF($A1632="","",IF(COUNTIF(Festivos!$A$2:$A$50,INT(DATE(VALUE(LEFT($A1632,4)),VALUE(MID($A1632,6,2)),VALUE(MID($A1632,9,2)))+TIME(VALUE(MID($A1632,12,2)),0,0)-1/24))&gt;0,"Sí","No"))</f>
        <v/>
      </c>
      <c r="G1632" s="9" t="str">
        <f t="shared" si="126"/>
        <v/>
      </c>
      <c r="H1632" s="10" t="str">
        <f t="shared" si="127"/>
        <v/>
      </c>
      <c r="I1632" s="10" t="str">
        <f t="shared" si="128"/>
        <v/>
      </c>
      <c r="J1632" s="10" t="str">
        <f t="shared" si="129"/>
        <v/>
      </c>
    </row>
    <row r="1633" spans="5:10" x14ac:dyDescent="0.2">
      <c r="E1633" s="9" t="str">
        <f t="shared" si="125"/>
        <v/>
      </c>
      <c r="F1633" s="9" t="str">
        <f>IF($A1633="","",IF(COUNTIF(Festivos!$A$2:$A$50,INT(DATE(VALUE(LEFT($A1633,4)),VALUE(MID($A1633,6,2)),VALUE(MID($A1633,9,2)))+TIME(VALUE(MID($A1633,12,2)),0,0)-1/24))&gt;0,"Sí","No"))</f>
        <v/>
      </c>
      <c r="G1633" s="9" t="str">
        <f t="shared" si="126"/>
        <v/>
      </c>
      <c r="H1633" s="10" t="str">
        <f t="shared" si="127"/>
        <v/>
      </c>
      <c r="I1633" s="10" t="str">
        <f t="shared" si="128"/>
        <v/>
      </c>
      <c r="J1633" s="10" t="str">
        <f t="shared" si="129"/>
        <v/>
      </c>
    </row>
    <row r="1634" spans="5:10" x14ac:dyDescent="0.2">
      <c r="E1634" s="9" t="str">
        <f t="shared" si="125"/>
        <v/>
      </c>
      <c r="F1634" s="9" t="str">
        <f>IF($A1634="","",IF(COUNTIF(Festivos!$A$2:$A$50,INT(DATE(VALUE(LEFT($A1634,4)),VALUE(MID($A1634,6,2)),VALUE(MID($A1634,9,2)))+TIME(VALUE(MID($A1634,12,2)),0,0)-1/24))&gt;0,"Sí","No"))</f>
        <v/>
      </c>
      <c r="G1634" s="9" t="str">
        <f t="shared" si="126"/>
        <v/>
      </c>
      <c r="H1634" s="10" t="str">
        <f t="shared" si="127"/>
        <v/>
      </c>
      <c r="I1634" s="10" t="str">
        <f t="shared" si="128"/>
        <v/>
      </c>
      <c r="J1634" s="10" t="str">
        <f t="shared" si="129"/>
        <v/>
      </c>
    </row>
    <row r="1635" spans="5:10" x14ac:dyDescent="0.2">
      <c r="E1635" s="9" t="str">
        <f t="shared" si="125"/>
        <v/>
      </c>
      <c r="F1635" s="9" t="str">
        <f>IF($A1635="","",IF(COUNTIF(Festivos!$A$2:$A$50,INT(DATE(VALUE(LEFT($A1635,4)),VALUE(MID($A1635,6,2)),VALUE(MID($A1635,9,2)))+TIME(VALUE(MID($A1635,12,2)),0,0)-1/24))&gt;0,"Sí","No"))</f>
        <v/>
      </c>
      <c r="G1635" s="9" t="str">
        <f t="shared" si="126"/>
        <v/>
      </c>
      <c r="H1635" s="10" t="str">
        <f t="shared" si="127"/>
        <v/>
      </c>
      <c r="I1635" s="10" t="str">
        <f t="shared" si="128"/>
        <v/>
      </c>
      <c r="J1635" s="10" t="str">
        <f t="shared" si="129"/>
        <v/>
      </c>
    </row>
    <row r="1636" spans="5:10" x14ac:dyDescent="0.2">
      <c r="E1636" s="9" t="str">
        <f t="shared" si="125"/>
        <v/>
      </c>
      <c r="F1636" s="9" t="str">
        <f>IF($A1636="","",IF(COUNTIF(Festivos!$A$2:$A$50,INT(DATE(VALUE(LEFT($A1636,4)),VALUE(MID($A1636,6,2)),VALUE(MID($A1636,9,2)))+TIME(VALUE(MID($A1636,12,2)),0,0)-1/24))&gt;0,"Sí","No"))</f>
        <v/>
      </c>
      <c r="G1636" s="9" t="str">
        <f t="shared" si="126"/>
        <v/>
      </c>
      <c r="H1636" s="10" t="str">
        <f t="shared" si="127"/>
        <v/>
      </c>
      <c r="I1636" s="10" t="str">
        <f t="shared" si="128"/>
        <v/>
      </c>
      <c r="J1636" s="10" t="str">
        <f t="shared" si="129"/>
        <v/>
      </c>
    </row>
    <row r="1637" spans="5:10" x14ac:dyDescent="0.2">
      <c r="E1637" s="9" t="str">
        <f t="shared" si="125"/>
        <v/>
      </c>
      <c r="F1637" s="9" t="str">
        <f>IF($A1637="","",IF(COUNTIF(Festivos!$A$2:$A$50,INT(DATE(VALUE(LEFT($A1637,4)),VALUE(MID($A1637,6,2)),VALUE(MID($A1637,9,2)))+TIME(VALUE(MID($A1637,12,2)),0,0)-1/24))&gt;0,"Sí","No"))</f>
        <v/>
      </c>
      <c r="G1637" s="9" t="str">
        <f t="shared" si="126"/>
        <v/>
      </c>
      <c r="H1637" s="10" t="str">
        <f t="shared" si="127"/>
        <v/>
      </c>
      <c r="I1637" s="10" t="str">
        <f t="shared" si="128"/>
        <v/>
      </c>
      <c r="J1637" s="10" t="str">
        <f t="shared" si="129"/>
        <v/>
      </c>
    </row>
    <row r="1638" spans="5:10" x14ac:dyDescent="0.2">
      <c r="E1638" s="9" t="str">
        <f t="shared" si="125"/>
        <v/>
      </c>
      <c r="F1638" s="9" t="str">
        <f>IF($A1638="","",IF(COUNTIF(Festivos!$A$2:$A$50,INT(DATE(VALUE(LEFT($A1638,4)),VALUE(MID($A1638,6,2)),VALUE(MID($A1638,9,2)))+TIME(VALUE(MID($A1638,12,2)),0,0)-1/24))&gt;0,"Sí","No"))</f>
        <v/>
      </c>
      <c r="G1638" s="9" t="str">
        <f t="shared" si="126"/>
        <v/>
      </c>
      <c r="H1638" s="10" t="str">
        <f t="shared" si="127"/>
        <v/>
      </c>
      <c r="I1638" s="10" t="str">
        <f t="shared" si="128"/>
        <v/>
      </c>
      <c r="J1638" s="10" t="str">
        <f t="shared" si="129"/>
        <v/>
      </c>
    </row>
    <row r="1639" spans="5:10" x14ac:dyDescent="0.2">
      <c r="E1639" s="9" t="str">
        <f t="shared" si="125"/>
        <v/>
      </c>
      <c r="F1639" s="9" t="str">
        <f>IF($A1639="","",IF(COUNTIF(Festivos!$A$2:$A$50,INT(DATE(VALUE(LEFT($A1639,4)),VALUE(MID($A1639,6,2)),VALUE(MID($A1639,9,2)))+TIME(VALUE(MID($A1639,12,2)),0,0)-1/24))&gt;0,"Sí","No"))</f>
        <v/>
      </c>
      <c r="G1639" s="9" t="str">
        <f t="shared" si="126"/>
        <v/>
      </c>
      <c r="H1639" s="10" t="str">
        <f t="shared" si="127"/>
        <v/>
      </c>
      <c r="I1639" s="10" t="str">
        <f t="shared" si="128"/>
        <v/>
      </c>
      <c r="J1639" s="10" t="str">
        <f t="shared" si="129"/>
        <v/>
      </c>
    </row>
    <row r="1640" spans="5:10" x14ac:dyDescent="0.2">
      <c r="E1640" s="9" t="str">
        <f t="shared" si="125"/>
        <v/>
      </c>
      <c r="F1640" s="9" t="str">
        <f>IF($A1640="","",IF(COUNTIF(Festivos!$A$2:$A$50,INT(DATE(VALUE(LEFT($A1640,4)),VALUE(MID($A1640,6,2)),VALUE(MID($A1640,9,2)))+TIME(VALUE(MID($A1640,12,2)),0,0)-1/24))&gt;0,"Sí","No"))</f>
        <v/>
      </c>
      <c r="G1640" s="9" t="str">
        <f t="shared" si="126"/>
        <v/>
      </c>
      <c r="H1640" s="10" t="str">
        <f t="shared" si="127"/>
        <v/>
      </c>
      <c r="I1640" s="10" t="str">
        <f t="shared" si="128"/>
        <v/>
      </c>
      <c r="J1640" s="10" t="str">
        <f t="shared" si="129"/>
        <v/>
      </c>
    </row>
    <row r="1641" spans="5:10" x14ac:dyDescent="0.2">
      <c r="E1641" s="9" t="str">
        <f t="shared" si="125"/>
        <v/>
      </c>
      <c r="F1641" s="9" t="str">
        <f>IF($A1641="","",IF(COUNTIF(Festivos!$A$2:$A$50,INT(DATE(VALUE(LEFT($A1641,4)),VALUE(MID($A1641,6,2)),VALUE(MID($A1641,9,2)))+TIME(VALUE(MID($A1641,12,2)),0,0)-1/24))&gt;0,"Sí","No"))</f>
        <v/>
      </c>
      <c r="G1641" s="9" t="str">
        <f t="shared" si="126"/>
        <v/>
      </c>
      <c r="H1641" s="10" t="str">
        <f t="shared" si="127"/>
        <v/>
      </c>
      <c r="I1641" s="10" t="str">
        <f t="shared" si="128"/>
        <v/>
      </c>
      <c r="J1641" s="10" t="str">
        <f t="shared" si="129"/>
        <v/>
      </c>
    </row>
    <row r="1642" spans="5:10" x14ac:dyDescent="0.2">
      <c r="E1642" s="9" t="str">
        <f t="shared" si="125"/>
        <v/>
      </c>
      <c r="F1642" s="9" t="str">
        <f>IF($A1642="","",IF(COUNTIF(Festivos!$A$2:$A$50,INT(DATE(VALUE(LEFT($A1642,4)),VALUE(MID($A1642,6,2)),VALUE(MID($A1642,9,2)))+TIME(VALUE(MID($A1642,12,2)),0,0)-1/24))&gt;0,"Sí","No"))</f>
        <v/>
      </c>
      <c r="G1642" s="9" t="str">
        <f t="shared" si="126"/>
        <v/>
      </c>
      <c r="H1642" s="10" t="str">
        <f t="shared" si="127"/>
        <v/>
      </c>
      <c r="I1642" s="10" t="str">
        <f t="shared" si="128"/>
        <v/>
      </c>
      <c r="J1642" s="10" t="str">
        <f t="shared" si="129"/>
        <v/>
      </c>
    </row>
    <row r="1643" spans="5:10" x14ac:dyDescent="0.2">
      <c r="E1643" s="9" t="str">
        <f t="shared" si="125"/>
        <v/>
      </c>
      <c r="F1643" s="9" t="str">
        <f>IF($A1643="","",IF(COUNTIF(Festivos!$A$2:$A$50,INT(DATE(VALUE(LEFT($A1643,4)),VALUE(MID($A1643,6,2)),VALUE(MID($A1643,9,2)))+TIME(VALUE(MID($A1643,12,2)),0,0)-1/24))&gt;0,"Sí","No"))</f>
        <v/>
      </c>
      <c r="G1643" s="9" t="str">
        <f t="shared" si="126"/>
        <v/>
      </c>
      <c r="H1643" s="10" t="str">
        <f t="shared" si="127"/>
        <v/>
      </c>
      <c r="I1643" s="10" t="str">
        <f t="shared" si="128"/>
        <v/>
      </c>
      <c r="J1643" s="10" t="str">
        <f t="shared" si="129"/>
        <v/>
      </c>
    </row>
    <row r="1644" spans="5:10" x14ac:dyDescent="0.2">
      <c r="E1644" s="9" t="str">
        <f t="shared" si="125"/>
        <v/>
      </c>
      <c r="F1644" s="9" t="str">
        <f>IF($A1644="","",IF(COUNTIF(Festivos!$A$2:$A$50,INT(DATE(VALUE(LEFT($A1644,4)),VALUE(MID($A1644,6,2)),VALUE(MID($A1644,9,2)))+TIME(VALUE(MID($A1644,12,2)),0,0)-1/24))&gt;0,"Sí","No"))</f>
        <v/>
      </c>
      <c r="G1644" s="9" t="str">
        <f t="shared" si="126"/>
        <v/>
      </c>
      <c r="H1644" s="10" t="str">
        <f t="shared" si="127"/>
        <v/>
      </c>
      <c r="I1644" s="10" t="str">
        <f t="shared" si="128"/>
        <v/>
      </c>
      <c r="J1644" s="10" t="str">
        <f t="shared" si="129"/>
        <v/>
      </c>
    </row>
    <row r="1645" spans="5:10" x14ac:dyDescent="0.2">
      <c r="E1645" s="9" t="str">
        <f t="shared" si="125"/>
        <v/>
      </c>
      <c r="F1645" s="9" t="str">
        <f>IF($A1645="","",IF(COUNTIF(Festivos!$A$2:$A$50,INT(DATE(VALUE(LEFT($A1645,4)),VALUE(MID($A1645,6,2)),VALUE(MID($A1645,9,2)))+TIME(VALUE(MID($A1645,12,2)),0,0)-1/24))&gt;0,"Sí","No"))</f>
        <v/>
      </c>
      <c r="G1645" s="9" t="str">
        <f t="shared" si="126"/>
        <v/>
      </c>
      <c r="H1645" s="10" t="str">
        <f t="shared" si="127"/>
        <v/>
      </c>
      <c r="I1645" s="10" t="str">
        <f t="shared" si="128"/>
        <v/>
      </c>
      <c r="J1645" s="10" t="str">
        <f t="shared" si="129"/>
        <v/>
      </c>
    </row>
    <row r="1646" spans="5:10" x14ac:dyDescent="0.2">
      <c r="E1646" s="9" t="str">
        <f t="shared" si="125"/>
        <v/>
      </c>
      <c r="F1646" s="9" t="str">
        <f>IF($A1646="","",IF(COUNTIF(Festivos!$A$2:$A$50,INT(DATE(VALUE(LEFT($A1646,4)),VALUE(MID($A1646,6,2)),VALUE(MID($A1646,9,2)))+TIME(VALUE(MID($A1646,12,2)),0,0)-1/24))&gt;0,"Sí","No"))</f>
        <v/>
      </c>
      <c r="G1646" s="9" t="str">
        <f t="shared" si="126"/>
        <v/>
      </c>
      <c r="H1646" s="10" t="str">
        <f t="shared" si="127"/>
        <v/>
      </c>
      <c r="I1646" s="10" t="str">
        <f t="shared" si="128"/>
        <v/>
      </c>
      <c r="J1646" s="10" t="str">
        <f t="shared" si="129"/>
        <v/>
      </c>
    </row>
    <row r="1647" spans="5:10" x14ac:dyDescent="0.2">
      <c r="E1647" s="9" t="str">
        <f t="shared" si="125"/>
        <v/>
      </c>
      <c r="F1647" s="9" t="str">
        <f>IF($A1647="","",IF(COUNTIF(Festivos!$A$2:$A$50,INT(DATE(VALUE(LEFT($A1647,4)),VALUE(MID($A1647,6,2)),VALUE(MID($A1647,9,2)))+TIME(VALUE(MID($A1647,12,2)),0,0)-1/24))&gt;0,"Sí","No"))</f>
        <v/>
      </c>
      <c r="G1647" s="9" t="str">
        <f t="shared" si="126"/>
        <v/>
      </c>
      <c r="H1647" s="10" t="str">
        <f t="shared" si="127"/>
        <v/>
      </c>
      <c r="I1647" s="10" t="str">
        <f t="shared" si="128"/>
        <v/>
      </c>
      <c r="J1647" s="10" t="str">
        <f t="shared" si="129"/>
        <v/>
      </c>
    </row>
    <row r="1648" spans="5:10" x14ac:dyDescent="0.2">
      <c r="E1648" s="9" t="str">
        <f t="shared" si="125"/>
        <v/>
      </c>
      <c r="F1648" s="9" t="str">
        <f>IF($A1648="","",IF(COUNTIF(Festivos!$A$2:$A$50,INT(DATE(VALUE(LEFT($A1648,4)),VALUE(MID($A1648,6,2)),VALUE(MID($A1648,9,2)))+TIME(VALUE(MID($A1648,12,2)),0,0)-1/24))&gt;0,"Sí","No"))</f>
        <v/>
      </c>
      <c r="G1648" s="9" t="str">
        <f t="shared" si="126"/>
        <v/>
      </c>
      <c r="H1648" s="10" t="str">
        <f t="shared" si="127"/>
        <v/>
      </c>
      <c r="I1648" s="10" t="str">
        <f t="shared" si="128"/>
        <v/>
      </c>
      <c r="J1648" s="10" t="str">
        <f t="shared" si="129"/>
        <v/>
      </c>
    </row>
    <row r="1649" spans="5:10" x14ac:dyDescent="0.2">
      <c r="E1649" s="9" t="str">
        <f t="shared" si="125"/>
        <v/>
      </c>
      <c r="F1649" s="9" t="str">
        <f>IF($A1649="","",IF(COUNTIF(Festivos!$A$2:$A$50,INT(DATE(VALUE(LEFT($A1649,4)),VALUE(MID($A1649,6,2)),VALUE(MID($A1649,9,2)))+TIME(VALUE(MID($A1649,12,2)),0,0)-1/24))&gt;0,"Sí","No"))</f>
        <v/>
      </c>
      <c r="G1649" s="9" t="str">
        <f t="shared" si="126"/>
        <v/>
      </c>
      <c r="H1649" s="10" t="str">
        <f t="shared" si="127"/>
        <v/>
      </c>
      <c r="I1649" s="10" t="str">
        <f t="shared" si="128"/>
        <v/>
      </c>
      <c r="J1649" s="10" t="str">
        <f t="shared" si="129"/>
        <v/>
      </c>
    </row>
    <row r="1650" spans="5:10" x14ac:dyDescent="0.2">
      <c r="E1650" s="9" t="str">
        <f t="shared" si="125"/>
        <v/>
      </c>
      <c r="F1650" s="9" t="str">
        <f>IF($A1650="","",IF(COUNTIF(Festivos!$A$2:$A$50,INT(DATE(VALUE(LEFT($A1650,4)),VALUE(MID($A1650,6,2)),VALUE(MID($A1650,9,2)))+TIME(VALUE(MID($A1650,12,2)),0,0)-1/24))&gt;0,"Sí","No"))</f>
        <v/>
      </c>
      <c r="G1650" s="9" t="str">
        <f t="shared" si="126"/>
        <v/>
      </c>
      <c r="H1650" s="10" t="str">
        <f t="shared" si="127"/>
        <v/>
      </c>
      <c r="I1650" s="10" t="str">
        <f t="shared" si="128"/>
        <v/>
      </c>
      <c r="J1650" s="10" t="str">
        <f t="shared" si="129"/>
        <v/>
      </c>
    </row>
    <row r="1651" spans="5:10" x14ac:dyDescent="0.2">
      <c r="E1651" s="9" t="str">
        <f t="shared" si="125"/>
        <v/>
      </c>
      <c r="F1651" s="9" t="str">
        <f>IF($A1651="","",IF(COUNTIF(Festivos!$A$2:$A$50,INT(DATE(VALUE(LEFT($A1651,4)),VALUE(MID($A1651,6,2)),VALUE(MID($A1651,9,2)))+TIME(VALUE(MID($A1651,12,2)),0,0)-1/24))&gt;0,"Sí","No"))</f>
        <v/>
      </c>
      <c r="G1651" s="9" t="str">
        <f t="shared" si="126"/>
        <v/>
      </c>
      <c r="H1651" s="10" t="str">
        <f t="shared" si="127"/>
        <v/>
      </c>
      <c r="I1651" s="10" t="str">
        <f t="shared" si="128"/>
        <v/>
      </c>
      <c r="J1651" s="10" t="str">
        <f t="shared" si="129"/>
        <v/>
      </c>
    </row>
    <row r="1652" spans="5:10" x14ac:dyDescent="0.2">
      <c r="E1652" s="9" t="str">
        <f t="shared" si="125"/>
        <v/>
      </c>
      <c r="F1652" s="9" t="str">
        <f>IF($A1652="","",IF(COUNTIF(Festivos!$A$2:$A$50,INT(DATE(VALUE(LEFT($A1652,4)),VALUE(MID($A1652,6,2)),VALUE(MID($A1652,9,2)))+TIME(VALUE(MID($A1652,12,2)),0,0)-1/24))&gt;0,"Sí","No"))</f>
        <v/>
      </c>
      <c r="G1652" s="9" t="str">
        <f t="shared" si="126"/>
        <v/>
      </c>
      <c r="H1652" s="10" t="str">
        <f t="shared" si="127"/>
        <v/>
      </c>
      <c r="I1652" s="10" t="str">
        <f t="shared" si="128"/>
        <v/>
      </c>
      <c r="J1652" s="10" t="str">
        <f t="shared" si="129"/>
        <v/>
      </c>
    </row>
    <row r="1653" spans="5:10" x14ac:dyDescent="0.2">
      <c r="E1653" s="9" t="str">
        <f t="shared" si="125"/>
        <v/>
      </c>
      <c r="F1653" s="9" t="str">
        <f>IF($A1653="","",IF(COUNTIF(Festivos!$A$2:$A$50,INT(DATE(VALUE(LEFT($A1653,4)),VALUE(MID($A1653,6,2)),VALUE(MID($A1653,9,2)))+TIME(VALUE(MID($A1653,12,2)),0,0)-1/24))&gt;0,"Sí","No"))</f>
        <v/>
      </c>
      <c r="G1653" s="9" t="str">
        <f t="shared" si="126"/>
        <v/>
      </c>
      <c r="H1653" s="10" t="str">
        <f t="shared" si="127"/>
        <v/>
      </c>
      <c r="I1653" s="10" t="str">
        <f t="shared" si="128"/>
        <v/>
      </c>
      <c r="J1653" s="10" t="str">
        <f t="shared" si="129"/>
        <v/>
      </c>
    </row>
    <row r="1654" spans="5:10" x14ac:dyDescent="0.2">
      <c r="E1654" s="9" t="str">
        <f t="shared" si="125"/>
        <v/>
      </c>
      <c r="F1654" s="9" t="str">
        <f>IF($A1654="","",IF(COUNTIF(Festivos!$A$2:$A$50,INT(DATE(VALUE(LEFT($A1654,4)),VALUE(MID($A1654,6,2)),VALUE(MID($A1654,9,2)))+TIME(VALUE(MID($A1654,12,2)),0,0)-1/24))&gt;0,"Sí","No"))</f>
        <v/>
      </c>
      <c r="G1654" s="9" t="str">
        <f t="shared" si="126"/>
        <v/>
      </c>
      <c r="H1654" s="10" t="str">
        <f t="shared" si="127"/>
        <v/>
      </c>
      <c r="I1654" s="10" t="str">
        <f t="shared" si="128"/>
        <v/>
      </c>
      <c r="J1654" s="10" t="str">
        <f t="shared" si="129"/>
        <v/>
      </c>
    </row>
    <row r="1655" spans="5:10" x14ac:dyDescent="0.2">
      <c r="E1655" s="9" t="str">
        <f t="shared" si="125"/>
        <v/>
      </c>
      <c r="F1655" s="9" t="str">
        <f>IF($A1655="","",IF(COUNTIF(Festivos!$A$2:$A$50,INT(DATE(VALUE(LEFT($A1655,4)),VALUE(MID($A1655,6,2)),VALUE(MID($A1655,9,2)))+TIME(VALUE(MID($A1655,12,2)),0,0)-1/24))&gt;0,"Sí","No"))</f>
        <v/>
      </c>
      <c r="G1655" s="9" t="str">
        <f t="shared" si="126"/>
        <v/>
      </c>
      <c r="H1655" s="10" t="str">
        <f t="shared" si="127"/>
        <v/>
      </c>
      <c r="I1655" s="10" t="str">
        <f t="shared" si="128"/>
        <v/>
      </c>
      <c r="J1655" s="10" t="str">
        <f t="shared" si="129"/>
        <v/>
      </c>
    </row>
    <row r="1656" spans="5:10" x14ac:dyDescent="0.2">
      <c r="E1656" s="9" t="str">
        <f t="shared" si="125"/>
        <v/>
      </c>
      <c r="F1656" s="9" t="str">
        <f>IF($A1656="","",IF(COUNTIF(Festivos!$A$2:$A$50,INT(DATE(VALUE(LEFT($A1656,4)),VALUE(MID($A1656,6,2)),VALUE(MID($A1656,9,2)))+TIME(VALUE(MID($A1656,12,2)),0,0)-1/24))&gt;0,"Sí","No"))</f>
        <v/>
      </c>
      <c r="G1656" s="9" t="str">
        <f t="shared" si="126"/>
        <v/>
      </c>
      <c r="H1656" s="10" t="str">
        <f t="shared" si="127"/>
        <v/>
      </c>
      <c r="I1656" s="10" t="str">
        <f t="shared" si="128"/>
        <v/>
      </c>
      <c r="J1656" s="10" t="str">
        <f t="shared" si="129"/>
        <v/>
      </c>
    </row>
    <row r="1657" spans="5:10" x14ac:dyDescent="0.2">
      <c r="E1657" s="9" t="str">
        <f t="shared" si="125"/>
        <v/>
      </c>
      <c r="F1657" s="9" t="str">
        <f>IF($A1657="","",IF(COUNTIF(Festivos!$A$2:$A$50,INT(DATE(VALUE(LEFT($A1657,4)),VALUE(MID($A1657,6,2)),VALUE(MID($A1657,9,2)))+TIME(VALUE(MID($A1657,12,2)),0,0)-1/24))&gt;0,"Sí","No"))</f>
        <v/>
      </c>
      <c r="G1657" s="9" t="str">
        <f t="shared" si="126"/>
        <v/>
      </c>
      <c r="H1657" s="10" t="str">
        <f t="shared" si="127"/>
        <v/>
      </c>
      <c r="I1657" s="10" t="str">
        <f t="shared" si="128"/>
        <v/>
      </c>
      <c r="J1657" s="10" t="str">
        <f t="shared" si="129"/>
        <v/>
      </c>
    </row>
    <row r="1658" spans="5:10" x14ac:dyDescent="0.2">
      <c r="E1658" s="9" t="str">
        <f t="shared" si="125"/>
        <v/>
      </c>
      <c r="F1658" s="9" t="str">
        <f>IF($A1658="","",IF(COUNTIF(Festivos!$A$2:$A$50,INT(DATE(VALUE(LEFT($A1658,4)),VALUE(MID($A1658,6,2)),VALUE(MID($A1658,9,2)))+TIME(VALUE(MID($A1658,12,2)),0,0)-1/24))&gt;0,"Sí","No"))</f>
        <v/>
      </c>
      <c r="G1658" s="9" t="str">
        <f t="shared" si="126"/>
        <v/>
      </c>
      <c r="H1658" s="10" t="str">
        <f t="shared" si="127"/>
        <v/>
      </c>
      <c r="I1658" s="10" t="str">
        <f t="shared" si="128"/>
        <v/>
      </c>
      <c r="J1658" s="10" t="str">
        <f t="shared" si="129"/>
        <v/>
      </c>
    </row>
    <row r="1659" spans="5:10" x14ac:dyDescent="0.2">
      <c r="E1659" s="9" t="str">
        <f t="shared" si="125"/>
        <v/>
      </c>
      <c r="F1659" s="9" t="str">
        <f>IF($A1659="","",IF(COUNTIF(Festivos!$A$2:$A$50,INT(DATE(VALUE(LEFT($A1659,4)),VALUE(MID($A1659,6,2)),VALUE(MID($A1659,9,2)))+TIME(VALUE(MID($A1659,12,2)),0,0)-1/24))&gt;0,"Sí","No"))</f>
        <v/>
      </c>
      <c r="G1659" s="9" t="str">
        <f t="shared" si="126"/>
        <v/>
      </c>
      <c r="H1659" s="10" t="str">
        <f t="shared" si="127"/>
        <v/>
      </c>
      <c r="I1659" s="10" t="str">
        <f t="shared" si="128"/>
        <v/>
      </c>
      <c r="J1659" s="10" t="str">
        <f t="shared" si="129"/>
        <v/>
      </c>
    </row>
    <row r="1660" spans="5:10" x14ac:dyDescent="0.2">
      <c r="E1660" s="9" t="str">
        <f t="shared" si="125"/>
        <v/>
      </c>
      <c r="F1660" s="9" t="str">
        <f>IF($A1660="","",IF(COUNTIF(Festivos!$A$2:$A$50,INT(DATE(VALUE(LEFT($A1660,4)),VALUE(MID($A1660,6,2)),VALUE(MID($A1660,9,2)))+TIME(VALUE(MID($A1660,12,2)),0,0)-1/24))&gt;0,"Sí","No"))</f>
        <v/>
      </c>
      <c r="G1660" s="9" t="str">
        <f t="shared" si="126"/>
        <v/>
      </c>
      <c r="H1660" s="10" t="str">
        <f t="shared" si="127"/>
        <v/>
      </c>
      <c r="I1660" s="10" t="str">
        <f t="shared" si="128"/>
        <v/>
      </c>
      <c r="J1660" s="10" t="str">
        <f t="shared" si="129"/>
        <v/>
      </c>
    </row>
    <row r="1661" spans="5:10" x14ac:dyDescent="0.2">
      <c r="E1661" s="9" t="str">
        <f t="shared" si="125"/>
        <v/>
      </c>
      <c r="F1661" s="9" t="str">
        <f>IF($A1661="","",IF(COUNTIF(Festivos!$A$2:$A$50,INT(DATE(VALUE(LEFT($A1661,4)),VALUE(MID($A1661,6,2)),VALUE(MID($A1661,9,2)))+TIME(VALUE(MID($A1661,12,2)),0,0)-1/24))&gt;0,"Sí","No"))</f>
        <v/>
      </c>
      <c r="G1661" s="9" t="str">
        <f t="shared" si="126"/>
        <v/>
      </c>
      <c r="H1661" s="10" t="str">
        <f t="shared" si="127"/>
        <v/>
      </c>
      <c r="I1661" s="10" t="str">
        <f t="shared" si="128"/>
        <v/>
      </c>
      <c r="J1661" s="10" t="str">
        <f t="shared" si="129"/>
        <v/>
      </c>
    </row>
    <row r="1662" spans="5:10" x14ac:dyDescent="0.2">
      <c r="E1662" s="9" t="str">
        <f t="shared" si="125"/>
        <v/>
      </c>
      <c r="F1662" s="9" t="str">
        <f>IF($A1662="","",IF(COUNTIF(Festivos!$A$2:$A$50,INT(DATE(VALUE(LEFT($A1662,4)),VALUE(MID($A1662,6,2)),VALUE(MID($A1662,9,2)))+TIME(VALUE(MID($A1662,12,2)),0,0)-1/24))&gt;0,"Sí","No"))</f>
        <v/>
      </c>
      <c r="G1662" s="9" t="str">
        <f t="shared" si="126"/>
        <v/>
      </c>
      <c r="H1662" s="10" t="str">
        <f t="shared" si="127"/>
        <v/>
      </c>
      <c r="I1662" s="10" t="str">
        <f t="shared" si="128"/>
        <v/>
      </c>
      <c r="J1662" s="10" t="str">
        <f t="shared" si="129"/>
        <v/>
      </c>
    </row>
    <row r="1663" spans="5:10" x14ac:dyDescent="0.2">
      <c r="E1663" s="9" t="str">
        <f t="shared" si="125"/>
        <v/>
      </c>
      <c r="F1663" s="9" t="str">
        <f>IF($A1663="","",IF(COUNTIF(Festivos!$A$2:$A$50,INT(DATE(VALUE(LEFT($A1663,4)),VALUE(MID($A1663,6,2)),VALUE(MID($A1663,9,2)))+TIME(VALUE(MID($A1663,12,2)),0,0)-1/24))&gt;0,"Sí","No"))</f>
        <v/>
      </c>
      <c r="G1663" s="9" t="str">
        <f t="shared" si="126"/>
        <v/>
      </c>
      <c r="H1663" s="10" t="str">
        <f t="shared" si="127"/>
        <v/>
      </c>
      <c r="I1663" s="10" t="str">
        <f t="shared" si="128"/>
        <v/>
      </c>
      <c r="J1663" s="10" t="str">
        <f t="shared" si="129"/>
        <v/>
      </c>
    </row>
    <row r="1664" spans="5:10" x14ac:dyDescent="0.2">
      <c r="E1664" s="9" t="str">
        <f t="shared" si="125"/>
        <v/>
      </c>
      <c r="F1664" s="9" t="str">
        <f>IF($A1664="","",IF(COUNTIF(Festivos!$A$2:$A$50,INT(DATE(VALUE(LEFT($A1664,4)),VALUE(MID($A1664,6,2)),VALUE(MID($A1664,9,2)))+TIME(VALUE(MID($A1664,12,2)),0,0)-1/24))&gt;0,"Sí","No"))</f>
        <v/>
      </c>
      <c r="G1664" s="9" t="str">
        <f t="shared" si="126"/>
        <v/>
      </c>
      <c r="H1664" s="10" t="str">
        <f t="shared" si="127"/>
        <v/>
      </c>
      <c r="I1664" s="10" t="str">
        <f t="shared" si="128"/>
        <v/>
      </c>
      <c r="J1664" s="10" t="str">
        <f t="shared" si="129"/>
        <v/>
      </c>
    </row>
    <row r="1665" spans="5:10" x14ac:dyDescent="0.2">
      <c r="E1665" s="9" t="str">
        <f t="shared" si="125"/>
        <v/>
      </c>
      <c r="F1665" s="9" t="str">
        <f>IF($A1665="","",IF(COUNTIF(Festivos!$A$2:$A$50,INT(DATE(VALUE(LEFT($A1665,4)),VALUE(MID($A1665,6,2)),VALUE(MID($A1665,9,2)))+TIME(VALUE(MID($A1665,12,2)),0,0)-1/24))&gt;0,"Sí","No"))</f>
        <v/>
      </c>
      <c r="G1665" s="9" t="str">
        <f t="shared" si="126"/>
        <v/>
      </c>
      <c r="H1665" s="10" t="str">
        <f t="shared" si="127"/>
        <v/>
      </c>
      <c r="I1665" s="10" t="str">
        <f t="shared" si="128"/>
        <v/>
      </c>
      <c r="J1665" s="10" t="str">
        <f t="shared" si="129"/>
        <v/>
      </c>
    </row>
    <row r="1666" spans="5:10" x14ac:dyDescent="0.2">
      <c r="E1666" s="9" t="str">
        <f t="shared" si="125"/>
        <v/>
      </c>
      <c r="F1666" s="9" t="str">
        <f>IF($A1666="","",IF(COUNTIF(Festivos!$A$2:$A$50,INT(DATE(VALUE(LEFT($A1666,4)),VALUE(MID($A1666,6,2)),VALUE(MID($A1666,9,2)))+TIME(VALUE(MID($A1666,12,2)),0,0)-1/24))&gt;0,"Sí","No"))</f>
        <v/>
      </c>
      <c r="G1666" s="9" t="str">
        <f t="shared" si="126"/>
        <v/>
      </c>
      <c r="H1666" s="10" t="str">
        <f t="shared" si="127"/>
        <v/>
      </c>
      <c r="I1666" s="10" t="str">
        <f t="shared" si="128"/>
        <v/>
      </c>
      <c r="J1666" s="10" t="str">
        <f t="shared" si="129"/>
        <v/>
      </c>
    </row>
    <row r="1667" spans="5:10" x14ac:dyDescent="0.2">
      <c r="E1667" s="9" t="str">
        <f t="shared" si="125"/>
        <v/>
      </c>
      <c r="F1667" s="9" t="str">
        <f>IF($A1667="","",IF(COUNTIF(Festivos!$A$2:$A$50,INT(DATE(VALUE(LEFT($A1667,4)),VALUE(MID($A1667,6,2)),VALUE(MID($A1667,9,2)))+TIME(VALUE(MID($A1667,12,2)),0,0)-1/24))&gt;0,"Sí","No"))</f>
        <v/>
      </c>
      <c r="G1667" s="9" t="str">
        <f t="shared" si="126"/>
        <v/>
      </c>
      <c r="H1667" s="10" t="str">
        <f t="shared" si="127"/>
        <v/>
      </c>
      <c r="I1667" s="10" t="str">
        <f t="shared" si="128"/>
        <v/>
      </c>
      <c r="J1667" s="10" t="str">
        <f t="shared" si="129"/>
        <v/>
      </c>
    </row>
    <row r="1668" spans="5:10" x14ac:dyDescent="0.2">
      <c r="E1668" s="9" t="str">
        <f t="shared" ref="E1668:E1731" si="130">IF($A1668="","",CHOOSE(WEEKDAY(INT(DATE(VALUE(LEFT($A1668,4)),VALUE(MID($A1668,6,2)),VALUE(MID($A1668,9,2)))+TIME(VALUE(MID($A1668,12,2)),0,0)-1/24),2),"Lunes","Martes","Miércoles","Jueves","Viernes","Sábado","Domingo"))</f>
        <v/>
      </c>
      <c r="F1668" s="9" t="str">
        <f>IF($A1668="","",IF(COUNTIF(Festivos!$A$2:$A$50,INT(DATE(VALUE(LEFT($A1668,4)),VALUE(MID($A1668,6,2)),VALUE(MID($A1668,9,2)))+TIME(VALUE(MID($A1668,12,2)),0,0)-1/24))&gt;0,"Sí","No"))</f>
        <v/>
      </c>
      <c r="G1668" s="9" t="str">
        <f t="shared" ref="G1668:G1731" si="131">IF($A1668="","",IF(OR(WEEKDAY(INT(DATE(VALUE(LEFT($A1668,4)),VALUE(MID($A1668,6,2)),VALUE(MID($A1668,9,2)))+TIME(VALUE(MID($A1668,12,2)),0,0)-1/24),2)&gt;5,$F1668="Sí"),"P3",IF(OR(AND(HOUR(DATE(VALUE(LEFT($A1668,4)),VALUE(MID($A1668,6,2)),VALUE(MID($A1668,9,2)))+TIME(VALUE(MID($A1668,12,2)),0,0)-1/24)&gt;=10,HOUR(DATE(VALUE(LEFT($A1668,4)),VALUE(MID($A1668,6,2)),VALUE(MID($A1668,9,2)))+TIME(VALUE(MID($A1668,12,2)),0,0)-1/24)&lt;14),AND(HOUR(DATE(VALUE(LEFT($A1668,4)),VALUE(MID($A1668,6,2)),VALUE(MID($A1668,9,2)))+TIME(VALUE(MID($A1668,12,2)),0,0)-1/24)&gt;=18,HOUR(DATE(VALUE(LEFT($A1668,4)),VALUE(MID($A1668,6,2)),VALUE(MID($A1668,9,2)))+TIME(VALUE(MID($A1668,12,2)),0,0)-1/24)&lt;22)),"P1",IF(OR(AND(HOUR(DATE(VALUE(LEFT($A1668,4)),VALUE(MID($A1668,6,2)),VALUE(MID($A1668,9,2)))+TIME(VALUE(MID($A1668,12,2)),0,0)-1/24)&gt;=8,HOUR(DATE(VALUE(LEFT($A1668,4)),VALUE(MID($A1668,6,2)),VALUE(MID($A1668,9,2)))+TIME(VALUE(MID($A1668,12,2)),0,0)-1/24)&lt;10),AND(HOUR(DATE(VALUE(LEFT($A1668,4)),VALUE(MID($A1668,6,2)),VALUE(MID($A1668,9,2)))+TIME(VALUE(MID($A1668,12,2)),0,0)-1/24)&gt;=14,HOUR(DATE(VALUE(LEFT($A1668,4)),VALUE(MID($A1668,6,2)),VALUE(MID($A1668,9,2)))+TIME(VALUE(MID($A1668,12,2)),0,0)-1/24)&lt;18),AND(HOUR(DATE(VALUE(LEFT($A1668,4)),VALUE(MID($A1668,6,2)),VALUE(MID($A1668,9,2)))+TIME(VALUE(MID($A1668,12,2)),0,0)-1/24)&gt;=22,HOUR(DATE(VALUE(LEFT($A1668,4)),VALUE(MID($A1668,6,2)),VALUE(MID($A1668,9,2)))+TIME(VALUE(MID($A1668,12,2)),0,0)-1/24)&lt;24)),"P2","P3"))))</f>
        <v/>
      </c>
      <c r="H1668" s="10" t="str">
        <f t="shared" ref="H1668:H1731" si="132">IF($A1668="","",IF($G1668="P1",$D1668,0))</f>
        <v/>
      </c>
      <c r="I1668" s="10" t="str">
        <f t="shared" ref="I1668:I1731" si="133">IF($A1668="","",IF($G1668="P2",$D1668,0))</f>
        <v/>
      </c>
      <c r="J1668" s="10" t="str">
        <f t="shared" ref="J1668:J1731" si="134">IF($A1668="","",IF($G1668="P3",$D1668,0))</f>
        <v/>
      </c>
    </row>
    <row r="1669" spans="5:10" x14ac:dyDescent="0.2">
      <c r="E1669" s="9" t="str">
        <f t="shared" si="130"/>
        <v/>
      </c>
      <c r="F1669" s="9" t="str">
        <f>IF($A1669="","",IF(COUNTIF(Festivos!$A$2:$A$50,INT(DATE(VALUE(LEFT($A1669,4)),VALUE(MID($A1669,6,2)),VALUE(MID($A1669,9,2)))+TIME(VALUE(MID($A1669,12,2)),0,0)-1/24))&gt;0,"Sí","No"))</f>
        <v/>
      </c>
      <c r="G1669" s="9" t="str">
        <f t="shared" si="131"/>
        <v/>
      </c>
      <c r="H1669" s="10" t="str">
        <f t="shared" si="132"/>
        <v/>
      </c>
      <c r="I1669" s="10" t="str">
        <f t="shared" si="133"/>
        <v/>
      </c>
      <c r="J1669" s="10" t="str">
        <f t="shared" si="134"/>
        <v/>
      </c>
    </row>
    <row r="1670" spans="5:10" x14ac:dyDescent="0.2">
      <c r="E1670" s="9" t="str">
        <f t="shared" si="130"/>
        <v/>
      </c>
      <c r="F1670" s="9" t="str">
        <f>IF($A1670="","",IF(COUNTIF(Festivos!$A$2:$A$50,INT(DATE(VALUE(LEFT($A1670,4)),VALUE(MID($A1670,6,2)),VALUE(MID($A1670,9,2)))+TIME(VALUE(MID($A1670,12,2)),0,0)-1/24))&gt;0,"Sí","No"))</f>
        <v/>
      </c>
      <c r="G1670" s="9" t="str">
        <f t="shared" si="131"/>
        <v/>
      </c>
      <c r="H1670" s="10" t="str">
        <f t="shared" si="132"/>
        <v/>
      </c>
      <c r="I1670" s="10" t="str">
        <f t="shared" si="133"/>
        <v/>
      </c>
      <c r="J1670" s="10" t="str">
        <f t="shared" si="134"/>
        <v/>
      </c>
    </row>
    <row r="1671" spans="5:10" x14ac:dyDescent="0.2">
      <c r="E1671" s="9" t="str">
        <f t="shared" si="130"/>
        <v/>
      </c>
      <c r="F1671" s="9" t="str">
        <f>IF($A1671="","",IF(COUNTIF(Festivos!$A$2:$A$50,INT(DATE(VALUE(LEFT($A1671,4)),VALUE(MID($A1671,6,2)),VALUE(MID($A1671,9,2)))+TIME(VALUE(MID($A1671,12,2)),0,0)-1/24))&gt;0,"Sí","No"))</f>
        <v/>
      </c>
      <c r="G1671" s="9" t="str">
        <f t="shared" si="131"/>
        <v/>
      </c>
      <c r="H1671" s="10" t="str">
        <f t="shared" si="132"/>
        <v/>
      </c>
      <c r="I1671" s="10" t="str">
        <f t="shared" si="133"/>
        <v/>
      </c>
      <c r="J1671" s="10" t="str">
        <f t="shared" si="134"/>
        <v/>
      </c>
    </row>
    <row r="1672" spans="5:10" x14ac:dyDescent="0.2">
      <c r="E1672" s="9" t="str">
        <f t="shared" si="130"/>
        <v/>
      </c>
      <c r="F1672" s="9" t="str">
        <f>IF($A1672="","",IF(COUNTIF(Festivos!$A$2:$A$50,INT(DATE(VALUE(LEFT($A1672,4)),VALUE(MID($A1672,6,2)),VALUE(MID($A1672,9,2)))+TIME(VALUE(MID($A1672,12,2)),0,0)-1/24))&gt;0,"Sí","No"))</f>
        <v/>
      </c>
      <c r="G1672" s="9" t="str">
        <f t="shared" si="131"/>
        <v/>
      </c>
      <c r="H1672" s="10" t="str">
        <f t="shared" si="132"/>
        <v/>
      </c>
      <c r="I1672" s="10" t="str">
        <f t="shared" si="133"/>
        <v/>
      </c>
      <c r="J1672" s="10" t="str">
        <f t="shared" si="134"/>
        <v/>
      </c>
    </row>
    <row r="1673" spans="5:10" x14ac:dyDescent="0.2">
      <c r="E1673" s="9" t="str">
        <f t="shared" si="130"/>
        <v/>
      </c>
      <c r="F1673" s="9" t="str">
        <f>IF($A1673="","",IF(COUNTIF(Festivos!$A$2:$A$50,INT(DATE(VALUE(LEFT($A1673,4)),VALUE(MID($A1673,6,2)),VALUE(MID($A1673,9,2)))+TIME(VALUE(MID($A1673,12,2)),0,0)-1/24))&gt;0,"Sí","No"))</f>
        <v/>
      </c>
      <c r="G1673" s="9" t="str">
        <f t="shared" si="131"/>
        <v/>
      </c>
      <c r="H1673" s="10" t="str">
        <f t="shared" si="132"/>
        <v/>
      </c>
      <c r="I1673" s="10" t="str">
        <f t="shared" si="133"/>
        <v/>
      </c>
      <c r="J1673" s="10" t="str">
        <f t="shared" si="134"/>
        <v/>
      </c>
    </row>
    <row r="1674" spans="5:10" x14ac:dyDescent="0.2">
      <c r="E1674" s="9" t="str">
        <f t="shared" si="130"/>
        <v/>
      </c>
      <c r="F1674" s="9" t="str">
        <f>IF($A1674="","",IF(COUNTIF(Festivos!$A$2:$A$50,INT(DATE(VALUE(LEFT($A1674,4)),VALUE(MID($A1674,6,2)),VALUE(MID($A1674,9,2)))+TIME(VALUE(MID($A1674,12,2)),0,0)-1/24))&gt;0,"Sí","No"))</f>
        <v/>
      </c>
      <c r="G1674" s="9" t="str">
        <f t="shared" si="131"/>
        <v/>
      </c>
      <c r="H1674" s="10" t="str">
        <f t="shared" si="132"/>
        <v/>
      </c>
      <c r="I1674" s="10" t="str">
        <f t="shared" si="133"/>
        <v/>
      </c>
      <c r="J1674" s="10" t="str">
        <f t="shared" si="134"/>
        <v/>
      </c>
    </row>
    <row r="1675" spans="5:10" x14ac:dyDescent="0.2">
      <c r="E1675" s="9" t="str">
        <f t="shared" si="130"/>
        <v/>
      </c>
      <c r="F1675" s="9" t="str">
        <f>IF($A1675="","",IF(COUNTIF(Festivos!$A$2:$A$50,INT(DATE(VALUE(LEFT($A1675,4)),VALUE(MID($A1675,6,2)),VALUE(MID($A1675,9,2)))+TIME(VALUE(MID($A1675,12,2)),0,0)-1/24))&gt;0,"Sí","No"))</f>
        <v/>
      </c>
      <c r="G1675" s="9" t="str">
        <f t="shared" si="131"/>
        <v/>
      </c>
      <c r="H1675" s="10" t="str">
        <f t="shared" si="132"/>
        <v/>
      </c>
      <c r="I1675" s="10" t="str">
        <f t="shared" si="133"/>
        <v/>
      </c>
      <c r="J1675" s="10" t="str">
        <f t="shared" si="134"/>
        <v/>
      </c>
    </row>
    <row r="1676" spans="5:10" x14ac:dyDescent="0.2">
      <c r="E1676" s="9" t="str">
        <f t="shared" si="130"/>
        <v/>
      </c>
      <c r="F1676" s="9" t="str">
        <f>IF($A1676="","",IF(COUNTIF(Festivos!$A$2:$A$50,INT(DATE(VALUE(LEFT($A1676,4)),VALUE(MID($A1676,6,2)),VALUE(MID($A1676,9,2)))+TIME(VALUE(MID($A1676,12,2)),0,0)-1/24))&gt;0,"Sí","No"))</f>
        <v/>
      </c>
      <c r="G1676" s="9" t="str">
        <f t="shared" si="131"/>
        <v/>
      </c>
      <c r="H1676" s="10" t="str">
        <f t="shared" si="132"/>
        <v/>
      </c>
      <c r="I1676" s="10" t="str">
        <f t="shared" si="133"/>
        <v/>
      </c>
      <c r="J1676" s="10" t="str">
        <f t="shared" si="134"/>
        <v/>
      </c>
    </row>
    <row r="1677" spans="5:10" x14ac:dyDescent="0.2">
      <c r="E1677" s="9" t="str">
        <f t="shared" si="130"/>
        <v/>
      </c>
      <c r="F1677" s="9" t="str">
        <f>IF($A1677="","",IF(COUNTIF(Festivos!$A$2:$A$50,INT(DATE(VALUE(LEFT($A1677,4)),VALUE(MID($A1677,6,2)),VALUE(MID($A1677,9,2)))+TIME(VALUE(MID($A1677,12,2)),0,0)-1/24))&gt;0,"Sí","No"))</f>
        <v/>
      </c>
      <c r="G1677" s="9" t="str">
        <f t="shared" si="131"/>
        <v/>
      </c>
      <c r="H1677" s="10" t="str">
        <f t="shared" si="132"/>
        <v/>
      </c>
      <c r="I1677" s="10" t="str">
        <f t="shared" si="133"/>
        <v/>
      </c>
      <c r="J1677" s="10" t="str">
        <f t="shared" si="134"/>
        <v/>
      </c>
    </row>
    <row r="1678" spans="5:10" x14ac:dyDescent="0.2">
      <c r="E1678" s="9" t="str">
        <f t="shared" si="130"/>
        <v/>
      </c>
      <c r="F1678" s="9" t="str">
        <f>IF($A1678="","",IF(COUNTIF(Festivos!$A$2:$A$50,INT(DATE(VALUE(LEFT($A1678,4)),VALUE(MID($A1678,6,2)),VALUE(MID($A1678,9,2)))+TIME(VALUE(MID($A1678,12,2)),0,0)-1/24))&gt;0,"Sí","No"))</f>
        <v/>
      </c>
      <c r="G1678" s="9" t="str">
        <f t="shared" si="131"/>
        <v/>
      </c>
      <c r="H1678" s="10" t="str">
        <f t="shared" si="132"/>
        <v/>
      </c>
      <c r="I1678" s="10" t="str">
        <f t="shared" si="133"/>
        <v/>
      </c>
      <c r="J1678" s="10" t="str">
        <f t="shared" si="134"/>
        <v/>
      </c>
    </row>
    <row r="1679" spans="5:10" x14ac:dyDescent="0.2">
      <c r="E1679" s="9" t="str">
        <f t="shared" si="130"/>
        <v/>
      </c>
      <c r="F1679" s="9" t="str">
        <f>IF($A1679="","",IF(COUNTIF(Festivos!$A$2:$A$50,INT(DATE(VALUE(LEFT($A1679,4)),VALUE(MID($A1679,6,2)),VALUE(MID($A1679,9,2)))+TIME(VALUE(MID($A1679,12,2)),0,0)-1/24))&gt;0,"Sí","No"))</f>
        <v/>
      </c>
      <c r="G1679" s="9" t="str">
        <f t="shared" si="131"/>
        <v/>
      </c>
      <c r="H1679" s="10" t="str">
        <f t="shared" si="132"/>
        <v/>
      </c>
      <c r="I1679" s="10" t="str">
        <f t="shared" si="133"/>
        <v/>
      </c>
      <c r="J1679" s="10" t="str">
        <f t="shared" si="134"/>
        <v/>
      </c>
    </row>
    <row r="1680" spans="5:10" x14ac:dyDescent="0.2">
      <c r="E1680" s="9" t="str">
        <f t="shared" si="130"/>
        <v/>
      </c>
      <c r="F1680" s="9" t="str">
        <f>IF($A1680="","",IF(COUNTIF(Festivos!$A$2:$A$50,INT(DATE(VALUE(LEFT($A1680,4)),VALUE(MID($A1680,6,2)),VALUE(MID($A1680,9,2)))+TIME(VALUE(MID($A1680,12,2)),0,0)-1/24))&gt;0,"Sí","No"))</f>
        <v/>
      </c>
      <c r="G1680" s="9" t="str">
        <f t="shared" si="131"/>
        <v/>
      </c>
      <c r="H1680" s="10" t="str">
        <f t="shared" si="132"/>
        <v/>
      </c>
      <c r="I1680" s="10" t="str">
        <f t="shared" si="133"/>
        <v/>
      </c>
      <c r="J1680" s="10" t="str">
        <f t="shared" si="134"/>
        <v/>
      </c>
    </row>
    <row r="1681" spans="5:10" x14ac:dyDescent="0.2">
      <c r="E1681" s="9" t="str">
        <f t="shared" si="130"/>
        <v/>
      </c>
      <c r="F1681" s="9" t="str">
        <f>IF($A1681="","",IF(COUNTIF(Festivos!$A$2:$A$50,INT(DATE(VALUE(LEFT($A1681,4)),VALUE(MID($A1681,6,2)),VALUE(MID($A1681,9,2)))+TIME(VALUE(MID($A1681,12,2)),0,0)-1/24))&gt;0,"Sí","No"))</f>
        <v/>
      </c>
      <c r="G1681" s="9" t="str">
        <f t="shared" si="131"/>
        <v/>
      </c>
      <c r="H1681" s="10" t="str">
        <f t="shared" si="132"/>
        <v/>
      </c>
      <c r="I1681" s="10" t="str">
        <f t="shared" si="133"/>
        <v/>
      </c>
      <c r="J1681" s="10" t="str">
        <f t="shared" si="134"/>
        <v/>
      </c>
    </row>
    <row r="1682" spans="5:10" x14ac:dyDescent="0.2">
      <c r="E1682" s="9" t="str">
        <f t="shared" si="130"/>
        <v/>
      </c>
      <c r="F1682" s="9" t="str">
        <f>IF($A1682="","",IF(COUNTIF(Festivos!$A$2:$A$50,INT(DATE(VALUE(LEFT($A1682,4)),VALUE(MID($A1682,6,2)),VALUE(MID($A1682,9,2)))+TIME(VALUE(MID($A1682,12,2)),0,0)-1/24))&gt;0,"Sí","No"))</f>
        <v/>
      </c>
      <c r="G1682" s="9" t="str">
        <f t="shared" si="131"/>
        <v/>
      </c>
      <c r="H1682" s="10" t="str">
        <f t="shared" si="132"/>
        <v/>
      </c>
      <c r="I1682" s="10" t="str">
        <f t="shared" si="133"/>
        <v/>
      </c>
      <c r="J1682" s="10" t="str">
        <f t="shared" si="134"/>
        <v/>
      </c>
    </row>
    <row r="1683" spans="5:10" x14ac:dyDescent="0.2">
      <c r="E1683" s="9" t="str">
        <f t="shared" si="130"/>
        <v/>
      </c>
      <c r="F1683" s="9" t="str">
        <f>IF($A1683="","",IF(COUNTIF(Festivos!$A$2:$A$50,INT(DATE(VALUE(LEFT($A1683,4)),VALUE(MID($A1683,6,2)),VALUE(MID($A1683,9,2)))+TIME(VALUE(MID($A1683,12,2)),0,0)-1/24))&gt;0,"Sí","No"))</f>
        <v/>
      </c>
      <c r="G1683" s="9" t="str">
        <f t="shared" si="131"/>
        <v/>
      </c>
      <c r="H1683" s="10" t="str">
        <f t="shared" si="132"/>
        <v/>
      </c>
      <c r="I1683" s="10" t="str">
        <f t="shared" si="133"/>
        <v/>
      </c>
      <c r="J1683" s="10" t="str">
        <f t="shared" si="134"/>
        <v/>
      </c>
    </row>
    <row r="1684" spans="5:10" x14ac:dyDescent="0.2">
      <c r="E1684" s="9" t="str">
        <f t="shared" si="130"/>
        <v/>
      </c>
      <c r="F1684" s="9" t="str">
        <f>IF($A1684="","",IF(COUNTIF(Festivos!$A$2:$A$50,INT(DATE(VALUE(LEFT($A1684,4)),VALUE(MID($A1684,6,2)),VALUE(MID($A1684,9,2)))+TIME(VALUE(MID($A1684,12,2)),0,0)-1/24))&gt;0,"Sí","No"))</f>
        <v/>
      </c>
      <c r="G1684" s="9" t="str">
        <f t="shared" si="131"/>
        <v/>
      </c>
      <c r="H1684" s="10" t="str">
        <f t="shared" si="132"/>
        <v/>
      </c>
      <c r="I1684" s="10" t="str">
        <f t="shared" si="133"/>
        <v/>
      </c>
      <c r="J1684" s="10" t="str">
        <f t="shared" si="134"/>
        <v/>
      </c>
    </row>
    <row r="1685" spans="5:10" x14ac:dyDescent="0.2">
      <c r="E1685" s="9" t="str">
        <f t="shared" si="130"/>
        <v/>
      </c>
      <c r="F1685" s="9" t="str">
        <f>IF($A1685="","",IF(COUNTIF(Festivos!$A$2:$A$50,INT(DATE(VALUE(LEFT($A1685,4)),VALUE(MID($A1685,6,2)),VALUE(MID($A1685,9,2)))+TIME(VALUE(MID($A1685,12,2)),0,0)-1/24))&gt;0,"Sí","No"))</f>
        <v/>
      </c>
      <c r="G1685" s="9" t="str">
        <f t="shared" si="131"/>
        <v/>
      </c>
      <c r="H1685" s="10" t="str">
        <f t="shared" si="132"/>
        <v/>
      </c>
      <c r="I1685" s="10" t="str">
        <f t="shared" si="133"/>
        <v/>
      </c>
      <c r="J1685" s="10" t="str">
        <f t="shared" si="134"/>
        <v/>
      </c>
    </row>
    <row r="1686" spans="5:10" x14ac:dyDescent="0.2">
      <c r="E1686" s="9" t="str">
        <f t="shared" si="130"/>
        <v/>
      </c>
      <c r="F1686" s="9" t="str">
        <f>IF($A1686="","",IF(COUNTIF(Festivos!$A$2:$A$50,INT(DATE(VALUE(LEFT($A1686,4)),VALUE(MID($A1686,6,2)),VALUE(MID($A1686,9,2)))+TIME(VALUE(MID($A1686,12,2)),0,0)-1/24))&gt;0,"Sí","No"))</f>
        <v/>
      </c>
      <c r="G1686" s="9" t="str">
        <f t="shared" si="131"/>
        <v/>
      </c>
      <c r="H1686" s="10" t="str">
        <f t="shared" si="132"/>
        <v/>
      </c>
      <c r="I1686" s="10" t="str">
        <f t="shared" si="133"/>
        <v/>
      </c>
      <c r="J1686" s="10" t="str">
        <f t="shared" si="134"/>
        <v/>
      </c>
    </row>
    <row r="1687" spans="5:10" x14ac:dyDescent="0.2">
      <c r="E1687" s="9" t="str">
        <f t="shared" si="130"/>
        <v/>
      </c>
      <c r="F1687" s="9" t="str">
        <f>IF($A1687="","",IF(COUNTIF(Festivos!$A$2:$A$50,INT(DATE(VALUE(LEFT($A1687,4)),VALUE(MID($A1687,6,2)),VALUE(MID($A1687,9,2)))+TIME(VALUE(MID($A1687,12,2)),0,0)-1/24))&gt;0,"Sí","No"))</f>
        <v/>
      </c>
      <c r="G1687" s="9" t="str">
        <f t="shared" si="131"/>
        <v/>
      </c>
      <c r="H1687" s="10" t="str">
        <f t="shared" si="132"/>
        <v/>
      </c>
      <c r="I1687" s="10" t="str">
        <f t="shared" si="133"/>
        <v/>
      </c>
      <c r="J1687" s="10" t="str">
        <f t="shared" si="134"/>
        <v/>
      </c>
    </row>
    <row r="1688" spans="5:10" x14ac:dyDescent="0.2">
      <c r="E1688" s="9" t="str">
        <f t="shared" si="130"/>
        <v/>
      </c>
      <c r="F1688" s="9" t="str">
        <f>IF($A1688="","",IF(COUNTIF(Festivos!$A$2:$A$50,INT(DATE(VALUE(LEFT($A1688,4)),VALUE(MID($A1688,6,2)),VALUE(MID($A1688,9,2)))+TIME(VALUE(MID($A1688,12,2)),0,0)-1/24))&gt;0,"Sí","No"))</f>
        <v/>
      </c>
      <c r="G1688" s="9" t="str">
        <f t="shared" si="131"/>
        <v/>
      </c>
      <c r="H1688" s="10" t="str">
        <f t="shared" si="132"/>
        <v/>
      </c>
      <c r="I1688" s="10" t="str">
        <f t="shared" si="133"/>
        <v/>
      </c>
      <c r="J1688" s="10" t="str">
        <f t="shared" si="134"/>
        <v/>
      </c>
    </row>
    <row r="1689" spans="5:10" x14ac:dyDescent="0.2">
      <c r="E1689" s="9" t="str">
        <f t="shared" si="130"/>
        <v/>
      </c>
      <c r="F1689" s="9" t="str">
        <f>IF($A1689="","",IF(COUNTIF(Festivos!$A$2:$A$50,INT(DATE(VALUE(LEFT($A1689,4)),VALUE(MID($A1689,6,2)),VALUE(MID($A1689,9,2)))+TIME(VALUE(MID($A1689,12,2)),0,0)-1/24))&gt;0,"Sí","No"))</f>
        <v/>
      </c>
      <c r="G1689" s="9" t="str">
        <f t="shared" si="131"/>
        <v/>
      </c>
      <c r="H1689" s="10" t="str">
        <f t="shared" si="132"/>
        <v/>
      </c>
      <c r="I1689" s="10" t="str">
        <f t="shared" si="133"/>
        <v/>
      </c>
      <c r="J1689" s="10" t="str">
        <f t="shared" si="134"/>
        <v/>
      </c>
    </row>
    <row r="1690" spans="5:10" x14ac:dyDescent="0.2">
      <c r="E1690" s="9" t="str">
        <f t="shared" si="130"/>
        <v/>
      </c>
      <c r="F1690" s="9" t="str">
        <f>IF($A1690="","",IF(COUNTIF(Festivos!$A$2:$A$50,INT(DATE(VALUE(LEFT($A1690,4)),VALUE(MID($A1690,6,2)),VALUE(MID($A1690,9,2)))+TIME(VALUE(MID($A1690,12,2)),0,0)-1/24))&gt;0,"Sí","No"))</f>
        <v/>
      </c>
      <c r="G1690" s="9" t="str">
        <f t="shared" si="131"/>
        <v/>
      </c>
      <c r="H1690" s="10" t="str">
        <f t="shared" si="132"/>
        <v/>
      </c>
      <c r="I1690" s="10" t="str">
        <f t="shared" si="133"/>
        <v/>
      </c>
      <c r="J1690" s="10" t="str">
        <f t="shared" si="134"/>
        <v/>
      </c>
    </row>
    <row r="1691" spans="5:10" x14ac:dyDescent="0.2">
      <c r="E1691" s="9" t="str">
        <f t="shared" si="130"/>
        <v/>
      </c>
      <c r="F1691" s="9" t="str">
        <f>IF($A1691="","",IF(COUNTIF(Festivos!$A$2:$A$50,INT(DATE(VALUE(LEFT($A1691,4)),VALUE(MID($A1691,6,2)),VALUE(MID($A1691,9,2)))+TIME(VALUE(MID($A1691,12,2)),0,0)-1/24))&gt;0,"Sí","No"))</f>
        <v/>
      </c>
      <c r="G1691" s="9" t="str">
        <f t="shared" si="131"/>
        <v/>
      </c>
      <c r="H1691" s="10" t="str">
        <f t="shared" si="132"/>
        <v/>
      </c>
      <c r="I1691" s="10" t="str">
        <f t="shared" si="133"/>
        <v/>
      </c>
      <c r="J1691" s="10" t="str">
        <f t="shared" si="134"/>
        <v/>
      </c>
    </row>
    <row r="1692" spans="5:10" x14ac:dyDescent="0.2">
      <c r="E1692" s="9" t="str">
        <f t="shared" si="130"/>
        <v/>
      </c>
      <c r="F1692" s="9" t="str">
        <f>IF($A1692="","",IF(COUNTIF(Festivos!$A$2:$A$50,INT(DATE(VALUE(LEFT($A1692,4)),VALUE(MID($A1692,6,2)),VALUE(MID($A1692,9,2)))+TIME(VALUE(MID($A1692,12,2)),0,0)-1/24))&gt;0,"Sí","No"))</f>
        <v/>
      </c>
      <c r="G1692" s="9" t="str">
        <f t="shared" si="131"/>
        <v/>
      </c>
      <c r="H1692" s="10" t="str">
        <f t="shared" si="132"/>
        <v/>
      </c>
      <c r="I1692" s="10" t="str">
        <f t="shared" si="133"/>
        <v/>
      </c>
      <c r="J1692" s="10" t="str">
        <f t="shared" si="134"/>
        <v/>
      </c>
    </row>
    <row r="1693" spans="5:10" x14ac:dyDescent="0.2">
      <c r="E1693" s="9" t="str">
        <f t="shared" si="130"/>
        <v/>
      </c>
      <c r="F1693" s="9" t="str">
        <f>IF($A1693="","",IF(COUNTIF(Festivos!$A$2:$A$50,INT(DATE(VALUE(LEFT($A1693,4)),VALUE(MID($A1693,6,2)),VALUE(MID($A1693,9,2)))+TIME(VALUE(MID($A1693,12,2)),0,0)-1/24))&gt;0,"Sí","No"))</f>
        <v/>
      </c>
      <c r="G1693" s="9" t="str">
        <f t="shared" si="131"/>
        <v/>
      </c>
      <c r="H1693" s="10" t="str">
        <f t="shared" si="132"/>
        <v/>
      </c>
      <c r="I1693" s="10" t="str">
        <f t="shared" si="133"/>
        <v/>
      </c>
      <c r="J1693" s="10" t="str">
        <f t="shared" si="134"/>
        <v/>
      </c>
    </row>
    <row r="1694" spans="5:10" x14ac:dyDescent="0.2">
      <c r="E1694" s="9" t="str">
        <f t="shared" si="130"/>
        <v/>
      </c>
      <c r="F1694" s="9" t="str">
        <f>IF($A1694="","",IF(COUNTIF(Festivos!$A$2:$A$50,INT(DATE(VALUE(LEFT($A1694,4)),VALUE(MID($A1694,6,2)),VALUE(MID($A1694,9,2)))+TIME(VALUE(MID($A1694,12,2)),0,0)-1/24))&gt;0,"Sí","No"))</f>
        <v/>
      </c>
      <c r="G1694" s="9" t="str">
        <f t="shared" si="131"/>
        <v/>
      </c>
      <c r="H1694" s="10" t="str">
        <f t="shared" si="132"/>
        <v/>
      </c>
      <c r="I1694" s="10" t="str">
        <f t="shared" si="133"/>
        <v/>
      </c>
      <c r="J1694" s="10" t="str">
        <f t="shared" si="134"/>
        <v/>
      </c>
    </row>
    <row r="1695" spans="5:10" x14ac:dyDescent="0.2">
      <c r="E1695" s="9" t="str">
        <f t="shared" si="130"/>
        <v/>
      </c>
      <c r="F1695" s="9" t="str">
        <f>IF($A1695="","",IF(COUNTIF(Festivos!$A$2:$A$50,INT(DATE(VALUE(LEFT($A1695,4)),VALUE(MID($A1695,6,2)),VALUE(MID($A1695,9,2)))+TIME(VALUE(MID($A1695,12,2)),0,0)-1/24))&gt;0,"Sí","No"))</f>
        <v/>
      </c>
      <c r="G1695" s="9" t="str">
        <f t="shared" si="131"/>
        <v/>
      </c>
      <c r="H1695" s="10" t="str">
        <f t="shared" si="132"/>
        <v/>
      </c>
      <c r="I1695" s="10" t="str">
        <f t="shared" si="133"/>
        <v/>
      </c>
      <c r="J1695" s="10" t="str">
        <f t="shared" si="134"/>
        <v/>
      </c>
    </row>
    <row r="1696" spans="5:10" x14ac:dyDescent="0.2">
      <c r="E1696" s="9" t="str">
        <f t="shared" si="130"/>
        <v/>
      </c>
      <c r="F1696" s="9" t="str">
        <f>IF($A1696="","",IF(COUNTIF(Festivos!$A$2:$A$50,INT(DATE(VALUE(LEFT($A1696,4)),VALUE(MID($A1696,6,2)),VALUE(MID($A1696,9,2)))+TIME(VALUE(MID($A1696,12,2)),0,0)-1/24))&gt;0,"Sí","No"))</f>
        <v/>
      </c>
      <c r="G1696" s="9" t="str">
        <f t="shared" si="131"/>
        <v/>
      </c>
      <c r="H1696" s="10" t="str">
        <f t="shared" si="132"/>
        <v/>
      </c>
      <c r="I1696" s="10" t="str">
        <f t="shared" si="133"/>
        <v/>
      </c>
      <c r="J1696" s="10" t="str">
        <f t="shared" si="134"/>
        <v/>
      </c>
    </row>
    <row r="1697" spans="5:10" x14ac:dyDescent="0.2">
      <c r="E1697" s="9" t="str">
        <f t="shared" si="130"/>
        <v/>
      </c>
      <c r="F1697" s="9" t="str">
        <f>IF($A1697="","",IF(COUNTIF(Festivos!$A$2:$A$50,INT(DATE(VALUE(LEFT($A1697,4)),VALUE(MID($A1697,6,2)),VALUE(MID($A1697,9,2)))+TIME(VALUE(MID($A1697,12,2)),0,0)-1/24))&gt;0,"Sí","No"))</f>
        <v/>
      </c>
      <c r="G1697" s="9" t="str">
        <f t="shared" si="131"/>
        <v/>
      </c>
      <c r="H1697" s="10" t="str">
        <f t="shared" si="132"/>
        <v/>
      </c>
      <c r="I1697" s="10" t="str">
        <f t="shared" si="133"/>
        <v/>
      </c>
      <c r="J1697" s="10" t="str">
        <f t="shared" si="134"/>
        <v/>
      </c>
    </row>
    <row r="1698" spans="5:10" x14ac:dyDescent="0.2">
      <c r="E1698" s="9" t="str">
        <f t="shared" si="130"/>
        <v/>
      </c>
      <c r="F1698" s="9" t="str">
        <f>IF($A1698="","",IF(COUNTIF(Festivos!$A$2:$A$50,INT(DATE(VALUE(LEFT($A1698,4)),VALUE(MID($A1698,6,2)),VALUE(MID($A1698,9,2)))+TIME(VALUE(MID($A1698,12,2)),0,0)-1/24))&gt;0,"Sí","No"))</f>
        <v/>
      </c>
      <c r="G1698" s="9" t="str">
        <f t="shared" si="131"/>
        <v/>
      </c>
      <c r="H1698" s="10" t="str">
        <f t="shared" si="132"/>
        <v/>
      </c>
      <c r="I1698" s="10" t="str">
        <f t="shared" si="133"/>
        <v/>
      </c>
      <c r="J1698" s="10" t="str">
        <f t="shared" si="134"/>
        <v/>
      </c>
    </row>
    <row r="1699" spans="5:10" x14ac:dyDescent="0.2">
      <c r="E1699" s="9" t="str">
        <f t="shared" si="130"/>
        <v/>
      </c>
      <c r="F1699" s="9" t="str">
        <f>IF($A1699="","",IF(COUNTIF(Festivos!$A$2:$A$50,INT(DATE(VALUE(LEFT($A1699,4)),VALUE(MID($A1699,6,2)),VALUE(MID($A1699,9,2)))+TIME(VALUE(MID($A1699,12,2)),0,0)-1/24))&gt;0,"Sí","No"))</f>
        <v/>
      </c>
      <c r="G1699" s="9" t="str">
        <f t="shared" si="131"/>
        <v/>
      </c>
      <c r="H1699" s="10" t="str">
        <f t="shared" si="132"/>
        <v/>
      </c>
      <c r="I1699" s="10" t="str">
        <f t="shared" si="133"/>
        <v/>
      </c>
      <c r="J1699" s="10" t="str">
        <f t="shared" si="134"/>
        <v/>
      </c>
    </row>
    <row r="1700" spans="5:10" x14ac:dyDescent="0.2">
      <c r="E1700" s="9" t="str">
        <f t="shared" si="130"/>
        <v/>
      </c>
      <c r="F1700" s="9" t="str">
        <f>IF($A1700="","",IF(COUNTIF(Festivos!$A$2:$A$50,INT(DATE(VALUE(LEFT($A1700,4)),VALUE(MID($A1700,6,2)),VALUE(MID($A1700,9,2)))+TIME(VALUE(MID($A1700,12,2)),0,0)-1/24))&gt;0,"Sí","No"))</f>
        <v/>
      </c>
      <c r="G1700" s="9" t="str">
        <f t="shared" si="131"/>
        <v/>
      </c>
      <c r="H1700" s="10" t="str">
        <f t="shared" si="132"/>
        <v/>
      </c>
      <c r="I1700" s="10" t="str">
        <f t="shared" si="133"/>
        <v/>
      </c>
      <c r="J1700" s="10" t="str">
        <f t="shared" si="134"/>
        <v/>
      </c>
    </row>
    <row r="1701" spans="5:10" x14ac:dyDescent="0.2">
      <c r="E1701" s="9" t="str">
        <f t="shared" si="130"/>
        <v/>
      </c>
      <c r="F1701" s="9" t="str">
        <f>IF($A1701="","",IF(COUNTIF(Festivos!$A$2:$A$50,INT(DATE(VALUE(LEFT($A1701,4)),VALUE(MID($A1701,6,2)),VALUE(MID($A1701,9,2)))+TIME(VALUE(MID($A1701,12,2)),0,0)-1/24))&gt;0,"Sí","No"))</f>
        <v/>
      </c>
      <c r="G1701" s="9" t="str">
        <f t="shared" si="131"/>
        <v/>
      </c>
      <c r="H1701" s="10" t="str">
        <f t="shared" si="132"/>
        <v/>
      </c>
      <c r="I1701" s="10" t="str">
        <f t="shared" si="133"/>
        <v/>
      </c>
      <c r="J1701" s="10" t="str">
        <f t="shared" si="134"/>
        <v/>
      </c>
    </row>
    <row r="1702" spans="5:10" x14ac:dyDescent="0.2">
      <c r="E1702" s="9" t="str">
        <f t="shared" si="130"/>
        <v/>
      </c>
      <c r="F1702" s="9" t="str">
        <f>IF($A1702="","",IF(COUNTIF(Festivos!$A$2:$A$50,INT(DATE(VALUE(LEFT($A1702,4)),VALUE(MID($A1702,6,2)),VALUE(MID($A1702,9,2)))+TIME(VALUE(MID($A1702,12,2)),0,0)-1/24))&gt;0,"Sí","No"))</f>
        <v/>
      </c>
      <c r="G1702" s="9" t="str">
        <f t="shared" si="131"/>
        <v/>
      </c>
      <c r="H1702" s="10" t="str">
        <f t="shared" si="132"/>
        <v/>
      </c>
      <c r="I1702" s="10" t="str">
        <f t="shared" si="133"/>
        <v/>
      </c>
      <c r="J1702" s="10" t="str">
        <f t="shared" si="134"/>
        <v/>
      </c>
    </row>
    <row r="1703" spans="5:10" x14ac:dyDescent="0.2">
      <c r="E1703" s="9" t="str">
        <f t="shared" si="130"/>
        <v/>
      </c>
      <c r="F1703" s="9" t="str">
        <f>IF($A1703="","",IF(COUNTIF(Festivos!$A$2:$A$50,INT(DATE(VALUE(LEFT($A1703,4)),VALUE(MID($A1703,6,2)),VALUE(MID($A1703,9,2)))+TIME(VALUE(MID($A1703,12,2)),0,0)-1/24))&gt;0,"Sí","No"))</f>
        <v/>
      </c>
      <c r="G1703" s="9" t="str">
        <f t="shared" si="131"/>
        <v/>
      </c>
      <c r="H1703" s="10" t="str">
        <f t="shared" si="132"/>
        <v/>
      </c>
      <c r="I1703" s="10" t="str">
        <f t="shared" si="133"/>
        <v/>
      </c>
      <c r="J1703" s="10" t="str">
        <f t="shared" si="134"/>
        <v/>
      </c>
    </row>
    <row r="1704" spans="5:10" x14ac:dyDescent="0.2">
      <c r="E1704" s="9" t="str">
        <f t="shared" si="130"/>
        <v/>
      </c>
      <c r="F1704" s="9" t="str">
        <f>IF($A1704="","",IF(COUNTIF(Festivos!$A$2:$A$50,INT(DATE(VALUE(LEFT($A1704,4)),VALUE(MID($A1704,6,2)),VALUE(MID($A1704,9,2)))+TIME(VALUE(MID($A1704,12,2)),0,0)-1/24))&gt;0,"Sí","No"))</f>
        <v/>
      </c>
      <c r="G1704" s="9" t="str">
        <f t="shared" si="131"/>
        <v/>
      </c>
      <c r="H1704" s="10" t="str">
        <f t="shared" si="132"/>
        <v/>
      </c>
      <c r="I1704" s="10" t="str">
        <f t="shared" si="133"/>
        <v/>
      </c>
      <c r="J1704" s="10" t="str">
        <f t="shared" si="134"/>
        <v/>
      </c>
    </row>
    <row r="1705" spans="5:10" x14ac:dyDescent="0.2">
      <c r="E1705" s="9" t="str">
        <f t="shared" si="130"/>
        <v/>
      </c>
      <c r="F1705" s="9" t="str">
        <f>IF($A1705="","",IF(COUNTIF(Festivos!$A$2:$A$50,INT(DATE(VALUE(LEFT($A1705,4)),VALUE(MID($A1705,6,2)),VALUE(MID($A1705,9,2)))+TIME(VALUE(MID($A1705,12,2)),0,0)-1/24))&gt;0,"Sí","No"))</f>
        <v/>
      </c>
      <c r="G1705" s="9" t="str">
        <f t="shared" si="131"/>
        <v/>
      </c>
      <c r="H1705" s="10" t="str">
        <f t="shared" si="132"/>
        <v/>
      </c>
      <c r="I1705" s="10" t="str">
        <f t="shared" si="133"/>
        <v/>
      </c>
      <c r="J1705" s="10" t="str">
        <f t="shared" si="134"/>
        <v/>
      </c>
    </row>
    <row r="1706" spans="5:10" x14ac:dyDescent="0.2">
      <c r="E1706" s="9" t="str">
        <f t="shared" si="130"/>
        <v/>
      </c>
      <c r="F1706" s="9" t="str">
        <f>IF($A1706="","",IF(COUNTIF(Festivos!$A$2:$A$50,INT(DATE(VALUE(LEFT($A1706,4)),VALUE(MID($A1706,6,2)),VALUE(MID($A1706,9,2)))+TIME(VALUE(MID($A1706,12,2)),0,0)-1/24))&gt;0,"Sí","No"))</f>
        <v/>
      </c>
      <c r="G1706" s="9" t="str">
        <f t="shared" si="131"/>
        <v/>
      </c>
      <c r="H1706" s="10" t="str">
        <f t="shared" si="132"/>
        <v/>
      </c>
      <c r="I1706" s="10" t="str">
        <f t="shared" si="133"/>
        <v/>
      </c>
      <c r="J1706" s="10" t="str">
        <f t="shared" si="134"/>
        <v/>
      </c>
    </row>
    <row r="1707" spans="5:10" x14ac:dyDescent="0.2">
      <c r="E1707" s="9" t="str">
        <f t="shared" si="130"/>
        <v/>
      </c>
      <c r="F1707" s="9" t="str">
        <f>IF($A1707="","",IF(COUNTIF(Festivos!$A$2:$A$50,INT(DATE(VALUE(LEFT($A1707,4)),VALUE(MID($A1707,6,2)),VALUE(MID($A1707,9,2)))+TIME(VALUE(MID($A1707,12,2)),0,0)-1/24))&gt;0,"Sí","No"))</f>
        <v/>
      </c>
      <c r="G1707" s="9" t="str">
        <f t="shared" si="131"/>
        <v/>
      </c>
      <c r="H1707" s="10" t="str">
        <f t="shared" si="132"/>
        <v/>
      </c>
      <c r="I1707" s="10" t="str">
        <f t="shared" si="133"/>
        <v/>
      </c>
      <c r="J1707" s="10" t="str">
        <f t="shared" si="134"/>
        <v/>
      </c>
    </row>
    <row r="1708" spans="5:10" x14ac:dyDescent="0.2">
      <c r="E1708" s="9" t="str">
        <f t="shared" si="130"/>
        <v/>
      </c>
      <c r="F1708" s="9" t="str">
        <f>IF($A1708="","",IF(COUNTIF(Festivos!$A$2:$A$50,INT(DATE(VALUE(LEFT($A1708,4)),VALUE(MID($A1708,6,2)),VALUE(MID($A1708,9,2)))+TIME(VALUE(MID($A1708,12,2)),0,0)-1/24))&gt;0,"Sí","No"))</f>
        <v/>
      </c>
      <c r="G1708" s="9" t="str">
        <f t="shared" si="131"/>
        <v/>
      </c>
      <c r="H1708" s="10" t="str">
        <f t="shared" si="132"/>
        <v/>
      </c>
      <c r="I1708" s="10" t="str">
        <f t="shared" si="133"/>
        <v/>
      </c>
      <c r="J1708" s="10" t="str">
        <f t="shared" si="134"/>
        <v/>
      </c>
    </row>
    <row r="1709" spans="5:10" x14ac:dyDescent="0.2">
      <c r="E1709" s="9" t="str">
        <f t="shared" si="130"/>
        <v/>
      </c>
      <c r="F1709" s="9" t="str">
        <f>IF($A1709="","",IF(COUNTIF(Festivos!$A$2:$A$50,INT(DATE(VALUE(LEFT($A1709,4)),VALUE(MID($A1709,6,2)),VALUE(MID($A1709,9,2)))+TIME(VALUE(MID($A1709,12,2)),0,0)-1/24))&gt;0,"Sí","No"))</f>
        <v/>
      </c>
      <c r="G1709" s="9" t="str">
        <f t="shared" si="131"/>
        <v/>
      </c>
      <c r="H1709" s="10" t="str">
        <f t="shared" si="132"/>
        <v/>
      </c>
      <c r="I1709" s="10" t="str">
        <f t="shared" si="133"/>
        <v/>
      </c>
      <c r="J1709" s="10" t="str">
        <f t="shared" si="134"/>
        <v/>
      </c>
    </row>
    <row r="1710" spans="5:10" x14ac:dyDescent="0.2">
      <c r="E1710" s="9" t="str">
        <f t="shared" si="130"/>
        <v/>
      </c>
      <c r="F1710" s="9" t="str">
        <f>IF($A1710="","",IF(COUNTIF(Festivos!$A$2:$A$50,INT(DATE(VALUE(LEFT($A1710,4)),VALUE(MID($A1710,6,2)),VALUE(MID($A1710,9,2)))+TIME(VALUE(MID($A1710,12,2)),0,0)-1/24))&gt;0,"Sí","No"))</f>
        <v/>
      </c>
      <c r="G1710" s="9" t="str">
        <f t="shared" si="131"/>
        <v/>
      </c>
      <c r="H1710" s="10" t="str">
        <f t="shared" si="132"/>
        <v/>
      </c>
      <c r="I1710" s="10" t="str">
        <f t="shared" si="133"/>
        <v/>
      </c>
      <c r="J1710" s="10" t="str">
        <f t="shared" si="134"/>
        <v/>
      </c>
    </row>
    <row r="1711" spans="5:10" x14ac:dyDescent="0.2">
      <c r="E1711" s="9" t="str">
        <f t="shared" si="130"/>
        <v/>
      </c>
      <c r="F1711" s="9" t="str">
        <f>IF($A1711="","",IF(COUNTIF(Festivos!$A$2:$A$50,INT(DATE(VALUE(LEFT($A1711,4)),VALUE(MID($A1711,6,2)),VALUE(MID($A1711,9,2)))+TIME(VALUE(MID($A1711,12,2)),0,0)-1/24))&gt;0,"Sí","No"))</f>
        <v/>
      </c>
      <c r="G1711" s="9" t="str">
        <f t="shared" si="131"/>
        <v/>
      </c>
      <c r="H1711" s="10" t="str">
        <f t="shared" si="132"/>
        <v/>
      </c>
      <c r="I1711" s="10" t="str">
        <f t="shared" si="133"/>
        <v/>
      </c>
      <c r="J1711" s="10" t="str">
        <f t="shared" si="134"/>
        <v/>
      </c>
    </row>
    <row r="1712" spans="5:10" x14ac:dyDescent="0.2">
      <c r="E1712" s="9" t="str">
        <f t="shared" si="130"/>
        <v/>
      </c>
      <c r="F1712" s="9" t="str">
        <f>IF($A1712="","",IF(COUNTIF(Festivos!$A$2:$A$50,INT(DATE(VALUE(LEFT($A1712,4)),VALUE(MID($A1712,6,2)),VALUE(MID($A1712,9,2)))+TIME(VALUE(MID($A1712,12,2)),0,0)-1/24))&gt;0,"Sí","No"))</f>
        <v/>
      </c>
      <c r="G1712" s="9" t="str">
        <f t="shared" si="131"/>
        <v/>
      </c>
      <c r="H1712" s="10" t="str">
        <f t="shared" si="132"/>
        <v/>
      </c>
      <c r="I1712" s="10" t="str">
        <f t="shared" si="133"/>
        <v/>
      </c>
      <c r="J1712" s="10" t="str">
        <f t="shared" si="134"/>
        <v/>
      </c>
    </row>
    <row r="1713" spans="5:10" x14ac:dyDescent="0.2">
      <c r="E1713" s="9" t="str">
        <f t="shared" si="130"/>
        <v/>
      </c>
      <c r="F1713" s="9" t="str">
        <f>IF($A1713="","",IF(COUNTIF(Festivos!$A$2:$A$50,INT(DATE(VALUE(LEFT($A1713,4)),VALUE(MID($A1713,6,2)),VALUE(MID($A1713,9,2)))+TIME(VALUE(MID($A1713,12,2)),0,0)-1/24))&gt;0,"Sí","No"))</f>
        <v/>
      </c>
      <c r="G1713" s="9" t="str">
        <f t="shared" si="131"/>
        <v/>
      </c>
      <c r="H1713" s="10" t="str">
        <f t="shared" si="132"/>
        <v/>
      </c>
      <c r="I1713" s="10" t="str">
        <f t="shared" si="133"/>
        <v/>
      </c>
      <c r="J1713" s="10" t="str">
        <f t="shared" si="134"/>
        <v/>
      </c>
    </row>
    <row r="1714" spans="5:10" x14ac:dyDescent="0.2">
      <c r="E1714" s="9" t="str">
        <f t="shared" si="130"/>
        <v/>
      </c>
      <c r="F1714" s="9" t="str">
        <f>IF($A1714="","",IF(COUNTIF(Festivos!$A$2:$A$50,INT(DATE(VALUE(LEFT($A1714,4)),VALUE(MID($A1714,6,2)),VALUE(MID($A1714,9,2)))+TIME(VALUE(MID($A1714,12,2)),0,0)-1/24))&gt;0,"Sí","No"))</f>
        <v/>
      </c>
      <c r="G1714" s="9" t="str">
        <f t="shared" si="131"/>
        <v/>
      </c>
      <c r="H1714" s="10" t="str">
        <f t="shared" si="132"/>
        <v/>
      </c>
      <c r="I1714" s="10" t="str">
        <f t="shared" si="133"/>
        <v/>
      </c>
      <c r="J1714" s="10" t="str">
        <f t="shared" si="134"/>
        <v/>
      </c>
    </row>
    <row r="1715" spans="5:10" x14ac:dyDescent="0.2">
      <c r="E1715" s="9" t="str">
        <f t="shared" si="130"/>
        <v/>
      </c>
      <c r="F1715" s="9" t="str">
        <f>IF($A1715="","",IF(COUNTIF(Festivos!$A$2:$A$50,INT(DATE(VALUE(LEFT($A1715,4)),VALUE(MID($A1715,6,2)),VALUE(MID($A1715,9,2)))+TIME(VALUE(MID($A1715,12,2)),0,0)-1/24))&gt;0,"Sí","No"))</f>
        <v/>
      </c>
      <c r="G1715" s="9" t="str">
        <f t="shared" si="131"/>
        <v/>
      </c>
      <c r="H1715" s="10" t="str">
        <f t="shared" si="132"/>
        <v/>
      </c>
      <c r="I1715" s="10" t="str">
        <f t="shared" si="133"/>
        <v/>
      </c>
      <c r="J1715" s="10" t="str">
        <f t="shared" si="134"/>
        <v/>
      </c>
    </row>
    <row r="1716" spans="5:10" x14ac:dyDescent="0.2">
      <c r="E1716" s="9" t="str">
        <f t="shared" si="130"/>
        <v/>
      </c>
      <c r="F1716" s="9" t="str">
        <f>IF($A1716="","",IF(COUNTIF(Festivos!$A$2:$A$50,INT(DATE(VALUE(LEFT($A1716,4)),VALUE(MID($A1716,6,2)),VALUE(MID($A1716,9,2)))+TIME(VALUE(MID($A1716,12,2)),0,0)-1/24))&gt;0,"Sí","No"))</f>
        <v/>
      </c>
      <c r="G1716" s="9" t="str">
        <f t="shared" si="131"/>
        <v/>
      </c>
      <c r="H1716" s="10" t="str">
        <f t="shared" si="132"/>
        <v/>
      </c>
      <c r="I1716" s="10" t="str">
        <f t="shared" si="133"/>
        <v/>
      </c>
      <c r="J1716" s="10" t="str">
        <f t="shared" si="134"/>
        <v/>
      </c>
    </row>
    <row r="1717" spans="5:10" x14ac:dyDescent="0.2">
      <c r="E1717" s="9" t="str">
        <f t="shared" si="130"/>
        <v/>
      </c>
      <c r="F1717" s="9" t="str">
        <f>IF($A1717="","",IF(COUNTIF(Festivos!$A$2:$A$50,INT(DATE(VALUE(LEFT($A1717,4)),VALUE(MID($A1717,6,2)),VALUE(MID($A1717,9,2)))+TIME(VALUE(MID($A1717,12,2)),0,0)-1/24))&gt;0,"Sí","No"))</f>
        <v/>
      </c>
      <c r="G1717" s="9" t="str">
        <f t="shared" si="131"/>
        <v/>
      </c>
      <c r="H1717" s="10" t="str">
        <f t="shared" si="132"/>
        <v/>
      </c>
      <c r="I1717" s="10" t="str">
        <f t="shared" si="133"/>
        <v/>
      </c>
      <c r="J1717" s="10" t="str">
        <f t="shared" si="134"/>
        <v/>
      </c>
    </row>
    <row r="1718" spans="5:10" x14ac:dyDescent="0.2">
      <c r="E1718" s="9" t="str">
        <f t="shared" si="130"/>
        <v/>
      </c>
      <c r="F1718" s="9" t="str">
        <f>IF($A1718="","",IF(COUNTIF(Festivos!$A$2:$A$50,INT(DATE(VALUE(LEFT($A1718,4)),VALUE(MID($A1718,6,2)),VALUE(MID($A1718,9,2)))+TIME(VALUE(MID($A1718,12,2)),0,0)-1/24))&gt;0,"Sí","No"))</f>
        <v/>
      </c>
      <c r="G1718" s="9" t="str">
        <f t="shared" si="131"/>
        <v/>
      </c>
      <c r="H1718" s="10" t="str">
        <f t="shared" si="132"/>
        <v/>
      </c>
      <c r="I1718" s="10" t="str">
        <f t="shared" si="133"/>
        <v/>
      </c>
      <c r="J1718" s="10" t="str">
        <f t="shared" si="134"/>
        <v/>
      </c>
    </row>
    <row r="1719" spans="5:10" x14ac:dyDescent="0.2">
      <c r="E1719" s="9" t="str">
        <f t="shared" si="130"/>
        <v/>
      </c>
      <c r="F1719" s="9" t="str">
        <f>IF($A1719="","",IF(COUNTIF(Festivos!$A$2:$A$50,INT(DATE(VALUE(LEFT($A1719,4)),VALUE(MID($A1719,6,2)),VALUE(MID($A1719,9,2)))+TIME(VALUE(MID($A1719,12,2)),0,0)-1/24))&gt;0,"Sí","No"))</f>
        <v/>
      </c>
      <c r="G1719" s="9" t="str">
        <f t="shared" si="131"/>
        <v/>
      </c>
      <c r="H1719" s="10" t="str">
        <f t="shared" si="132"/>
        <v/>
      </c>
      <c r="I1719" s="10" t="str">
        <f t="shared" si="133"/>
        <v/>
      </c>
      <c r="J1719" s="10" t="str">
        <f t="shared" si="134"/>
        <v/>
      </c>
    </row>
    <row r="1720" spans="5:10" x14ac:dyDescent="0.2">
      <c r="E1720" s="9" t="str">
        <f t="shared" si="130"/>
        <v/>
      </c>
      <c r="F1720" s="9" t="str">
        <f>IF($A1720="","",IF(COUNTIF(Festivos!$A$2:$A$50,INT(DATE(VALUE(LEFT($A1720,4)),VALUE(MID($A1720,6,2)),VALUE(MID($A1720,9,2)))+TIME(VALUE(MID($A1720,12,2)),0,0)-1/24))&gt;0,"Sí","No"))</f>
        <v/>
      </c>
      <c r="G1720" s="9" t="str">
        <f t="shared" si="131"/>
        <v/>
      </c>
      <c r="H1720" s="10" t="str">
        <f t="shared" si="132"/>
        <v/>
      </c>
      <c r="I1720" s="10" t="str">
        <f t="shared" si="133"/>
        <v/>
      </c>
      <c r="J1720" s="10" t="str">
        <f t="shared" si="134"/>
        <v/>
      </c>
    </row>
    <row r="1721" spans="5:10" x14ac:dyDescent="0.2">
      <c r="E1721" s="9" t="str">
        <f t="shared" si="130"/>
        <v/>
      </c>
      <c r="F1721" s="9" t="str">
        <f>IF($A1721="","",IF(COUNTIF(Festivos!$A$2:$A$50,INT(DATE(VALUE(LEFT($A1721,4)),VALUE(MID($A1721,6,2)),VALUE(MID($A1721,9,2)))+TIME(VALUE(MID($A1721,12,2)),0,0)-1/24))&gt;0,"Sí","No"))</f>
        <v/>
      </c>
      <c r="G1721" s="9" t="str">
        <f t="shared" si="131"/>
        <v/>
      </c>
      <c r="H1721" s="10" t="str">
        <f t="shared" si="132"/>
        <v/>
      </c>
      <c r="I1721" s="10" t="str">
        <f t="shared" si="133"/>
        <v/>
      </c>
      <c r="J1721" s="10" t="str">
        <f t="shared" si="134"/>
        <v/>
      </c>
    </row>
    <row r="1722" spans="5:10" x14ac:dyDescent="0.2">
      <c r="E1722" s="9" t="str">
        <f t="shared" si="130"/>
        <v/>
      </c>
      <c r="F1722" s="9" t="str">
        <f>IF($A1722="","",IF(COUNTIF(Festivos!$A$2:$A$50,INT(DATE(VALUE(LEFT($A1722,4)),VALUE(MID($A1722,6,2)),VALUE(MID($A1722,9,2)))+TIME(VALUE(MID($A1722,12,2)),0,0)-1/24))&gt;0,"Sí","No"))</f>
        <v/>
      </c>
      <c r="G1722" s="9" t="str">
        <f t="shared" si="131"/>
        <v/>
      </c>
      <c r="H1722" s="10" t="str">
        <f t="shared" si="132"/>
        <v/>
      </c>
      <c r="I1722" s="10" t="str">
        <f t="shared" si="133"/>
        <v/>
      </c>
      <c r="J1722" s="10" t="str">
        <f t="shared" si="134"/>
        <v/>
      </c>
    </row>
    <row r="1723" spans="5:10" x14ac:dyDescent="0.2">
      <c r="E1723" s="9" t="str">
        <f t="shared" si="130"/>
        <v/>
      </c>
      <c r="F1723" s="9" t="str">
        <f>IF($A1723="","",IF(COUNTIF(Festivos!$A$2:$A$50,INT(DATE(VALUE(LEFT($A1723,4)),VALUE(MID($A1723,6,2)),VALUE(MID($A1723,9,2)))+TIME(VALUE(MID($A1723,12,2)),0,0)-1/24))&gt;0,"Sí","No"))</f>
        <v/>
      </c>
      <c r="G1723" s="9" t="str">
        <f t="shared" si="131"/>
        <v/>
      </c>
      <c r="H1723" s="10" t="str">
        <f t="shared" si="132"/>
        <v/>
      </c>
      <c r="I1723" s="10" t="str">
        <f t="shared" si="133"/>
        <v/>
      </c>
      <c r="J1723" s="10" t="str">
        <f t="shared" si="134"/>
        <v/>
      </c>
    </row>
    <row r="1724" spans="5:10" x14ac:dyDescent="0.2">
      <c r="E1724" s="9" t="str">
        <f t="shared" si="130"/>
        <v/>
      </c>
      <c r="F1724" s="9" t="str">
        <f>IF($A1724="","",IF(COUNTIF(Festivos!$A$2:$A$50,INT(DATE(VALUE(LEFT($A1724,4)),VALUE(MID($A1724,6,2)),VALUE(MID($A1724,9,2)))+TIME(VALUE(MID($A1724,12,2)),0,0)-1/24))&gt;0,"Sí","No"))</f>
        <v/>
      </c>
      <c r="G1724" s="9" t="str">
        <f t="shared" si="131"/>
        <v/>
      </c>
      <c r="H1724" s="10" t="str">
        <f t="shared" si="132"/>
        <v/>
      </c>
      <c r="I1724" s="10" t="str">
        <f t="shared" si="133"/>
        <v/>
      </c>
      <c r="J1724" s="10" t="str">
        <f t="shared" si="134"/>
        <v/>
      </c>
    </row>
    <row r="1725" spans="5:10" x14ac:dyDescent="0.2">
      <c r="E1725" s="9" t="str">
        <f t="shared" si="130"/>
        <v/>
      </c>
      <c r="F1725" s="9" t="str">
        <f>IF($A1725="","",IF(COUNTIF(Festivos!$A$2:$A$50,INT(DATE(VALUE(LEFT($A1725,4)),VALUE(MID($A1725,6,2)),VALUE(MID($A1725,9,2)))+TIME(VALUE(MID($A1725,12,2)),0,0)-1/24))&gt;0,"Sí","No"))</f>
        <v/>
      </c>
      <c r="G1725" s="9" t="str">
        <f t="shared" si="131"/>
        <v/>
      </c>
      <c r="H1725" s="10" t="str">
        <f t="shared" si="132"/>
        <v/>
      </c>
      <c r="I1725" s="10" t="str">
        <f t="shared" si="133"/>
        <v/>
      </c>
      <c r="J1725" s="10" t="str">
        <f t="shared" si="134"/>
        <v/>
      </c>
    </row>
    <row r="1726" spans="5:10" x14ac:dyDescent="0.2">
      <c r="E1726" s="9" t="str">
        <f t="shared" si="130"/>
        <v/>
      </c>
      <c r="F1726" s="9" t="str">
        <f>IF($A1726="","",IF(COUNTIF(Festivos!$A$2:$A$50,INT(DATE(VALUE(LEFT($A1726,4)),VALUE(MID($A1726,6,2)),VALUE(MID($A1726,9,2)))+TIME(VALUE(MID($A1726,12,2)),0,0)-1/24))&gt;0,"Sí","No"))</f>
        <v/>
      </c>
      <c r="G1726" s="9" t="str">
        <f t="shared" si="131"/>
        <v/>
      </c>
      <c r="H1726" s="10" t="str">
        <f t="shared" si="132"/>
        <v/>
      </c>
      <c r="I1726" s="10" t="str">
        <f t="shared" si="133"/>
        <v/>
      </c>
      <c r="J1726" s="10" t="str">
        <f t="shared" si="134"/>
        <v/>
      </c>
    </row>
    <row r="1727" spans="5:10" x14ac:dyDescent="0.2">
      <c r="E1727" s="9" t="str">
        <f t="shared" si="130"/>
        <v/>
      </c>
      <c r="F1727" s="9" t="str">
        <f>IF($A1727="","",IF(COUNTIF(Festivos!$A$2:$A$50,INT(DATE(VALUE(LEFT($A1727,4)),VALUE(MID($A1727,6,2)),VALUE(MID($A1727,9,2)))+TIME(VALUE(MID($A1727,12,2)),0,0)-1/24))&gt;0,"Sí","No"))</f>
        <v/>
      </c>
      <c r="G1727" s="9" t="str">
        <f t="shared" si="131"/>
        <v/>
      </c>
      <c r="H1727" s="10" t="str">
        <f t="shared" si="132"/>
        <v/>
      </c>
      <c r="I1727" s="10" t="str">
        <f t="shared" si="133"/>
        <v/>
      </c>
      <c r="J1727" s="10" t="str">
        <f t="shared" si="134"/>
        <v/>
      </c>
    </row>
    <row r="1728" spans="5:10" x14ac:dyDescent="0.2">
      <c r="E1728" s="9" t="str">
        <f t="shared" si="130"/>
        <v/>
      </c>
      <c r="F1728" s="9" t="str">
        <f>IF($A1728="","",IF(COUNTIF(Festivos!$A$2:$A$50,INT(DATE(VALUE(LEFT($A1728,4)),VALUE(MID($A1728,6,2)),VALUE(MID($A1728,9,2)))+TIME(VALUE(MID($A1728,12,2)),0,0)-1/24))&gt;0,"Sí","No"))</f>
        <v/>
      </c>
      <c r="G1728" s="9" t="str">
        <f t="shared" si="131"/>
        <v/>
      </c>
      <c r="H1728" s="10" t="str">
        <f t="shared" si="132"/>
        <v/>
      </c>
      <c r="I1728" s="10" t="str">
        <f t="shared" si="133"/>
        <v/>
      </c>
      <c r="J1728" s="10" t="str">
        <f t="shared" si="134"/>
        <v/>
      </c>
    </row>
    <row r="1729" spans="5:10" x14ac:dyDescent="0.2">
      <c r="E1729" s="9" t="str">
        <f t="shared" si="130"/>
        <v/>
      </c>
      <c r="F1729" s="9" t="str">
        <f>IF($A1729="","",IF(COUNTIF(Festivos!$A$2:$A$50,INT(DATE(VALUE(LEFT($A1729,4)),VALUE(MID($A1729,6,2)),VALUE(MID($A1729,9,2)))+TIME(VALUE(MID($A1729,12,2)),0,0)-1/24))&gt;0,"Sí","No"))</f>
        <v/>
      </c>
      <c r="G1729" s="9" t="str">
        <f t="shared" si="131"/>
        <v/>
      </c>
      <c r="H1729" s="10" t="str">
        <f t="shared" si="132"/>
        <v/>
      </c>
      <c r="I1729" s="10" t="str">
        <f t="shared" si="133"/>
        <v/>
      </c>
      <c r="J1729" s="10" t="str">
        <f t="shared" si="134"/>
        <v/>
      </c>
    </row>
    <row r="1730" spans="5:10" x14ac:dyDescent="0.2">
      <c r="E1730" s="9" t="str">
        <f t="shared" si="130"/>
        <v/>
      </c>
      <c r="F1730" s="9" t="str">
        <f>IF($A1730="","",IF(COUNTIF(Festivos!$A$2:$A$50,INT(DATE(VALUE(LEFT($A1730,4)),VALUE(MID($A1730,6,2)),VALUE(MID($A1730,9,2)))+TIME(VALUE(MID($A1730,12,2)),0,0)-1/24))&gt;0,"Sí","No"))</f>
        <v/>
      </c>
      <c r="G1730" s="9" t="str">
        <f t="shared" si="131"/>
        <v/>
      </c>
      <c r="H1730" s="10" t="str">
        <f t="shared" si="132"/>
        <v/>
      </c>
      <c r="I1730" s="10" t="str">
        <f t="shared" si="133"/>
        <v/>
      </c>
      <c r="J1730" s="10" t="str">
        <f t="shared" si="134"/>
        <v/>
      </c>
    </row>
    <row r="1731" spans="5:10" x14ac:dyDescent="0.2">
      <c r="E1731" s="9" t="str">
        <f t="shared" si="130"/>
        <v/>
      </c>
      <c r="F1731" s="9" t="str">
        <f>IF($A1731="","",IF(COUNTIF(Festivos!$A$2:$A$50,INT(DATE(VALUE(LEFT($A1731,4)),VALUE(MID($A1731,6,2)),VALUE(MID($A1731,9,2)))+TIME(VALUE(MID($A1731,12,2)),0,0)-1/24))&gt;0,"Sí","No"))</f>
        <v/>
      </c>
      <c r="G1731" s="9" t="str">
        <f t="shared" si="131"/>
        <v/>
      </c>
      <c r="H1731" s="10" t="str">
        <f t="shared" si="132"/>
        <v/>
      </c>
      <c r="I1731" s="10" t="str">
        <f t="shared" si="133"/>
        <v/>
      </c>
      <c r="J1731" s="10" t="str">
        <f t="shared" si="134"/>
        <v/>
      </c>
    </row>
    <row r="1732" spans="5:10" x14ac:dyDescent="0.2">
      <c r="E1732" s="9" t="str">
        <f t="shared" ref="E1732:E1795" si="135">IF($A1732="","",CHOOSE(WEEKDAY(INT(DATE(VALUE(LEFT($A1732,4)),VALUE(MID($A1732,6,2)),VALUE(MID($A1732,9,2)))+TIME(VALUE(MID($A1732,12,2)),0,0)-1/24),2),"Lunes","Martes","Miércoles","Jueves","Viernes","Sábado","Domingo"))</f>
        <v/>
      </c>
      <c r="F1732" s="9" t="str">
        <f>IF($A1732="","",IF(COUNTIF(Festivos!$A$2:$A$50,INT(DATE(VALUE(LEFT($A1732,4)),VALUE(MID($A1732,6,2)),VALUE(MID($A1732,9,2)))+TIME(VALUE(MID($A1732,12,2)),0,0)-1/24))&gt;0,"Sí","No"))</f>
        <v/>
      </c>
      <c r="G1732" s="9" t="str">
        <f t="shared" ref="G1732:G1795" si="136">IF($A1732="","",IF(OR(WEEKDAY(INT(DATE(VALUE(LEFT($A1732,4)),VALUE(MID($A1732,6,2)),VALUE(MID($A1732,9,2)))+TIME(VALUE(MID($A1732,12,2)),0,0)-1/24),2)&gt;5,$F1732="Sí"),"P3",IF(OR(AND(HOUR(DATE(VALUE(LEFT($A1732,4)),VALUE(MID($A1732,6,2)),VALUE(MID($A1732,9,2)))+TIME(VALUE(MID($A1732,12,2)),0,0)-1/24)&gt;=10,HOUR(DATE(VALUE(LEFT($A1732,4)),VALUE(MID($A1732,6,2)),VALUE(MID($A1732,9,2)))+TIME(VALUE(MID($A1732,12,2)),0,0)-1/24)&lt;14),AND(HOUR(DATE(VALUE(LEFT($A1732,4)),VALUE(MID($A1732,6,2)),VALUE(MID($A1732,9,2)))+TIME(VALUE(MID($A1732,12,2)),0,0)-1/24)&gt;=18,HOUR(DATE(VALUE(LEFT($A1732,4)),VALUE(MID($A1732,6,2)),VALUE(MID($A1732,9,2)))+TIME(VALUE(MID($A1732,12,2)),0,0)-1/24)&lt;22)),"P1",IF(OR(AND(HOUR(DATE(VALUE(LEFT($A1732,4)),VALUE(MID($A1732,6,2)),VALUE(MID($A1732,9,2)))+TIME(VALUE(MID($A1732,12,2)),0,0)-1/24)&gt;=8,HOUR(DATE(VALUE(LEFT($A1732,4)),VALUE(MID($A1732,6,2)),VALUE(MID($A1732,9,2)))+TIME(VALUE(MID($A1732,12,2)),0,0)-1/24)&lt;10),AND(HOUR(DATE(VALUE(LEFT($A1732,4)),VALUE(MID($A1732,6,2)),VALUE(MID($A1732,9,2)))+TIME(VALUE(MID($A1732,12,2)),0,0)-1/24)&gt;=14,HOUR(DATE(VALUE(LEFT($A1732,4)),VALUE(MID($A1732,6,2)),VALUE(MID($A1732,9,2)))+TIME(VALUE(MID($A1732,12,2)),0,0)-1/24)&lt;18),AND(HOUR(DATE(VALUE(LEFT($A1732,4)),VALUE(MID($A1732,6,2)),VALUE(MID($A1732,9,2)))+TIME(VALUE(MID($A1732,12,2)),0,0)-1/24)&gt;=22,HOUR(DATE(VALUE(LEFT($A1732,4)),VALUE(MID($A1732,6,2)),VALUE(MID($A1732,9,2)))+TIME(VALUE(MID($A1732,12,2)),0,0)-1/24)&lt;24)),"P2","P3"))))</f>
        <v/>
      </c>
      <c r="H1732" s="10" t="str">
        <f t="shared" ref="H1732:H1795" si="137">IF($A1732="","",IF($G1732="P1",$D1732,0))</f>
        <v/>
      </c>
      <c r="I1732" s="10" t="str">
        <f t="shared" ref="I1732:I1795" si="138">IF($A1732="","",IF($G1732="P2",$D1732,0))</f>
        <v/>
      </c>
      <c r="J1732" s="10" t="str">
        <f t="shared" ref="J1732:J1795" si="139">IF($A1732="","",IF($G1732="P3",$D1732,0))</f>
        <v/>
      </c>
    </row>
    <row r="1733" spans="5:10" x14ac:dyDescent="0.2">
      <c r="E1733" s="9" t="str">
        <f t="shared" si="135"/>
        <v/>
      </c>
      <c r="F1733" s="9" t="str">
        <f>IF($A1733="","",IF(COUNTIF(Festivos!$A$2:$A$50,INT(DATE(VALUE(LEFT($A1733,4)),VALUE(MID($A1733,6,2)),VALUE(MID($A1733,9,2)))+TIME(VALUE(MID($A1733,12,2)),0,0)-1/24))&gt;0,"Sí","No"))</f>
        <v/>
      </c>
      <c r="G1733" s="9" t="str">
        <f t="shared" si="136"/>
        <v/>
      </c>
      <c r="H1733" s="10" t="str">
        <f t="shared" si="137"/>
        <v/>
      </c>
      <c r="I1733" s="10" t="str">
        <f t="shared" si="138"/>
        <v/>
      </c>
      <c r="J1733" s="10" t="str">
        <f t="shared" si="139"/>
        <v/>
      </c>
    </row>
    <row r="1734" spans="5:10" x14ac:dyDescent="0.2">
      <c r="E1734" s="9" t="str">
        <f t="shared" si="135"/>
        <v/>
      </c>
      <c r="F1734" s="9" t="str">
        <f>IF($A1734="","",IF(COUNTIF(Festivos!$A$2:$A$50,INT(DATE(VALUE(LEFT($A1734,4)),VALUE(MID($A1734,6,2)),VALUE(MID($A1734,9,2)))+TIME(VALUE(MID($A1734,12,2)),0,0)-1/24))&gt;0,"Sí","No"))</f>
        <v/>
      </c>
      <c r="G1734" s="9" t="str">
        <f t="shared" si="136"/>
        <v/>
      </c>
      <c r="H1734" s="10" t="str">
        <f t="shared" si="137"/>
        <v/>
      </c>
      <c r="I1734" s="10" t="str">
        <f t="shared" si="138"/>
        <v/>
      </c>
      <c r="J1734" s="10" t="str">
        <f t="shared" si="139"/>
        <v/>
      </c>
    </row>
    <row r="1735" spans="5:10" x14ac:dyDescent="0.2">
      <c r="E1735" s="9" t="str">
        <f t="shared" si="135"/>
        <v/>
      </c>
      <c r="F1735" s="9" t="str">
        <f>IF($A1735="","",IF(COUNTIF(Festivos!$A$2:$A$50,INT(DATE(VALUE(LEFT($A1735,4)),VALUE(MID($A1735,6,2)),VALUE(MID($A1735,9,2)))+TIME(VALUE(MID($A1735,12,2)),0,0)-1/24))&gt;0,"Sí","No"))</f>
        <v/>
      </c>
      <c r="G1735" s="9" t="str">
        <f t="shared" si="136"/>
        <v/>
      </c>
      <c r="H1735" s="10" t="str">
        <f t="shared" si="137"/>
        <v/>
      </c>
      <c r="I1735" s="10" t="str">
        <f t="shared" si="138"/>
        <v/>
      </c>
      <c r="J1735" s="10" t="str">
        <f t="shared" si="139"/>
        <v/>
      </c>
    </row>
    <row r="1736" spans="5:10" x14ac:dyDescent="0.2">
      <c r="E1736" s="9" t="str">
        <f t="shared" si="135"/>
        <v/>
      </c>
      <c r="F1736" s="9" t="str">
        <f>IF($A1736="","",IF(COUNTIF(Festivos!$A$2:$A$50,INT(DATE(VALUE(LEFT($A1736,4)),VALUE(MID($A1736,6,2)),VALUE(MID($A1736,9,2)))+TIME(VALUE(MID($A1736,12,2)),0,0)-1/24))&gt;0,"Sí","No"))</f>
        <v/>
      </c>
      <c r="G1736" s="9" t="str">
        <f t="shared" si="136"/>
        <v/>
      </c>
      <c r="H1736" s="10" t="str">
        <f t="shared" si="137"/>
        <v/>
      </c>
      <c r="I1736" s="10" t="str">
        <f t="shared" si="138"/>
        <v/>
      </c>
      <c r="J1736" s="10" t="str">
        <f t="shared" si="139"/>
        <v/>
      </c>
    </row>
    <row r="1737" spans="5:10" x14ac:dyDescent="0.2">
      <c r="E1737" s="9" t="str">
        <f t="shared" si="135"/>
        <v/>
      </c>
      <c r="F1737" s="9" t="str">
        <f>IF($A1737="","",IF(COUNTIF(Festivos!$A$2:$A$50,INT(DATE(VALUE(LEFT($A1737,4)),VALUE(MID($A1737,6,2)),VALUE(MID($A1737,9,2)))+TIME(VALUE(MID($A1737,12,2)),0,0)-1/24))&gt;0,"Sí","No"))</f>
        <v/>
      </c>
      <c r="G1737" s="9" t="str">
        <f t="shared" si="136"/>
        <v/>
      </c>
      <c r="H1737" s="10" t="str">
        <f t="shared" si="137"/>
        <v/>
      </c>
      <c r="I1737" s="10" t="str">
        <f t="shared" si="138"/>
        <v/>
      </c>
      <c r="J1737" s="10" t="str">
        <f t="shared" si="139"/>
        <v/>
      </c>
    </row>
    <row r="1738" spans="5:10" x14ac:dyDescent="0.2">
      <c r="E1738" s="9" t="str">
        <f t="shared" si="135"/>
        <v/>
      </c>
      <c r="F1738" s="9" t="str">
        <f>IF($A1738="","",IF(COUNTIF(Festivos!$A$2:$A$50,INT(DATE(VALUE(LEFT($A1738,4)),VALUE(MID($A1738,6,2)),VALUE(MID($A1738,9,2)))+TIME(VALUE(MID($A1738,12,2)),0,0)-1/24))&gt;0,"Sí","No"))</f>
        <v/>
      </c>
      <c r="G1738" s="9" t="str">
        <f t="shared" si="136"/>
        <v/>
      </c>
      <c r="H1738" s="10" t="str">
        <f t="shared" si="137"/>
        <v/>
      </c>
      <c r="I1738" s="10" t="str">
        <f t="shared" si="138"/>
        <v/>
      </c>
      <c r="J1738" s="10" t="str">
        <f t="shared" si="139"/>
        <v/>
      </c>
    </row>
    <row r="1739" spans="5:10" x14ac:dyDescent="0.2">
      <c r="E1739" s="9" t="str">
        <f t="shared" si="135"/>
        <v/>
      </c>
      <c r="F1739" s="9" t="str">
        <f>IF($A1739="","",IF(COUNTIF(Festivos!$A$2:$A$50,INT(DATE(VALUE(LEFT($A1739,4)),VALUE(MID($A1739,6,2)),VALUE(MID($A1739,9,2)))+TIME(VALUE(MID($A1739,12,2)),0,0)-1/24))&gt;0,"Sí","No"))</f>
        <v/>
      </c>
      <c r="G1739" s="9" t="str">
        <f t="shared" si="136"/>
        <v/>
      </c>
      <c r="H1739" s="10" t="str">
        <f t="shared" si="137"/>
        <v/>
      </c>
      <c r="I1739" s="10" t="str">
        <f t="shared" si="138"/>
        <v/>
      </c>
      <c r="J1739" s="10" t="str">
        <f t="shared" si="139"/>
        <v/>
      </c>
    </row>
    <row r="1740" spans="5:10" x14ac:dyDescent="0.2">
      <c r="E1740" s="9" t="str">
        <f t="shared" si="135"/>
        <v/>
      </c>
      <c r="F1740" s="9" t="str">
        <f>IF($A1740="","",IF(COUNTIF(Festivos!$A$2:$A$50,INT(DATE(VALUE(LEFT($A1740,4)),VALUE(MID($A1740,6,2)),VALUE(MID($A1740,9,2)))+TIME(VALUE(MID($A1740,12,2)),0,0)-1/24))&gt;0,"Sí","No"))</f>
        <v/>
      </c>
      <c r="G1740" s="9" t="str">
        <f t="shared" si="136"/>
        <v/>
      </c>
      <c r="H1740" s="10" t="str">
        <f t="shared" si="137"/>
        <v/>
      </c>
      <c r="I1740" s="10" t="str">
        <f t="shared" si="138"/>
        <v/>
      </c>
      <c r="J1740" s="10" t="str">
        <f t="shared" si="139"/>
        <v/>
      </c>
    </row>
    <row r="1741" spans="5:10" x14ac:dyDescent="0.2">
      <c r="E1741" s="9" t="str">
        <f t="shared" si="135"/>
        <v/>
      </c>
      <c r="F1741" s="9" t="str">
        <f>IF($A1741="","",IF(COUNTIF(Festivos!$A$2:$A$50,INT(DATE(VALUE(LEFT($A1741,4)),VALUE(MID($A1741,6,2)),VALUE(MID($A1741,9,2)))+TIME(VALUE(MID($A1741,12,2)),0,0)-1/24))&gt;0,"Sí","No"))</f>
        <v/>
      </c>
      <c r="G1741" s="9" t="str">
        <f t="shared" si="136"/>
        <v/>
      </c>
      <c r="H1741" s="10" t="str">
        <f t="shared" si="137"/>
        <v/>
      </c>
      <c r="I1741" s="10" t="str">
        <f t="shared" si="138"/>
        <v/>
      </c>
      <c r="J1741" s="10" t="str">
        <f t="shared" si="139"/>
        <v/>
      </c>
    </row>
    <row r="1742" spans="5:10" x14ac:dyDescent="0.2">
      <c r="E1742" s="9" t="str">
        <f t="shared" si="135"/>
        <v/>
      </c>
      <c r="F1742" s="9" t="str">
        <f>IF($A1742="","",IF(COUNTIF(Festivos!$A$2:$A$50,INT(DATE(VALUE(LEFT($A1742,4)),VALUE(MID($A1742,6,2)),VALUE(MID($A1742,9,2)))+TIME(VALUE(MID($A1742,12,2)),0,0)-1/24))&gt;0,"Sí","No"))</f>
        <v/>
      </c>
      <c r="G1742" s="9" t="str">
        <f t="shared" si="136"/>
        <v/>
      </c>
      <c r="H1742" s="10" t="str">
        <f t="shared" si="137"/>
        <v/>
      </c>
      <c r="I1742" s="10" t="str">
        <f t="shared" si="138"/>
        <v/>
      </c>
      <c r="J1742" s="10" t="str">
        <f t="shared" si="139"/>
        <v/>
      </c>
    </row>
    <row r="1743" spans="5:10" x14ac:dyDescent="0.2">
      <c r="E1743" s="9" t="str">
        <f t="shared" si="135"/>
        <v/>
      </c>
      <c r="F1743" s="9" t="str">
        <f>IF($A1743="","",IF(COUNTIF(Festivos!$A$2:$A$50,INT(DATE(VALUE(LEFT($A1743,4)),VALUE(MID($A1743,6,2)),VALUE(MID($A1743,9,2)))+TIME(VALUE(MID($A1743,12,2)),0,0)-1/24))&gt;0,"Sí","No"))</f>
        <v/>
      </c>
      <c r="G1743" s="9" t="str">
        <f t="shared" si="136"/>
        <v/>
      </c>
      <c r="H1743" s="10" t="str">
        <f t="shared" si="137"/>
        <v/>
      </c>
      <c r="I1743" s="10" t="str">
        <f t="shared" si="138"/>
        <v/>
      </c>
      <c r="J1743" s="10" t="str">
        <f t="shared" si="139"/>
        <v/>
      </c>
    </row>
    <row r="1744" spans="5:10" x14ac:dyDescent="0.2">
      <c r="E1744" s="9" t="str">
        <f t="shared" si="135"/>
        <v/>
      </c>
      <c r="F1744" s="9" t="str">
        <f>IF($A1744="","",IF(COUNTIF(Festivos!$A$2:$A$50,INT(DATE(VALUE(LEFT($A1744,4)),VALUE(MID($A1744,6,2)),VALUE(MID($A1744,9,2)))+TIME(VALUE(MID($A1744,12,2)),0,0)-1/24))&gt;0,"Sí","No"))</f>
        <v/>
      </c>
      <c r="G1744" s="9" t="str">
        <f t="shared" si="136"/>
        <v/>
      </c>
      <c r="H1744" s="10" t="str">
        <f t="shared" si="137"/>
        <v/>
      </c>
      <c r="I1744" s="10" t="str">
        <f t="shared" si="138"/>
        <v/>
      </c>
      <c r="J1744" s="10" t="str">
        <f t="shared" si="139"/>
        <v/>
      </c>
    </row>
    <row r="1745" spans="5:10" x14ac:dyDescent="0.2">
      <c r="E1745" s="9" t="str">
        <f t="shared" si="135"/>
        <v/>
      </c>
      <c r="F1745" s="9" t="str">
        <f>IF($A1745="","",IF(COUNTIF(Festivos!$A$2:$A$50,INT(DATE(VALUE(LEFT($A1745,4)),VALUE(MID($A1745,6,2)),VALUE(MID($A1745,9,2)))+TIME(VALUE(MID($A1745,12,2)),0,0)-1/24))&gt;0,"Sí","No"))</f>
        <v/>
      </c>
      <c r="G1745" s="9" t="str">
        <f t="shared" si="136"/>
        <v/>
      </c>
      <c r="H1745" s="10" t="str">
        <f t="shared" si="137"/>
        <v/>
      </c>
      <c r="I1745" s="10" t="str">
        <f t="shared" si="138"/>
        <v/>
      </c>
      <c r="J1745" s="10" t="str">
        <f t="shared" si="139"/>
        <v/>
      </c>
    </row>
    <row r="1746" spans="5:10" x14ac:dyDescent="0.2">
      <c r="E1746" s="9" t="str">
        <f t="shared" si="135"/>
        <v/>
      </c>
      <c r="F1746" s="9" t="str">
        <f>IF($A1746="","",IF(COUNTIF(Festivos!$A$2:$A$50,INT(DATE(VALUE(LEFT($A1746,4)),VALUE(MID($A1746,6,2)),VALUE(MID($A1746,9,2)))+TIME(VALUE(MID($A1746,12,2)),0,0)-1/24))&gt;0,"Sí","No"))</f>
        <v/>
      </c>
      <c r="G1746" s="9" t="str">
        <f t="shared" si="136"/>
        <v/>
      </c>
      <c r="H1746" s="10" t="str">
        <f t="shared" si="137"/>
        <v/>
      </c>
      <c r="I1746" s="10" t="str">
        <f t="shared" si="138"/>
        <v/>
      </c>
      <c r="J1746" s="10" t="str">
        <f t="shared" si="139"/>
        <v/>
      </c>
    </row>
    <row r="1747" spans="5:10" x14ac:dyDescent="0.2">
      <c r="E1747" s="9" t="str">
        <f t="shared" si="135"/>
        <v/>
      </c>
      <c r="F1747" s="9" t="str">
        <f>IF($A1747="","",IF(COUNTIF(Festivos!$A$2:$A$50,INT(DATE(VALUE(LEFT($A1747,4)),VALUE(MID($A1747,6,2)),VALUE(MID($A1747,9,2)))+TIME(VALUE(MID($A1747,12,2)),0,0)-1/24))&gt;0,"Sí","No"))</f>
        <v/>
      </c>
      <c r="G1747" s="9" t="str">
        <f t="shared" si="136"/>
        <v/>
      </c>
      <c r="H1747" s="10" t="str">
        <f t="shared" si="137"/>
        <v/>
      </c>
      <c r="I1747" s="10" t="str">
        <f t="shared" si="138"/>
        <v/>
      </c>
      <c r="J1747" s="10" t="str">
        <f t="shared" si="139"/>
        <v/>
      </c>
    </row>
    <row r="1748" spans="5:10" x14ac:dyDescent="0.2">
      <c r="E1748" s="9" t="str">
        <f t="shared" si="135"/>
        <v/>
      </c>
      <c r="F1748" s="9" t="str">
        <f>IF($A1748="","",IF(COUNTIF(Festivos!$A$2:$A$50,INT(DATE(VALUE(LEFT($A1748,4)),VALUE(MID($A1748,6,2)),VALUE(MID($A1748,9,2)))+TIME(VALUE(MID($A1748,12,2)),0,0)-1/24))&gt;0,"Sí","No"))</f>
        <v/>
      </c>
      <c r="G1748" s="9" t="str">
        <f t="shared" si="136"/>
        <v/>
      </c>
      <c r="H1748" s="10" t="str">
        <f t="shared" si="137"/>
        <v/>
      </c>
      <c r="I1748" s="10" t="str">
        <f t="shared" si="138"/>
        <v/>
      </c>
      <c r="J1748" s="10" t="str">
        <f t="shared" si="139"/>
        <v/>
      </c>
    </row>
    <row r="1749" spans="5:10" x14ac:dyDescent="0.2">
      <c r="E1749" s="9" t="str">
        <f t="shared" si="135"/>
        <v/>
      </c>
      <c r="F1749" s="9" t="str">
        <f>IF($A1749="","",IF(COUNTIF(Festivos!$A$2:$A$50,INT(DATE(VALUE(LEFT($A1749,4)),VALUE(MID($A1749,6,2)),VALUE(MID($A1749,9,2)))+TIME(VALUE(MID($A1749,12,2)),0,0)-1/24))&gt;0,"Sí","No"))</f>
        <v/>
      </c>
      <c r="G1749" s="9" t="str">
        <f t="shared" si="136"/>
        <v/>
      </c>
      <c r="H1749" s="10" t="str">
        <f t="shared" si="137"/>
        <v/>
      </c>
      <c r="I1749" s="10" t="str">
        <f t="shared" si="138"/>
        <v/>
      </c>
      <c r="J1749" s="10" t="str">
        <f t="shared" si="139"/>
        <v/>
      </c>
    </row>
    <row r="1750" spans="5:10" x14ac:dyDescent="0.2">
      <c r="E1750" s="9" t="str">
        <f t="shared" si="135"/>
        <v/>
      </c>
      <c r="F1750" s="9" t="str">
        <f>IF($A1750="","",IF(COUNTIF(Festivos!$A$2:$A$50,INT(DATE(VALUE(LEFT($A1750,4)),VALUE(MID($A1750,6,2)),VALUE(MID($A1750,9,2)))+TIME(VALUE(MID($A1750,12,2)),0,0)-1/24))&gt;0,"Sí","No"))</f>
        <v/>
      </c>
      <c r="G1750" s="9" t="str">
        <f t="shared" si="136"/>
        <v/>
      </c>
      <c r="H1750" s="10" t="str">
        <f t="shared" si="137"/>
        <v/>
      </c>
      <c r="I1750" s="10" t="str">
        <f t="shared" si="138"/>
        <v/>
      </c>
      <c r="J1750" s="10" t="str">
        <f t="shared" si="139"/>
        <v/>
      </c>
    </row>
    <row r="1751" spans="5:10" x14ac:dyDescent="0.2">
      <c r="E1751" s="9" t="str">
        <f t="shared" si="135"/>
        <v/>
      </c>
      <c r="F1751" s="9" t="str">
        <f>IF($A1751="","",IF(COUNTIF(Festivos!$A$2:$A$50,INT(DATE(VALUE(LEFT($A1751,4)),VALUE(MID($A1751,6,2)),VALUE(MID($A1751,9,2)))+TIME(VALUE(MID($A1751,12,2)),0,0)-1/24))&gt;0,"Sí","No"))</f>
        <v/>
      </c>
      <c r="G1751" s="9" t="str">
        <f t="shared" si="136"/>
        <v/>
      </c>
      <c r="H1751" s="10" t="str">
        <f t="shared" si="137"/>
        <v/>
      </c>
      <c r="I1751" s="10" t="str">
        <f t="shared" si="138"/>
        <v/>
      </c>
      <c r="J1751" s="10" t="str">
        <f t="shared" si="139"/>
        <v/>
      </c>
    </row>
    <row r="1752" spans="5:10" x14ac:dyDescent="0.2">
      <c r="E1752" s="9" t="str">
        <f t="shared" si="135"/>
        <v/>
      </c>
      <c r="F1752" s="9" t="str">
        <f>IF($A1752="","",IF(COUNTIF(Festivos!$A$2:$A$50,INT(DATE(VALUE(LEFT($A1752,4)),VALUE(MID($A1752,6,2)),VALUE(MID($A1752,9,2)))+TIME(VALUE(MID($A1752,12,2)),0,0)-1/24))&gt;0,"Sí","No"))</f>
        <v/>
      </c>
      <c r="G1752" s="9" t="str">
        <f t="shared" si="136"/>
        <v/>
      </c>
      <c r="H1752" s="10" t="str">
        <f t="shared" si="137"/>
        <v/>
      </c>
      <c r="I1752" s="10" t="str">
        <f t="shared" si="138"/>
        <v/>
      </c>
      <c r="J1752" s="10" t="str">
        <f t="shared" si="139"/>
        <v/>
      </c>
    </row>
    <row r="1753" spans="5:10" x14ac:dyDescent="0.2">
      <c r="E1753" s="9" t="str">
        <f t="shared" si="135"/>
        <v/>
      </c>
      <c r="F1753" s="9" t="str">
        <f>IF($A1753="","",IF(COUNTIF(Festivos!$A$2:$A$50,INT(DATE(VALUE(LEFT($A1753,4)),VALUE(MID($A1753,6,2)),VALUE(MID($A1753,9,2)))+TIME(VALUE(MID($A1753,12,2)),0,0)-1/24))&gt;0,"Sí","No"))</f>
        <v/>
      </c>
      <c r="G1753" s="9" t="str">
        <f t="shared" si="136"/>
        <v/>
      </c>
      <c r="H1753" s="10" t="str">
        <f t="shared" si="137"/>
        <v/>
      </c>
      <c r="I1753" s="10" t="str">
        <f t="shared" si="138"/>
        <v/>
      </c>
      <c r="J1753" s="10" t="str">
        <f t="shared" si="139"/>
        <v/>
      </c>
    </row>
    <row r="1754" spans="5:10" x14ac:dyDescent="0.2">
      <c r="E1754" s="9" t="str">
        <f t="shared" si="135"/>
        <v/>
      </c>
      <c r="F1754" s="9" t="str">
        <f>IF($A1754="","",IF(COUNTIF(Festivos!$A$2:$A$50,INT(DATE(VALUE(LEFT($A1754,4)),VALUE(MID($A1754,6,2)),VALUE(MID($A1754,9,2)))+TIME(VALUE(MID($A1754,12,2)),0,0)-1/24))&gt;0,"Sí","No"))</f>
        <v/>
      </c>
      <c r="G1754" s="9" t="str">
        <f t="shared" si="136"/>
        <v/>
      </c>
      <c r="H1754" s="10" t="str">
        <f t="shared" si="137"/>
        <v/>
      </c>
      <c r="I1754" s="10" t="str">
        <f t="shared" si="138"/>
        <v/>
      </c>
      <c r="J1754" s="10" t="str">
        <f t="shared" si="139"/>
        <v/>
      </c>
    </row>
    <row r="1755" spans="5:10" x14ac:dyDescent="0.2">
      <c r="E1755" s="9" t="str">
        <f t="shared" si="135"/>
        <v/>
      </c>
      <c r="F1755" s="9" t="str">
        <f>IF($A1755="","",IF(COUNTIF(Festivos!$A$2:$A$50,INT(DATE(VALUE(LEFT($A1755,4)),VALUE(MID($A1755,6,2)),VALUE(MID($A1755,9,2)))+TIME(VALUE(MID($A1755,12,2)),0,0)-1/24))&gt;0,"Sí","No"))</f>
        <v/>
      </c>
      <c r="G1755" s="9" t="str">
        <f t="shared" si="136"/>
        <v/>
      </c>
      <c r="H1755" s="10" t="str">
        <f t="shared" si="137"/>
        <v/>
      </c>
      <c r="I1755" s="10" t="str">
        <f t="shared" si="138"/>
        <v/>
      </c>
      <c r="J1755" s="10" t="str">
        <f t="shared" si="139"/>
        <v/>
      </c>
    </row>
    <row r="1756" spans="5:10" x14ac:dyDescent="0.2">
      <c r="E1756" s="9" t="str">
        <f t="shared" si="135"/>
        <v/>
      </c>
      <c r="F1756" s="9" t="str">
        <f>IF($A1756="","",IF(COUNTIF(Festivos!$A$2:$A$50,INT(DATE(VALUE(LEFT($A1756,4)),VALUE(MID($A1756,6,2)),VALUE(MID($A1756,9,2)))+TIME(VALUE(MID($A1756,12,2)),0,0)-1/24))&gt;0,"Sí","No"))</f>
        <v/>
      </c>
      <c r="G1756" s="9" t="str">
        <f t="shared" si="136"/>
        <v/>
      </c>
      <c r="H1756" s="10" t="str">
        <f t="shared" si="137"/>
        <v/>
      </c>
      <c r="I1756" s="10" t="str">
        <f t="shared" si="138"/>
        <v/>
      </c>
      <c r="J1756" s="10" t="str">
        <f t="shared" si="139"/>
        <v/>
      </c>
    </row>
    <row r="1757" spans="5:10" x14ac:dyDescent="0.2">
      <c r="E1757" s="9" t="str">
        <f t="shared" si="135"/>
        <v/>
      </c>
      <c r="F1757" s="9" t="str">
        <f>IF($A1757="","",IF(COUNTIF(Festivos!$A$2:$A$50,INT(DATE(VALUE(LEFT($A1757,4)),VALUE(MID($A1757,6,2)),VALUE(MID($A1757,9,2)))+TIME(VALUE(MID($A1757,12,2)),0,0)-1/24))&gt;0,"Sí","No"))</f>
        <v/>
      </c>
      <c r="G1757" s="9" t="str">
        <f t="shared" si="136"/>
        <v/>
      </c>
      <c r="H1757" s="10" t="str">
        <f t="shared" si="137"/>
        <v/>
      </c>
      <c r="I1757" s="10" t="str">
        <f t="shared" si="138"/>
        <v/>
      </c>
      <c r="J1757" s="10" t="str">
        <f t="shared" si="139"/>
        <v/>
      </c>
    </row>
    <row r="1758" spans="5:10" x14ac:dyDescent="0.2">
      <c r="E1758" s="9" t="str">
        <f t="shared" si="135"/>
        <v/>
      </c>
      <c r="F1758" s="9" t="str">
        <f>IF($A1758="","",IF(COUNTIF(Festivos!$A$2:$A$50,INT(DATE(VALUE(LEFT($A1758,4)),VALUE(MID($A1758,6,2)),VALUE(MID($A1758,9,2)))+TIME(VALUE(MID($A1758,12,2)),0,0)-1/24))&gt;0,"Sí","No"))</f>
        <v/>
      </c>
      <c r="G1758" s="9" t="str">
        <f t="shared" si="136"/>
        <v/>
      </c>
      <c r="H1758" s="10" t="str">
        <f t="shared" si="137"/>
        <v/>
      </c>
      <c r="I1758" s="10" t="str">
        <f t="shared" si="138"/>
        <v/>
      </c>
      <c r="J1758" s="10" t="str">
        <f t="shared" si="139"/>
        <v/>
      </c>
    </row>
    <row r="1759" spans="5:10" x14ac:dyDescent="0.2">
      <c r="E1759" s="9" t="str">
        <f t="shared" si="135"/>
        <v/>
      </c>
      <c r="F1759" s="9" t="str">
        <f>IF($A1759="","",IF(COUNTIF(Festivos!$A$2:$A$50,INT(DATE(VALUE(LEFT($A1759,4)),VALUE(MID($A1759,6,2)),VALUE(MID($A1759,9,2)))+TIME(VALUE(MID($A1759,12,2)),0,0)-1/24))&gt;0,"Sí","No"))</f>
        <v/>
      </c>
      <c r="G1759" s="9" t="str">
        <f t="shared" si="136"/>
        <v/>
      </c>
      <c r="H1759" s="10" t="str">
        <f t="shared" si="137"/>
        <v/>
      </c>
      <c r="I1759" s="10" t="str">
        <f t="shared" si="138"/>
        <v/>
      </c>
      <c r="J1759" s="10" t="str">
        <f t="shared" si="139"/>
        <v/>
      </c>
    </row>
    <row r="1760" spans="5:10" x14ac:dyDescent="0.2">
      <c r="E1760" s="9" t="str">
        <f t="shared" si="135"/>
        <v/>
      </c>
      <c r="F1760" s="9" t="str">
        <f>IF($A1760="","",IF(COUNTIF(Festivos!$A$2:$A$50,INT(DATE(VALUE(LEFT($A1760,4)),VALUE(MID($A1760,6,2)),VALUE(MID($A1760,9,2)))+TIME(VALUE(MID($A1760,12,2)),0,0)-1/24))&gt;0,"Sí","No"))</f>
        <v/>
      </c>
      <c r="G1760" s="9" t="str">
        <f t="shared" si="136"/>
        <v/>
      </c>
      <c r="H1760" s="10" t="str">
        <f t="shared" si="137"/>
        <v/>
      </c>
      <c r="I1760" s="10" t="str">
        <f t="shared" si="138"/>
        <v/>
      </c>
      <c r="J1760" s="10" t="str">
        <f t="shared" si="139"/>
        <v/>
      </c>
    </row>
    <row r="1761" spans="5:10" x14ac:dyDescent="0.2">
      <c r="E1761" s="9" t="str">
        <f t="shared" si="135"/>
        <v/>
      </c>
      <c r="F1761" s="9" t="str">
        <f>IF($A1761="","",IF(COUNTIF(Festivos!$A$2:$A$50,INT(DATE(VALUE(LEFT($A1761,4)),VALUE(MID($A1761,6,2)),VALUE(MID($A1761,9,2)))+TIME(VALUE(MID($A1761,12,2)),0,0)-1/24))&gt;0,"Sí","No"))</f>
        <v/>
      </c>
      <c r="G1761" s="9" t="str">
        <f t="shared" si="136"/>
        <v/>
      </c>
      <c r="H1761" s="10" t="str">
        <f t="shared" si="137"/>
        <v/>
      </c>
      <c r="I1761" s="10" t="str">
        <f t="shared" si="138"/>
        <v/>
      </c>
      <c r="J1761" s="10" t="str">
        <f t="shared" si="139"/>
        <v/>
      </c>
    </row>
    <row r="1762" spans="5:10" x14ac:dyDescent="0.2">
      <c r="E1762" s="9" t="str">
        <f t="shared" si="135"/>
        <v/>
      </c>
      <c r="F1762" s="9" t="str">
        <f>IF($A1762="","",IF(COUNTIF(Festivos!$A$2:$A$50,INT(DATE(VALUE(LEFT($A1762,4)),VALUE(MID($A1762,6,2)),VALUE(MID($A1762,9,2)))+TIME(VALUE(MID($A1762,12,2)),0,0)-1/24))&gt;0,"Sí","No"))</f>
        <v/>
      </c>
      <c r="G1762" s="9" t="str">
        <f t="shared" si="136"/>
        <v/>
      </c>
      <c r="H1762" s="10" t="str">
        <f t="shared" si="137"/>
        <v/>
      </c>
      <c r="I1762" s="10" t="str">
        <f t="shared" si="138"/>
        <v/>
      </c>
      <c r="J1762" s="10" t="str">
        <f t="shared" si="139"/>
        <v/>
      </c>
    </row>
    <row r="1763" spans="5:10" x14ac:dyDescent="0.2">
      <c r="E1763" s="9" t="str">
        <f t="shared" si="135"/>
        <v/>
      </c>
      <c r="F1763" s="9" t="str">
        <f>IF($A1763="","",IF(COUNTIF(Festivos!$A$2:$A$50,INT(DATE(VALUE(LEFT($A1763,4)),VALUE(MID($A1763,6,2)),VALUE(MID($A1763,9,2)))+TIME(VALUE(MID($A1763,12,2)),0,0)-1/24))&gt;0,"Sí","No"))</f>
        <v/>
      </c>
      <c r="G1763" s="9" t="str">
        <f t="shared" si="136"/>
        <v/>
      </c>
      <c r="H1763" s="10" t="str">
        <f t="shared" si="137"/>
        <v/>
      </c>
      <c r="I1763" s="10" t="str">
        <f t="shared" si="138"/>
        <v/>
      </c>
      <c r="J1763" s="10" t="str">
        <f t="shared" si="139"/>
        <v/>
      </c>
    </row>
    <row r="1764" spans="5:10" x14ac:dyDescent="0.2">
      <c r="E1764" s="9" t="str">
        <f t="shared" si="135"/>
        <v/>
      </c>
      <c r="F1764" s="9" t="str">
        <f>IF($A1764="","",IF(COUNTIF(Festivos!$A$2:$A$50,INT(DATE(VALUE(LEFT($A1764,4)),VALUE(MID($A1764,6,2)),VALUE(MID($A1764,9,2)))+TIME(VALUE(MID($A1764,12,2)),0,0)-1/24))&gt;0,"Sí","No"))</f>
        <v/>
      </c>
      <c r="G1764" s="9" t="str">
        <f t="shared" si="136"/>
        <v/>
      </c>
      <c r="H1764" s="10" t="str">
        <f t="shared" si="137"/>
        <v/>
      </c>
      <c r="I1764" s="10" t="str">
        <f t="shared" si="138"/>
        <v/>
      </c>
      <c r="J1764" s="10" t="str">
        <f t="shared" si="139"/>
        <v/>
      </c>
    </row>
    <row r="1765" spans="5:10" x14ac:dyDescent="0.2">
      <c r="E1765" s="9" t="str">
        <f t="shared" si="135"/>
        <v/>
      </c>
      <c r="F1765" s="9" t="str">
        <f>IF($A1765="","",IF(COUNTIF(Festivos!$A$2:$A$50,INT(DATE(VALUE(LEFT($A1765,4)),VALUE(MID($A1765,6,2)),VALUE(MID($A1765,9,2)))+TIME(VALUE(MID($A1765,12,2)),0,0)-1/24))&gt;0,"Sí","No"))</f>
        <v/>
      </c>
      <c r="G1765" s="9" t="str">
        <f t="shared" si="136"/>
        <v/>
      </c>
      <c r="H1765" s="10" t="str">
        <f t="shared" si="137"/>
        <v/>
      </c>
      <c r="I1765" s="10" t="str">
        <f t="shared" si="138"/>
        <v/>
      </c>
      <c r="J1765" s="10" t="str">
        <f t="shared" si="139"/>
        <v/>
      </c>
    </row>
    <row r="1766" spans="5:10" x14ac:dyDescent="0.2">
      <c r="E1766" s="9" t="str">
        <f t="shared" si="135"/>
        <v/>
      </c>
      <c r="F1766" s="9" t="str">
        <f>IF($A1766="","",IF(COUNTIF(Festivos!$A$2:$A$50,INT(DATE(VALUE(LEFT($A1766,4)),VALUE(MID($A1766,6,2)),VALUE(MID($A1766,9,2)))+TIME(VALUE(MID($A1766,12,2)),0,0)-1/24))&gt;0,"Sí","No"))</f>
        <v/>
      </c>
      <c r="G1766" s="9" t="str">
        <f t="shared" si="136"/>
        <v/>
      </c>
      <c r="H1766" s="10" t="str">
        <f t="shared" si="137"/>
        <v/>
      </c>
      <c r="I1766" s="10" t="str">
        <f t="shared" si="138"/>
        <v/>
      </c>
      <c r="J1766" s="10" t="str">
        <f t="shared" si="139"/>
        <v/>
      </c>
    </row>
    <row r="1767" spans="5:10" x14ac:dyDescent="0.2">
      <c r="E1767" s="9" t="str">
        <f t="shared" si="135"/>
        <v/>
      </c>
      <c r="F1767" s="9" t="str">
        <f>IF($A1767="","",IF(COUNTIF(Festivos!$A$2:$A$50,INT(DATE(VALUE(LEFT($A1767,4)),VALUE(MID($A1767,6,2)),VALUE(MID($A1767,9,2)))+TIME(VALUE(MID($A1767,12,2)),0,0)-1/24))&gt;0,"Sí","No"))</f>
        <v/>
      </c>
      <c r="G1767" s="9" t="str">
        <f t="shared" si="136"/>
        <v/>
      </c>
      <c r="H1767" s="10" t="str">
        <f t="shared" si="137"/>
        <v/>
      </c>
      <c r="I1767" s="10" t="str">
        <f t="shared" si="138"/>
        <v/>
      </c>
      <c r="J1767" s="10" t="str">
        <f t="shared" si="139"/>
        <v/>
      </c>
    </row>
    <row r="1768" spans="5:10" x14ac:dyDescent="0.2">
      <c r="E1768" s="9" t="str">
        <f t="shared" si="135"/>
        <v/>
      </c>
      <c r="F1768" s="9" t="str">
        <f>IF($A1768="","",IF(COUNTIF(Festivos!$A$2:$A$50,INT(DATE(VALUE(LEFT($A1768,4)),VALUE(MID($A1768,6,2)),VALUE(MID($A1768,9,2)))+TIME(VALUE(MID($A1768,12,2)),0,0)-1/24))&gt;0,"Sí","No"))</f>
        <v/>
      </c>
      <c r="G1768" s="9" t="str">
        <f t="shared" si="136"/>
        <v/>
      </c>
      <c r="H1768" s="10" t="str">
        <f t="shared" si="137"/>
        <v/>
      </c>
      <c r="I1768" s="10" t="str">
        <f t="shared" si="138"/>
        <v/>
      </c>
      <c r="J1768" s="10" t="str">
        <f t="shared" si="139"/>
        <v/>
      </c>
    </row>
    <row r="1769" spans="5:10" x14ac:dyDescent="0.2">
      <c r="E1769" s="9" t="str">
        <f t="shared" si="135"/>
        <v/>
      </c>
      <c r="F1769" s="9" t="str">
        <f>IF($A1769="","",IF(COUNTIF(Festivos!$A$2:$A$50,INT(DATE(VALUE(LEFT($A1769,4)),VALUE(MID($A1769,6,2)),VALUE(MID($A1769,9,2)))+TIME(VALUE(MID($A1769,12,2)),0,0)-1/24))&gt;0,"Sí","No"))</f>
        <v/>
      </c>
      <c r="G1769" s="9" t="str">
        <f t="shared" si="136"/>
        <v/>
      </c>
      <c r="H1769" s="10" t="str">
        <f t="shared" si="137"/>
        <v/>
      </c>
      <c r="I1769" s="10" t="str">
        <f t="shared" si="138"/>
        <v/>
      </c>
      <c r="J1769" s="10" t="str">
        <f t="shared" si="139"/>
        <v/>
      </c>
    </row>
    <row r="1770" spans="5:10" x14ac:dyDescent="0.2">
      <c r="E1770" s="9" t="str">
        <f t="shared" si="135"/>
        <v/>
      </c>
      <c r="F1770" s="9" t="str">
        <f>IF($A1770="","",IF(COUNTIF(Festivos!$A$2:$A$50,INT(DATE(VALUE(LEFT($A1770,4)),VALUE(MID($A1770,6,2)),VALUE(MID($A1770,9,2)))+TIME(VALUE(MID($A1770,12,2)),0,0)-1/24))&gt;0,"Sí","No"))</f>
        <v/>
      </c>
      <c r="G1770" s="9" t="str">
        <f t="shared" si="136"/>
        <v/>
      </c>
      <c r="H1770" s="10" t="str">
        <f t="shared" si="137"/>
        <v/>
      </c>
      <c r="I1770" s="10" t="str">
        <f t="shared" si="138"/>
        <v/>
      </c>
      <c r="J1770" s="10" t="str">
        <f t="shared" si="139"/>
        <v/>
      </c>
    </row>
    <row r="1771" spans="5:10" x14ac:dyDescent="0.2">
      <c r="E1771" s="9" t="str">
        <f t="shared" si="135"/>
        <v/>
      </c>
      <c r="F1771" s="9" t="str">
        <f>IF($A1771="","",IF(COUNTIF(Festivos!$A$2:$A$50,INT(DATE(VALUE(LEFT($A1771,4)),VALUE(MID($A1771,6,2)),VALUE(MID($A1771,9,2)))+TIME(VALUE(MID($A1771,12,2)),0,0)-1/24))&gt;0,"Sí","No"))</f>
        <v/>
      </c>
      <c r="G1771" s="9" t="str">
        <f t="shared" si="136"/>
        <v/>
      </c>
      <c r="H1771" s="10" t="str">
        <f t="shared" si="137"/>
        <v/>
      </c>
      <c r="I1771" s="10" t="str">
        <f t="shared" si="138"/>
        <v/>
      </c>
      <c r="J1771" s="10" t="str">
        <f t="shared" si="139"/>
        <v/>
      </c>
    </row>
    <row r="1772" spans="5:10" x14ac:dyDescent="0.2">
      <c r="E1772" s="9" t="str">
        <f t="shared" si="135"/>
        <v/>
      </c>
      <c r="F1772" s="9" t="str">
        <f>IF($A1772="","",IF(COUNTIF(Festivos!$A$2:$A$50,INT(DATE(VALUE(LEFT($A1772,4)),VALUE(MID($A1772,6,2)),VALUE(MID($A1772,9,2)))+TIME(VALUE(MID($A1772,12,2)),0,0)-1/24))&gt;0,"Sí","No"))</f>
        <v/>
      </c>
      <c r="G1772" s="9" t="str">
        <f t="shared" si="136"/>
        <v/>
      </c>
      <c r="H1772" s="10" t="str">
        <f t="shared" si="137"/>
        <v/>
      </c>
      <c r="I1772" s="10" t="str">
        <f t="shared" si="138"/>
        <v/>
      </c>
      <c r="J1772" s="10" t="str">
        <f t="shared" si="139"/>
        <v/>
      </c>
    </row>
    <row r="1773" spans="5:10" x14ac:dyDescent="0.2">
      <c r="E1773" s="9" t="str">
        <f t="shared" si="135"/>
        <v/>
      </c>
      <c r="F1773" s="9" t="str">
        <f>IF($A1773="","",IF(COUNTIF(Festivos!$A$2:$A$50,INT(DATE(VALUE(LEFT($A1773,4)),VALUE(MID($A1773,6,2)),VALUE(MID($A1773,9,2)))+TIME(VALUE(MID($A1773,12,2)),0,0)-1/24))&gt;0,"Sí","No"))</f>
        <v/>
      </c>
      <c r="G1773" s="9" t="str">
        <f t="shared" si="136"/>
        <v/>
      </c>
      <c r="H1773" s="10" t="str">
        <f t="shared" si="137"/>
        <v/>
      </c>
      <c r="I1773" s="10" t="str">
        <f t="shared" si="138"/>
        <v/>
      </c>
      <c r="J1773" s="10" t="str">
        <f t="shared" si="139"/>
        <v/>
      </c>
    </row>
    <row r="1774" spans="5:10" x14ac:dyDescent="0.2">
      <c r="E1774" s="9" t="str">
        <f t="shared" si="135"/>
        <v/>
      </c>
      <c r="F1774" s="9" t="str">
        <f>IF($A1774="","",IF(COUNTIF(Festivos!$A$2:$A$50,INT(DATE(VALUE(LEFT($A1774,4)),VALUE(MID($A1774,6,2)),VALUE(MID($A1774,9,2)))+TIME(VALUE(MID($A1774,12,2)),0,0)-1/24))&gt;0,"Sí","No"))</f>
        <v/>
      </c>
      <c r="G1774" s="9" t="str">
        <f t="shared" si="136"/>
        <v/>
      </c>
      <c r="H1774" s="10" t="str">
        <f t="shared" si="137"/>
        <v/>
      </c>
      <c r="I1774" s="10" t="str">
        <f t="shared" si="138"/>
        <v/>
      </c>
      <c r="J1774" s="10" t="str">
        <f t="shared" si="139"/>
        <v/>
      </c>
    </row>
    <row r="1775" spans="5:10" x14ac:dyDescent="0.2">
      <c r="E1775" s="9" t="str">
        <f t="shared" si="135"/>
        <v/>
      </c>
      <c r="F1775" s="9" t="str">
        <f>IF($A1775="","",IF(COUNTIF(Festivos!$A$2:$A$50,INT(DATE(VALUE(LEFT($A1775,4)),VALUE(MID($A1775,6,2)),VALUE(MID($A1775,9,2)))+TIME(VALUE(MID($A1775,12,2)),0,0)-1/24))&gt;0,"Sí","No"))</f>
        <v/>
      </c>
      <c r="G1775" s="9" t="str">
        <f t="shared" si="136"/>
        <v/>
      </c>
      <c r="H1775" s="10" t="str">
        <f t="shared" si="137"/>
        <v/>
      </c>
      <c r="I1775" s="10" t="str">
        <f t="shared" si="138"/>
        <v/>
      </c>
      <c r="J1775" s="10" t="str">
        <f t="shared" si="139"/>
        <v/>
      </c>
    </row>
    <row r="1776" spans="5:10" x14ac:dyDescent="0.2">
      <c r="E1776" s="9" t="str">
        <f t="shared" si="135"/>
        <v/>
      </c>
      <c r="F1776" s="9" t="str">
        <f>IF($A1776="","",IF(COUNTIF(Festivos!$A$2:$A$50,INT(DATE(VALUE(LEFT($A1776,4)),VALUE(MID($A1776,6,2)),VALUE(MID($A1776,9,2)))+TIME(VALUE(MID($A1776,12,2)),0,0)-1/24))&gt;0,"Sí","No"))</f>
        <v/>
      </c>
      <c r="G1776" s="9" t="str">
        <f t="shared" si="136"/>
        <v/>
      </c>
      <c r="H1776" s="10" t="str">
        <f t="shared" si="137"/>
        <v/>
      </c>
      <c r="I1776" s="10" t="str">
        <f t="shared" si="138"/>
        <v/>
      </c>
      <c r="J1776" s="10" t="str">
        <f t="shared" si="139"/>
        <v/>
      </c>
    </row>
    <row r="1777" spans="5:10" x14ac:dyDescent="0.2">
      <c r="E1777" s="9" t="str">
        <f t="shared" si="135"/>
        <v/>
      </c>
      <c r="F1777" s="9" t="str">
        <f>IF($A1777="","",IF(COUNTIF(Festivos!$A$2:$A$50,INT(DATE(VALUE(LEFT($A1777,4)),VALUE(MID($A1777,6,2)),VALUE(MID($A1777,9,2)))+TIME(VALUE(MID($A1777,12,2)),0,0)-1/24))&gt;0,"Sí","No"))</f>
        <v/>
      </c>
      <c r="G1777" s="9" t="str">
        <f t="shared" si="136"/>
        <v/>
      </c>
      <c r="H1777" s="10" t="str">
        <f t="shared" si="137"/>
        <v/>
      </c>
      <c r="I1777" s="10" t="str">
        <f t="shared" si="138"/>
        <v/>
      </c>
      <c r="J1777" s="10" t="str">
        <f t="shared" si="139"/>
        <v/>
      </c>
    </row>
    <row r="1778" spans="5:10" x14ac:dyDescent="0.2">
      <c r="E1778" s="9" t="str">
        <f t="shared" si="135"/>
        <v/>
      </c>
      <c r="F1778" s="9" t="str">
        <f>IF($A1778="","",IF(COUNTIF(Festivos!$A$2:$A$50,INT(DATE(VALUE(LEFT($A1778,4)),VALUE(MID($A1778,6,2)),VALUE(MID($A1778,9,2)))+TIME(VALUE(MID($A1778,12,2)),0,0)-1/24))&gt;0,"Sí","No"))</f>
        <v/>
      </c>
      <c r="G1778" s="9" t="str">
        <f t="shared" si="136"/>
        <v/>
      </c>
      <c r="H1778" s="10" t="str">
        <f t="shared" si="137"/>
        <v/>
      </c>
      <c r="I1778" s="10" t="str">
        <f t="shared" si="138"/>
        <v/>
      </c>
      <c r="J1778" s="10" t="str">
        <f t="shared" si="139"/>
        <v/>
      </c>
    </row>
    <row r="1779" spans="5:10" x14ac:dyDescent="0.2">
      <c r="E1779" s="9" t="str">
        <f t="shared" si="135"/>
        <v/>
      </c>
      <c r="F1779" s="9" t="str">
        <f>IF($A1779="","",IF(COUNTIF(Festivos!$A$2:$A$50,INT(DATE(VALUE(LEFT($A1779,4)),VALUE(MID($A1779,6,2)),VALUE(MID($A1779,9,2)))+TIME(VALUE(MID($A1779,12,2)),0,0)-1/24))&gt;0,"Sí","No"))</f>
        <v/>
      </c>
      <c r="G1779" s="9" t="str">
        <f t="shared" si="136"/>
        <v/>
      </c>
      <c r="H1779" s="10" t="str">
        <f t="shared" si="137"/>
        <v/>
      </c>
      <c r="I1779" s="10" t="str">
        <f t="shared" si="138"/>
        <v/>
      </c>
      <c r="J1779" s="10" t="str">
        <f t="shared" si="139"/>
        <v/>
      </c>
    </row>
    <row r="1780" spans="5:10" x14ac:dyDescent="0.2">
      <c r="E1780" s="9" t="str">
        <f t="shared" si="135"/>
        <v/>
      </c>
      <c r="F1780" s="9" t="str">
        <f>IF($A1780="","",IF(COUNTIF(Festivos!$A$2:$A$50,INT(DATE(VALUE(LEFT($A1780,4)),VALUE(MID($A1780,6,2)),VALUE(MID($A1780,9,2)))+TIME(VALUE(MID($A1780,12,2)),0,0)-1/24))&gt;0,"Sí","No"))</f>
        <v/>
      </c>
      <c r="G1780" s="9" t="str">
        <f t="shared" si="136"/>
        <v/>
      </c>
      <c r="H1780" s="10" t="str">
        <f t="shared" si="137"/>
        <v/>
      </c>
      <c r="I1780" s="10" t="str">
        <f t="shared" si="138"/>
        <v/>
      </c>
      <c r="J1780" s="10" t="str">
        <f t="shared" si="139"/>
        <v/>
      </c>
    </row>
    <row r="1781" spans="5:10" x14ac:dyDescent="0.2">
      <c r="E1781" s="9" t="str">
        <f t="shared" si="135"/>
        <v/>
      </c>
      <c r="F1781" s="9" t="str">
        <f>IF($A1781="","",IF(COUNTIF(Festivos!$A$2:$A$50,INT(DATE(VALUE(LEFT($A1781,4)),VALUE(MID($A1781,6,2)),VALUE(MID($A1781,9,2)))+TIME(VALUE(MID($A1781,12,2)),0,0)-1/24))&gt;0,"Sí","No"))</f>
        <v/>
      </c>
      <c r="G1781" s="9" t="str">
        <f t="shared" si="136"/>
        <v/>
      </c>
      <c r="H1781" s="10" t="str">
        <f t="shared" si="137"/>
        <v/>
      </c>
      <c r="I1781" s="10" t="str">
        <f t="shared" si="138"/>
        <v/>
      </c>
      <c r="J1781" s="10" t="str">
        <f t="shared" si="139"/>
        <v/>
      </c>
    </row>
    <row r="1782" spans="5:10" x14ac:dyDescent="0.2">
      <c r="E1782" s="9" t="str">
        <f t="shared" si="135"/>
        <v/>
      </c>
      <c r="F1782" s="9" t="str">
        <f>IF($A1782="","",IF(COUNTIF(Festivos!$A$2:$A$50,INT(DATE(VALUE(LEFT($A1782,4)),VALUE(MID($A1782,6,2)),VALUE(MID($A1782,9,2)))+TIME(VALUE(MID($A1782,12,2)),0,0)-1/24))&gt;0,"Sí","No"))</f>
        <v/>
      </c>
      <c r="G1782" s="9" t="str">
        <f t="shared" si="136"/>
        <v/>
      </c>
      <c r="H1782" s="10" t="str">
        <f t="shared" si="137"/>
        <v/>
      </c>
      <c r="I1782" s="10" t="str">
        <f t="shared" si="138"/>
        <v/>
      </c>
      <c r="J1782" s="10" t="str">
        <f t="shared" si="139"/>
        <v/>
      </c>
    </row>
    <row r="1783" spans="5:10" x14ac:dyDescent="0.2">
      <c r="E1783" s="9" t="str">
        <f t="shared" si="135"/>
        <v/>
      </c>
      <c r="F1783" s="9" t="str">
        <f>IF($A1783="","",IF(COUNTIF(Festivos!$A$2:$A$50,INT(DATE(VALUE(LEFT($A1783,4)),VALUE(MID($A1783,6,2)),VALUE(MID($A1783,9,2)))+TIME(VALUE(MID($A1783,12,2)),0,0)-1/24))&gt;0,"Sí","No"))</f>
        <v/>
      </c>
      <c r="G1783" s="9" t="str">
        <f t="shared" si="136"/>
        <v/>
      </c>
      <c r="H1783" s="10" t="str">
        <f t="shared" si="137"/>
        <v/>
      </c>
      <c r="I1783" s="10" t="str">
        <f t="shared" si="138"/>
        <v/>
      </c>
      <c r="J1783" s="10" t="str">
        <f t="shared" si="139"/>
        <v/>
      </c>
    </row>
    <row r="1784" spans="5:10" x14ac:dyDescent="0.2">
      <c r="E1784" s="9" t="str">
        <f t="shared" si="135"/>
        <v/>
      </c>
      <c r="F1784" s="9" t="str">
        <f>IF($A1784="","",IF(COUNTIF(Festivos!$A$2:$A$50,INT(DATE(VALUE(LEFT($A1784,4)),VALUE(MID($A1784,6,2)),VALUE(MID($A1784,9,2)))+TIME(VALUE(MID($A1784,12,2)),0,0)-1/24))&gt;0,"Sí","No"))</f>
        <v/>
      </c>
      <c r="G1784" s="9" t="str">
        <f t="shared" si="136"/>
        <v/>
      </c>
      <c r="H1784" s="10" t="str">
        <f t="shared" si="137"/>
        <v/>
      </c>
      <c r="I1784" s="10" t="str">
        <f t="shared" si="138"/>
        <v/>
      </c>
      <c r="J1784" s="10" t="str">
        <f t="shared" si="139"/>
        <v/>
      </c>
    </row>
    <row r="1785" spans="5:10" x14ac:dyDescent="0.2">
      <c r="E1785" s="9" t="str">
        <f t="shared" si="135"/>
        <v/>
      </c>
      <c r="F1785" s="9" t="str">
        <f>IF($A1785="","",IF(COUNTIF(Festivos!$A$2:$A$50,INT(DATE(VALUE(LEFT($A1785,4)),VALUE(MID($A1785,6,2)),VALUE(MID($A1785,9,2)))+TIME(VALUE(MID($A1785,12,2)),0,0)-1/24))&gt;0,"Sí","No"))</f>
        <v/>
      </c>
      <c r="G1785" s="9" t="str">
        <f t="shared" si="136"/>
        <v/>
      </c>
      <c r="H1785" s="10" t="str">
        <f t="shared" si="137"/>
        <v/>
      </c>
      <c r="I1785" s="10" t="str">
        <f t="shared" si="138"/>
        <v/>
      </c>
      <c r="J1785" s="10" t="str">
        <f t="shared" si="139"/>
        <v/>
      </c>
    </row>
    <row r="1786" spans="5:10" x14ac:dyDescent="0.2">
      <c r="E1786" s="9" t="str">
        <f t="shared" si="135"/>
        <v/>
      </c>
      <c r="F1786" s="9" t="str">
        <f>IF($A1786="","",IF(COUNTIF(Festivos!$A$2:$A$50,INT(DATE(VALUE(LEFT($A1786,4)),VALUE(MID($A1786,6,2)),VALUE(MID($A1786,9,2)))+TIME(VALUE(MID($A1786,12,2)),0,0)-1/24))&gt;0,"Sí","No"))</f>
        <v/>
      </c>
      <c r="G1786" s="9" t="str">
        <f t="shared" si="136"/>
        <v/>
      </c>
      <c r="H1786" s="10" t="str">
        <f t="shared" si="137"/>
        <v/>
      </c>
      <c r="I1786" s="10" t="str">
        <f t="shared" si="138"/>
        <v/>
      </c>
      <c r="J1786" s="10" t="str">
        <f t="shared" si="139"/>
        <v/>
      </c>
    </row>
    <row r="1787" spans="5:10" x14ac:dyDescent="0.2">
      <c r="E1787" s="9" t="str">
        <f t="shared" si="135"/>
        <v/>
      </c>
      <c r="F1787" s="9" t="str">
        <f>IF($A1787="","",IF(COUNTIF(Festivos!$A$2:$A$50,INT(DATE(VALUE(LEFT($A1787,4)),VALUE(MID($A1787,6,2)),VALUE(MID($A1787,9,2)))+TIME(VALUE(MID($A1787,12,2)),0,0)-1/24))&gt;0,"Sí","No"))</f>
        <v/>
      </c>
      <c r="G1787" s="9" t="str">
        <f t="shared" si="136"/>
        <v/>
      </c>
      <c r="H1787" s="10" t="str">
        <f t="shared" si="137"/>
        <v/>
      </c>
      <c r="I1787" s="10" t="str">
        <f t="shared" si="138"/>
        <v/>
      </c>
      <c r="J1787" s="10" t="str">
        <f t="shared" si="139"/>
        <v/>
      </c>
    </row>
    <row r="1788" spans="5:10" x14ac:dyDescent="0.2">
      <c r="E1788" s="9" t="str">
        <f t="shared" si="135"/>
        <v/>
      </c>
      <c r="F1788" s="9" t="str">
        <f>IF($A1788="","",IF(COUNTIF(Festivos!$A$2:$A$50,INT(DATE(VALUE(LEFT($A1788,4)),VALUE(MID($A1788,6,2)),VALUE(MID($A1788,9,2)))+TIME(VALUE(MID($A1788,12,2)),0,0)-1/24))&gt;0,"Sí","No"))</f>
        <v/>
      </c>
      <c r="G1788" s="9" t="str">
        <f t="shared" si="136"/>
        <v/>
      </c>
      <c r="H1788" s="10" t="str">
        <f t="shared" si="137"/>
        <v/>
      </c>
      <c r="I1788" s="10" t="str">
        <f t="shared" si="138"/>
        <v/>
      </c>
      <c r="J1788" s="10" t="str">
        <f t="shared" si="139"/>
        <v/>
      </c>
    </row>
    <row r="1789" spans="5:10" x14ac:dyDescent="0.2">
      <c r="E1789" s="9" t="str">
        <f t="shared" si="135"/>
        <v/>
      </c>
      <c r="F1789" s="9" t="str">
        <f>IF($A1789="","",IF(COUNTIF(Festivos!$A$2:$A$50,INT(DATE(VALUE(LEFT($A1789,4)),VALUE(MID($A1789,6,2)),VALUE(MID($A1789,9,2)))+TIME(VALUE(MID($A1789,12,2)),0,0)-1/24))&gt;0,"Sí","No"))</f>
        <v/>
      </c>
      <c r="G1789" s="9" t="str">
        <f t="shared" si="136"/>
        <v/>
      </c>
      <c r="H1789" s="10" t="str">
        <f t="shared" si="137"/>
        <v/>
      </c>
      <c r="I1789" s="10" t="str">
        <f t="shared" si="138"/>
        <v/>
      </c>
      <c r="J1789" s="10" t="str">
        <f t="shared" si="139"/>
        <v/>
      </c>
    </row>
    <row r="1790" spans="5:10" x14ac:dyDescent="0.2">
      <c r="E1790" s="9" t="str">
        <f t="shared" si="135"/>
        <v/>
      </c>
      <c r="F1790" s="9" t="str">
        <f>IF($A1790="","",IF(COUNTIF(Festivos!$A$2:$A$50,INT(DATE(VALUE(LEFT($A1790,4)),VALUE(MID($A1790,6,2)),VALUE(MID($A1790,9,2)))+TIME(VALUE(MID($A1790,12,2)),0,0)-1/24))&gt;0,"Sí","No"))</f>
        <v/>
      </c>
      <c r="G1790" s="9" t="str">
        <f t="shared" si="136"/>
        <v/>
      </c>
      <c r="H1790" s="10" t="str">
        <f t="shared" si="137"/>
        <v/>
      </c>
      <c r="I1790" s="10" t="str">
        <f t="shared" si="138"/>
        <v/>
      </c>
      <c r="J1790" s="10" t="str">
        <f t="shared" si="139"/>
        <v/>
      </c>
    </row>
    <row r="1791" spans="5:10" x14ac:dyDescent="0.2">
      <c r="E1791" s="9" t="str">
        <f t="shared" si="135"/>
        <v/>
      </c>
      <c r="F1791" s="9" t="str">
        <f>IF($A1791="","",IF(COUNTIF(Festivos!$A$2:$A$50,INT(DATE(VALUE(LEFT($A1791,4)),VALUE(MID($A1791,6,2)),VALUE(MID($A1791,9,2)))+TIME(VALUE(MID($A1791,12,2)),0,0)-1/24))&gt;0,"Sí","No"))</f>
        <v/>
      </c>
      <c r="G1791" s="9" t="str">
        <f t="shared" si="136"/>
        <v/>
      </c>
      <c r="H1791" s="10" t="str">
        <f t="shared" si="137"/>
        <v/>
      </c>
      <c r="I1791" s="10" t="str">
        <f t="shared" si="138"/>
        <v/>
      </c>
      <c r="J1791" s="10" t="str">
        <f t="shared" si="139"/>
        <v/>
      </c>
    </row>
    <row r="1792" spans="5:10" x14ac:dyDescent="0.2">
      <c r="E1792" s="9" t="str">
        <f t="shared" si="135"/>
        <v/>
      </c>
      <c r="F1792" s="9" t="str">
        <f>IF($A1792="","",IF(COUNTIF(Festivos!$A$2:$A$50,INT(DATE(VALUE(LEFT($A1792,4)),VALUE(MID($A1792,6,2)),VALUE(MID($A1792,9,2)))+TIME(VALUE(MID($A1792,12,2)),0,0)-1/24))&gt;0,"Sí","No"))</f>
        <v/>
      </c>
      <c r="G1792" s="9" t="str">
        <f t="shared" si="136"/>
        <v/>
      </c>
      <c r="H1792" s="10" t="str">
        <f t="shared" si="137"/>
        <v/>
      </c>
      <c r="I1792" s="10" t="str">
        <f t="shared" si="138"/>
        <v/>
      </c>
      <c r="J1792" s="10" t="str">
        <f t="shared" si="139"/>
        <v/>
      </c>
    </row>
    <row r="1793" spans="5:10" x14ac:dyDescent="0.2">
      <c r="E1793" s="9" t="str">
        <f t="shared" si="135"/>
        <v/>
      </c>
      <c r="F1793" s="9" t="str">
        <f>IF($A1793="","",IF(COUNTIF(Festivos!$A$2:$A$50,INT(DATE(VALUE(LEFT($A1793,4)),VALUE(MID($A1793,6,2)),VALUE(MID($A1793,9,2)))+TIME(VALUE(MID($A1793,12,2)),0,0)-1/24))&gt;0,"Sí","No"))</f>
        <v/>
      </c>
      <c r="G1793" s="9" t="str">
        <f t="shared" si="136"/>
        <v/>
      </c>
      <c r="H1793" s="10" t="str">
        <f t="shared" si="137"/>
        <v/>
      </c>
      <c r="I1793" s="10" t="str">
        <f t="shared" si="138"/>
        <v/>
      </c>
      <c r="J1793" s="10" t="str">
        <f t="shared" si="139"/>
        <v/>
      </c>
    </row>
    <row r="1794" spans="5:10" x14ac:dyDescent="0.2">
      <c r="E1794" s="9" t="str">
        <f t="shared" si="135"/>
        <v/>
      </c>
      <c r="F1794" s="9" t="str">
        <f>IF($A1794="","",IF(COUNTIF(Festivos!$A$2:$A$50,INT(DATE(VALUE(LEFT($A1794,4)),VALUE(MID($A1794,6,2)),VALUE(MID($A1794,9,2)))+TIME(VALUE(MID($A1794,12,2)),0,0)-1/24))&gt;0,"Sí","No"))</f>
        <v/>
      </c>
      <c r="G1794" s="9" t="str">
        <f t="shared" si="136"/>
        <v/>
      </c>
      <c r="H1794" s="10" t="str">
        <f t="shared" si="137"/>
        <v/>
      </c>
      <c r="I1794" s="10" t="str">
        <f t="shared" si="138"/>
        <v/>
      </c>
      <c r="J1794" s="10" t="str">
        <f t="shared" si="139"/>
        <v/>
      </c>
    </row>
    <row r="1795" spans="5:10" x14ac:dyDescent="0.2">
      <c r="E1795" s="9" t="str">
        <f t="shared" si="135"/>
        <v/>
      </c>
      <c r="F1795" s="9" t="str">
        <f>IF($A1795="","",IF(COUNTIF(Festivos!$A$2:$A$50,INT(DATE(VALUE(LEFT($A1795,4)),VALUE(MID($A1795,6,2)),VALUE(MID($A1795,9,2)))+TIME(VALUE(MID($A1795,12,2)),0,0)-1/24))&gt;0,"Sí","No"))</f>
        <v/>
      </c>
      <c r="G1795" s="9" t="str">
        <f t="shared" si="136"/>
        <v/>
      </c>
      <c r="H1795" s="10" t="str">
        <f t="shared" si="137"/>
        <v/>
      </c>
      <c r="I1795" s="10" t="str">
        <f t="shared" si="138"/>
        <v/>
      </c>
      <c r="J1795" s="10" t="str">
        <f t="shared" si="139"/>
        <v/>
      </c>
    </row>
    <row r="1796" spans="5:10" x14ac:dyDescent="0.2">
      <c r="E1796" s="9" t="str">
        <f t="shared" ref="E1796:E1859" si="140">IF($A1796="","",CHOOSE(WEEKDAY(INT(DATE(VALUE(LEFT($A1796,4)),VALUE(MID($A1796,6,2)),VALUE(MID($A1796,9,2)))+TIME(VALUE(MID($A1796,12,2)),0,0)-1/24),2),"Lunes","Martes","Miércoles","Jueves","Viernes","Sábado","Domingo"))</f>
        <v/>
      </c>
      <c r="F1796" s="9" t="str">
        <f>IF($A1796="","",IF(COUNTIF(Festivos!$A$2:$A$50,INT(DATE(VALUE(LEFT($A1796,4)),VALUE(MID($A1796,6,2)),VALUE(MID($A1796,9,2)))+TIME(VALUE(MID($A1796,12,2)),0,0)-1/24))&gt;0,"Sí","No"))</f>
        <v/>
      </c>
      <c r="G1796" s="9" t="str">
        <f t="shared" ref="G1796:G1859" si="141">IF($A1796="","",IF(OR(WEEKDAY(INT(DATE(VALUE(LEFT($A1796,4)),VALUE(MID($A1796,6,2)),VALUE(MID($A1796,9,2)))+TIME(VALUE(MID($A1796,12,2)),0,0)-1/24),2)&gt;5,$F1796="Sí"),"P3",IF(OR(AND(HOUR(DATE(VALUE(LEFT($A1796,4)),VALUE(MID($A1796,6,2)),VALUE(MID($A1796,9,2)))+TIME(VALUE(MID($A1796,12,2)),0,0)-1/24)&gt;=10,HOUR(DATE(VALUE(LEFT($A1796,4)),VALUE(MID($A1796,6,2)),VALUE(MID($A1796,9,2)))+TIME(VALUE(MID($A1796,12,2)),0,0)-1/24)&lt;14),AND(HOUR(DATE(VALUE(LEFT($A1796,4)),VALUE(MID($A1796,6,2)),VALUE(MID($A1796,9,2)))+TIME(VALUE(MID($A1796,12,2)),0,0)-1/24)&gt;=18,HOUR(DATE(VALUE(LEFT($A1796,4)),VALUE(MID($A1796,6,2)),VALUE(MID($A1796,9,2)))+TIME(VALUE(MID($A1796,12,2)),0,0)-1/24)&lt;22)),"P1",IF(OR(AND(HOUR(DATE(VALUE(LEFT($A1796,4)),VALUE(MID($A1796,6,2)),VALUE(MID($A1796,9,2)))+TIME(VALUE(MID($A1796,12,2)),0,0)-1/24)&gt;=8,HOUR(DATE(VALUE(LEFT($A1796,4)),VALUE(MID($A1796,6,2)),VALUE(MID($A1796,9,2)))+TIME(VALUE(MID($A1796,12,2)),0,0)-1/24)&lt;10),AND(HOUR(DATE(VALUE(LEFT($A1796,4)),VALUE(MID($A1796,6,2)),VALUE(MID($A1796,9,2)))+TIME(VALUE(MID($A1796,12,2)),0,0)-1/24)&gt;=14,HOUR(DATE(VALUE(LEFT($A1796,4)),VALUE(MID($A1796,6,2)),VALUE(MID($A1796,9,2)))+TIME(VALUE(MID($A1796,12,2)),0,0)-1/24)&lt;18),AND(HOUR(DATE(VALUE(LEFT($A1796,4)),VALUE(MID($A1796,6,2)),VALUE(MID($A1796,9,2)))+TIME(VALUE(MID($A1796,12,2)),0,0)-1/24)&gt;=22,HOUR(DATE(VALUE(LEFT($A1796,4)),VALUE(MID($A1796,6,2)),VALUE(MID($A1796,9,2)))+TIME(VALUE(MID($A1796,12,2)),0,0)-1/24)&lt;24)),"P2","P3"))))</f>
        <v/>
      </c>
      <c r="H1796" s="10" t="str">
        <f t="shared" ref="H1796:H1859" si="142">IF($A1796="","",IF($G1796="P1",$D1796,0))</f>
        <v/>
      </c>
      <c r="I1796" s="10" t="str">
        <f t="shared" ref="I1796:I1859" si="143">IF($A1796="","",IF($G1796="P2",$D1796,0))</f>
        <v/>
      </c>
      <c r="J1796" s="10" t="str">
        <f t="shared" ref="J1796:J1859" si="144">IF($A1796="","",IF($G1796="P3",$D1796,0))</f>
        <v/>
      </c>
    </row>
    <row r="1797" spans="5:10" x14ac:dyDescent="0.2">
      <c r="E1797" s="9" t="str">
        <f t="shared" si="140"/>
        <v/>
      </c>
      <c r="F1797" s="9" t="str">
        <f>IF($A1797="","",IF(COUNTIF(Festivos!$A$2:$A$50,INT(DATE(VALUE(LEFT($A1797,4)),VALUE(MID($A1797,6,2)),VALUE(MID($A1797,9,2)))+TIME(VALUE(MID($A1797,12,2)),0,0)-1/24))&gt;0,"Sí","No"))</f>
        <v/>
      </c>
      <c r="G1797" s="9" t="str">
        <f t="shared" si="141"/>
        <v/>
      </c>
      <c r="H1797" s="10" t="str">
        <f t="shared" si="142"/>
        <v/>
      </c>
      <c r="I1797" s="10" t="str">
        <f t="shared" si="143"/>
        <v/>
      </c>
      <c r="J1797" s="10" t="str">
        <f t="shared" si="144"/>
        <v/>
      </c>
    </row>
    <row r="1798" spans="5:10" x14ac:dyDescent="0.2">
      <c r="E1798" s="9" t="str">
        <f t="shared" si="140"/>
        <v/>
      </c>
      <c r="F1798" s="9" t="str">
        <f>IF($A1798="","",IF(COUNTIF(Festivos!$A$2:$A$50,INT(DATE(VALUE(LEFT($A1798,4)),VALUE(MID($A1798,6,2)),VALUE(MID($A1798,9,2)))+TIME(VALUE(MID($A1798,12,2)),0,0)-1/24))&gt;0,"Sí","No"))</f>
        <v/>
      </c>
      <c r="G1798" s="9" t="str">
        <f t="shared" si="141"/>
        <v/>
      </c>
      <c r="H1798" s="10" t="str">
        <f t="shared" si="142"/>
        <v/>
      </c>
      <c r="I1798" s="10" t="str">
        <f t="shared" si="143"/>
        <v/>
      </c>
      <c r="J1798" s="10" t="str">
        <f t="shared" si="144"/>
        <v/>
      </c>
    </row>
    <row r="1799" spans="5:10" x14ac:dyDescent="0.2">
      <c r="E1799" s="9" t="str">
        <f t="shared" si="140"/>
        <v/>
      </c>
      <c r="F1799" s="9" t="str">
        <f>IF($A1799="","",IF(COUNTIF(Festivos!$A$2:$A$50,INT(DATE(VALUE(LEFT($A1799,4)),VALUE(MID($A1799,6,2)),VALUE(MID($A1799,9,2)))+TIME(VALUE(MID($A1799,12,2)),0,0)-1/24))&gt;0,"Sí","No"))</f>
        <v/>
      </c>
      <c r="G1799" s="9" t="str">
        <f t="shared" si="141"/>
        <v/>
      </c>
      <c r="H1799" s="10" t="str">
        <f t="shared" si="142"/>
        <v/>
      </c>
      <c r="I1799" s="10" t="str">
        <f t="shared" si="143"/>
        <v/>
      </c>
      <c r="J1799" s="10" t="str">
        <f t="shared" si="144"/>
        <v/>
      </c>
    </row>
    <row r="1800" spans="5:10" x14ac:dyDescent="0.2">
      <c r="E1800" s="9" t="str">
        <f t="shared" si="140"/>
        <v/>
      </c>
      <c r="F1800" s="9" t="str">
        <f>IF($A1800="","",IF(COUNTIF(Festivos!$A$2:$A$50,INT(DATE(VALUE(LEFT($A1800,4)),VALUE(MID($A1800,6,2)),VALUE(MID($A1800,9,2)))+TIME(VALUE(MID($A1800,12,2)),0,0)-1/24))&gt;0,"Sí","No"))</f>
        <v/>
      </c>
      <c r="G1800" s="9" t="str">
        <f t="shared" si="141"/>
        <v/>
      </c>
      <c r="H1800" s="10" t="str">
        <f t="shared" si="142"/>
        <v/>
      </c>
      <c r="I1800" s="10" t="str">
        <f t="shared" si="143"/>
        <v/>
      </c>
      <c r="J1800" s="10" t="str">
        <f t="shared" si="144"/>
        <v/>
      </c>
    </row>
    <row r="1801" spans="5:10" x14ac:dyDescent="0.2">
      <c r="E1801" s="9" t="str">
        <f t="shared" si="140"/>
        <v/>
      </c>
      <c r="F1801" s="9" t="str">
        <f>IF($A1801="","",IF(COUNTIF(Festivos!$A$2:$A$50,INT(DATE(VALUE(LEFT($A1801,4)),VALUE(MID($A1801,6,2)),VALUE(MID($A1801,9,2)))+TIME(VALUE(MID($A1801,12,2)),0,0)-1/24))&gt;0,"Sí","No"))</f>
        <v/>
      </c>
      <c r="G1801" s="9" t="str">
        <f t="shared" si="141"/>
        <v/>
      </c>
      <c r="H1801" s="10" t="str">
        <f t="shared" si="142"/>
        <v/>
      </c>
      <c r="I1801" s="10" t="str">
        <f t="shared" si="143"/>
        <v/>
      </c>
      <c r="J1801" s="10" t="str">
        <f t="shared" si="144"/>
        <v/>
      </c>
    </row>
    <row r="1802" spans="5:10" x14ac:dyDescent="0.2">
      <c r="E1802" s="9" t="str">
        <f t="shared" si="140"/>
        <v/>
      </c>
      <c r="F1802" s="9" t="str">
        <f>IF($A1802="","",IF(COUNTIF(Festivos!$A$2:$A$50,INT(DATE(VALUE(LEFT($A1802,4)),VALUE(MID($A1802,6,2)),VALUE(MID($A1802,9,2)))+TIME(VALUE(MID($A1802,12,2)),0,0)-1/24))&gt;0,"Sí","No"))</f>
        <v/>
      </c>
      <c r="G1802" s="9" t="str">
        <f t="shared" si="141"/>
        <v/>
      </c>
      <c r="H1802" s="10" t="str">
        <f t="shared" si="142"/>
        <v/>
      </c>
      <c r="I1802" s="10" t="str">
        <f t="shared" si="143"/>
        <v/>
      </c>
      <c r="J1802" s="10" t="str">
        <f t="shared" si="144"/>
        <v/>
      </c>
    </row>
    <row r="1803" spans="5:10" x14ac:dyDescent="0.2">
      <c r="E1803" s="9" t="str">
        <f t="shared" si="140"/>
        <v/>
      </c>
      <c r="F1803" s="9" t="str">
        <f>IF($A1803="","",IF(COUNTIF(Festivos!$A$2:$A$50,INT(DATE(VALUE(LEFT($A1803,4)),VALUE(MID($A1803,6,2)),VALUE(MID($A1803,9,2)))+TIME(VALUE(MID($A1803,12,2)),0,0)-1/24))&gt;0,"Sí","No"))</f>
        <v/>
      </c>
      <c r="G1803" s="9" t="str">
        <f t="shared" si="141"/>
        <v/>
      </c>
      <c r="H1803" s="10" t="str">
        <f t="shared" si="142"/>
        <v/>
      </c>
      <c r="I1803" s="10" t="str">
        <f t="shared" si="143"/>
        <v/>
      </c>
      <c r="J1803" s="10" t="str">
        <f t="shared" si="144"/>
        <v/>
      </c>
    </row>
    <row r="1804" spans="5:10" x14ac:dyDescent="0.2">
      <c r="E1804" s="9" t="str">
        <f t="shared" si="140"/>
        <v/>
      </c>
      <c r="F1804" s="9" t="str">
        <f>IF($A1804="","",IF(COUNTIF(Festivos!$A$2:$A$50,INT(DATE(VALUE(LEFT($A1804,4)),VALUE(MID($A1804,6,2)),VALUE(MID($A1804,9,2)))+TIME(VALUE(MID($A1804,12,2)),0,0)-1/24))&gt;0,"Sí","No"))</f>
        <v/>
      </c>
      <c r="G1804" s="9" t="str">
        <f t="shared" si="141"/>
        <v/>
      </c>
      <c r="H1804" s="10" t="str">
        <f t="shared" si="142"/>
        <v/>
      </c>
      <c r="I1804" s="10" t="str">
        <f t="shared" si="143"/>
        <v/>
      </c>
      <c r="J1804" s="10" t="str">
        <f t="shared" si="144"/>
        <v/>
      </c>
    </row>
    <row r="1805" spans="5:10" x14ac:dyDescent="0.2">
      <c r="E1805" s="9" t="str">
        <f t="shared" si="140"/>
        <v/>
      </c>
      <c r="F1805" s="9" t="str">
        <f>IF($A1805="","",IF(COUNTIF(Festivos!$A$2:$A$50,INT(DATE(VALUE(LEFT($A1805,4)),VALUE(MID($A1805,6,2)),VALUE(MID($A1805,9,2)))+TIME(VALUE(MID($A1805,12,2)),0,0)-1/24))&gt;0,"Sí","No"))</f>
        <v/>
      </c>
      <c r="G1805" s="9" t="str">
        <f t="shared" si="141"/>
        <v/>
      </c>
      <c r="H1805" s="10" t="str">
        <f t="shared" si="142"/>
        <v/>
      </c>
      <c r="I1805" s="10" t="str">
        <f t="shared" si="143"/>
        <v/>
      </c>
      <c r="J1805" s="10" t="str">
        <f t="shared" si="144"/>
        <v/>
      </c>
    </row>
    <row r="1806" spans="5:10" x14ac:dyDescent="0.2">
      <c r="E1806" s="9" t="str">
        <f t="shared" si="140"/>
        <v/>
      </c>
      <c r="F1806" s="9" t="str">
        <f>IF($A1806="","",IF(COUNTIF(Festivos!$A$2:$A$50,INT(DATE(VALUE(LEFT($A1806,4)),VALUE(MID($A1806,6,2)),VALUE(MID($A1806,9,2)))+TIME(VALUE(MID($A1806,12,2)),0,0)-1/24))&gt;0,"Sí","No"))</f>
        <v/>
      </c>
      <c r="G1806" s="9" t="str">
        <f t="shared" si="141"/>
        <v/>
      </c>
      <c r="H1806" s="10" t="str">
        <f t="shared" si="142"/>
        <v/>
      </c>
      <c r="I1806" s="10" t="str">
        <f t="shared" si="143"/>
        <v/>
      </c>
      <c r="J1806" s="10" t="str">
        <f t="shared" si="144"/>
        <v/>
      </c>
    </row>
    <row r="1807" spans="5:10" x14ac:dyDescent="0.2">
      <c r="E1807" s="9" t="str">
        <f t="shared" si="140"/>
        <v/>
      </c>
      <c r="F1807" s="9" t="str">
        <f>IF($A1807="","",IF(COUNTIF(Festivos!$A$2:$A$50,INT(DATE(VALUE(LEFT($A1807,4)),VALUE(MID($A1807,6,2)),VALUE(MID($A1807,9,2)))+TIME(VALUE(MID($A1807,12,2)),0,0)-1/24))&gt;0,"Sí","No"))</f>
        <v/>
      </c>
      <c r="G1807" s="9" t="str">
        <f t="shared" si="141"/>
        <v/>
      </c>
      <c r="H1807" s="10" t="str">
        <f t="shared" si="142"/>
        <v/>
      </c>
      <c r="I1807" s="10" t="str">
        <f t="shared" si="143"/>
        <v/>
      </c>
      <c r="J1807" s="10" t="str">
        <f t="shared" si="144"/>
        <v/>
      </c>
    </row>
    <row r="1808" spans="5:10" x14ac:dyDescent="0.2">
      <c r="E1808" s="9" t="str">
        <f t="shared" si="140"/>
        <v/>
      </c>
      <c r="F1808" s="9" t="str">
        <f>IF($A1808="","",IF(COUNTIF(Festivos!$A$2:$A$50,INT(DATE(VALUE(LEFT($A1808,4)),VALUE(MID($A1808,6,2)),VALUE(MID($A1808,9,2)))+TIME(VALUE(MID($A1808,12,2)),0,0)-1/24))&gt;0,"Sí","No"))</f>
        <v/>
      </c>
      <c r="G1808" s="9" t="str">
        <f t="shared" si="141"/>
        <v/>
      </c>
      <c r="H1808" s="10" t="str">
        <f t="shared" si="142"/>
        <v/>
      </c>
      <c r="I1808" s="10" t="str">
        <f t="shared" si="143"/>
        <v/>
      </c>
      <c r="J1808" s="10" t="str">
        <f t="shared" si="144"/>
        <v/>
      </c>
    </row>
    <row r="1809" spans="5:10" x14ac:dyDescent="0.2">
      <c r="E1809" s="9" t="str">
        <f t="shared" si="140"/>
        <v/>
      </c>
      <c r="F1809" s="9" t="str">
        <f>IF($A1809="","",IF(COUNTIF(Festivos!$A$2:$A$50,INT(DATE(VALUE(LEFT($A1809,4)),VALUE(MID($A1809,6,2)),VALUE(MID($A1809,9,2)))+TIME(VALUE(MID($A1809,12,2)),0,0)-1/24))&gt;0,"Sí","No"))</f>
        <v/>
      </c>
      <c r="G1809" s="9" t="str">
        <f t="shared" si="141"/>
        <v/>
      </c>
      <c r="H1809" s="10" t="str">
        <f t="shared" si="142"/>
        <v/>
      </c>
      <c r="I1809" s="10" t="str">
        <f t="shared" si="143"/>
        <v/>
      </c>
      <c r="J1809" s="10" t="str">
        <f t="shared" si="144"/>
        <v/>
      </c>
    </row>
    <row r="1810" spans="5:10" x14ac:dyDescent="0.2">
      <c r="E1810" s="9" t="str">
        <f t="shared" si="140"/>
        <v/>
      </c>
      <c r="F1810" s="9" t="str">
        <f>IF($A1810="","",IF(COUNTIF(Festivos!$A$2:$A$50,INT(DATE(VALUE(LEFT($A1810,4)),VALUE(MID($A1810,6,2)),VALUE(MID($A1810,9,2)))+TIME(VALUE(MID($A1810,12,2)),0,0)-1/24))&gt;0,"Sí","No"))</f>
        <v/>
      </c>
      <c r="G1810" s="9" t="str">
        <f t="shared" si="141"/>
        <v/>
      </c>
      <c r="H1810" s="10" t="str">
        <f t="shared" si="142"/>
        <v/>
      </c>
      <c r="I1810" s="10" t="str">
        <f t="shared" si="143"/>
        <v/>
      </c>
      <c r="J1810" s="10" t="str">
        <f t="shared" si="144"/>
        <v/>
      </c>
    </row>
    <row r="1811" spans="5:10" x14ac:dyDescent="0.2">
      <c r="E1811" s="9" t="str">
        <f t="shared" si="140"/>
        <v/>
      </c>
      <c r="F1811" s="9" t="str">
        <f>IF($A1811="","",IF(COUNTIF(Festivos!$A$2:$A$50,INT(DATE(VALUE(LEFT($A1811,4)),VALUE(MID($A1811,6,2)),VALUE(MID($A1811,9,2)))+TIME(VALUE(MID($A1811,12,2)),0,0)-1/24))&gt;0,"Sí","No"))</f>
        <v/>
      </c>
      <c r="G1811" s="9" t="str">
        <f t="shared" si="141"/>
        <v/>
      </c>
      <c r="H1811" s="10" t="str">
        <f t="shared" si="142"/>
        <v/>
      </c>
      <c r="I1811" s="10" t="str">
        <f t="shared" si="143"/>
        <v/>
      </c>
      <c r="J1811" s="10" t="str">
        <f t="shared" si="144"/>
        <v/>
      </c>
    </row>
    <row r="1812" spans="5:10" x14ac:dyDescent="0.2">
      <c r="E1812" s="9" t="str">
        <f t="shared" si="140"/>
        <v/>
      </c>
      <c r="F1812" s="9" t="str">
        <f>IF($A1812="","",IF(COUNTIF(Festivos!$A$2:$A$50,INT(DATE(VALUE(LEFT($A1812,4)),VALUE(MID($A1812,6,2)),VALUE(MID($A1812,9,2)))+TIME(VALUE(MID($A1812,12,2)),0,0)-1/24))&gt;0,"Sí","No"))</f>
        <v/>
      </c>
      <c r="G1812" s="9" t="str">
        <f t="shared" si="141"/>
        <v/>
      </c>
      <c r="H1812" s="10" t="str">
        <f t="shared" si="142"/>
        <v/>
      </c>
      <c r="I1812" s="10" t="str">
        <f t="shared" si="143"/>
        <v/>
      </c>
      <c r="J1812" s="10" t="str">
        <f t="shared" si="144"/>
        <v/>
      </c>
    </row>
    <row r="1813" spans="5:10" x14ac:dyDescent="0.2">
      <c r="E1813" s="9" t="str">
        <f t="shared" si="140"/>
        <v/>
      </c>
      <c r="F1813" s="9" t="str">
        <f>IF($A1813="","",IF(COUNTIF(Festivos!$A$2:$A$50,INT(DATE(VALUE(LEFT($A1813,4)),VALUE(MID($A1813,6,2)),VALUE(MID($A1813,9,2)))+TIME(VALUE(MID($A1813,12,2)),0,0)-1/24))&gt;0,"Sí","No"))</f>
        <v/>
      </c>
      <c r="G1813" s="9" t="str">
        <f t="shared" si="141"/>
        <v/>
      </c>
      <c r="H1813" s="10" t="str">
        <f t="shared" si="142"/>
        <v/>
      </c>
      <c r="I1813" s="10" t="str">
        <f t="shared" si="143"/>
        <v/>
      </c>
      <c r="J1813" s="10" t="str">
        <f t="shared" si="144"/>
        <v/>
      </c>
    </row>
    <row r="1814" spans="5:10" x14ac:dyDescent="0.2">
      <c r="E1814" s="9" t="str">
        <f t="shared" si="140"/>
        <v/>
      </c>
      <c r="F1814" s="9" t="str">
        <f>IF($A1814="","",IF(COUNTIF(Festivos!$A$2:$A$50,INT(DATE(VALUE(LEFT($A1814,4)),VALUE(MID($A1814,6,2)),VALUE(MID($A1814,9,2)))+TIME(VALUE(MID($A1814,12,2)),0,0)-1/24))&gt;0,"Sí","No"))</f>
        <v/>
      </c>
      <c r="G1814" s="9" t="str">
        <f t="shared" si="141"/>
        <v/>
      </c>
      <c r="H1814" s="10" t="str">
        <f t="shared" si="142"/>
        <v/>
      </c>
      <c r="I1814" s="10" t="str">
        <f t="shared" si="143"/>
        <v/>
      </c>
      <c r="J1814" s="10" t="str">
        <f t="shared" si="144"/>
        <v/>
      </c>
    </row>
    <row r="1815" spans="5:10" x14ac:dyDescent="0.2">
      <c r="E1815" s="9" t="str">
        <f t="shared" si="140"/>
        <v/>
      </c>
      <c r="F1815" s="9" t="str">
        <f>IF($A1815="","",IF(COUNTIF(Festivos!$A$2:$A$50,INT(DATE(VALUE(LEFT($A1815,4)),VALUE(MID($A1815,6,2)),VALUE(MID($A1815,9,2)))+TIME(VALUE(MID($A1815,12,2)),0,0)-1/24))&gt;0,"Sí","No"))</f>
        <v/>
      </c>
      <c r="G1815" s="9" t="str">
        <f t="shared" si="141"/>
        <v/>
      </c>
      <c r="H1815" s="10" t="str">
        <f t="shared" si="142"/>
        <v/>
      </c>
      <c r="I1815" s="10" t="str">
        <f t="shared" si="143"/>
        <v/>
      </c>
      <c r="J1815" s="10" t="str">
        <f t="shared" si="144"/>
        <v/>
      </c>
    </row>
    <row r="1816" spans="5:10" x14ac:dyDescent="0.2">
      <c r="E1816" s="9" t="str">
        <f t="shared" si="140"/>
        <v/>
      </c>
      <c r="F1816" s="9" t="str">
        <f>IF($A1816="","",IF(COUNTIF(Festivos!$A$2:$A$50,INT(DATE(VALUE(LEFT($A1816,4)),VALUE(MID($A1816,6,2)),VALUE(MID($A1816,9,2)))+TIME(VALUE(MID($A1816,12,2)),0,0)-1/24))&gt;0,"Sí","No"))</f>
        <v/>
      </c>
      <c r="G1816" s="9" t="str">
        <f t="shared" si="141"/>
        <v/>
      </c>
      <c r="H1816" s="10" t="str">
        <f t="shared" si="142"/>
        <v/>
      </c>
      <c r="I1816" s="10" t="str">
        <f t="shared" si="143"/>
        <v/>
      </c>
      <c r="J1816" s="10" t="str">
        <f t="shared" si="144"/>
        <v/>
      </c>
    </row>
    <row r="1817" spans="5:10" x14ac:dyDescent="0.2">
      <c r="E1817" s="9" t="str">
        <f t="shared" si="140"/>
        <v/>
      </c>
      <c r="F1817" s="9" t="str">
        <f>IF($A1817="","",IF(COUNTIF(Festivos!$A$2:$A$50,INT(DATE(VALUE(LEFT($A1817,4)),VALUE(MID($A1817,6,2)),VALUE(MID($A1817,9,2)))+TIME(VALUE(MID($A1817,12,2)),0,0)-1/24))&gt;0,"Sí","No"))</f>
        <v/>
      </c>
      <c r="G1817" s="9" t="str">
        <f t="shared" si="141"/>
        <v/>
      </c>
      <c r="H1817" s="10" t="str">
        <f t="shared" si="142"/>
        <v/>
      </c>
      <c r="I1817" s="10" t="str">
        <f t="shared" si="143"/>
        <v/>
      </c>
      <c r="J1817" s="10" t="str">
        <f t="shared" si="144"/>
        <v/>
      </c>
    </row>
    <row r="1818" spans="5:10" x14ac:dyDescent="0.2">
      <c r="E1818" s="9" t="str">
        <f t="shared" si="140"/>
        <v/>
      </c>
      <c r="F1818" s="9" t="str">
        <f>IF($A1818="","",IF(COUNTIF(Festivos!$A$2:$A$50,INT(DATE(VALUE(LEFT($A1818,4)),VALUE(MID($A1818,6,2)),VALUE(MID($A1818,9,2)))+TIME(VALUE(MID($A1818,12,2)),0,0)-1/24))&gt;0,"Sí","No"))</f>
        <v/>
      </c>
      <c r="G1818" s="9" t="str">
        <f t="shared" si="141"/>
        <v/>
      </c>
      <c r="H1818" s="10" t="str">
        <f t="shared" si="142"/>
        <v/>
      </c>
      <c r="I1818" s="10" t="str">
        <f t="shared" si="143"/>
        <v/>
      </c>
      <c r="J1818" s="10" t="str">
        <f t="shared" si="144"/>
        <v/>
      </c>
    </row>
    <row r="1819" spans="5:10" x14ac:dyDescent="0.2">
      <c r="E1819" s="9" t="str">
        <f t="shared" si="140"/>
        <v/>
      </c>
      <c r="F1819" s="9" t="str">
        <f>IF($A1819="","",IF(COUNTIF(Festivos!$A$2:$A$50,INT(DATE(VALUE(LEFT($A1819,4)),VALUE(MID($A1819,6,2)),VALUE(MID($A1819,9,2)))+TIME(VALUE(MID($A1819,12,2)),0,0)-1/24))&gt;0,"Sí","No"))</f>
        <v/>
      </c>
      <c r="G1819" s="9" t="str">
        <f t="shared" si="141"/>
        <v/>
      </c>
      <c r="H1819" s="10" t="str">
        <f t="shared" si="142"/>
        <v/>
      </c>
      <c r="I1819" s="10" t="str">
        <f t="shared" si="143"/>
        <v/>
      </c>
      <c r="J1819" s="10" t="str">
        <f t="shared" si="144"/>
        <v/>
      </c>
    </row>
    <row r="1820" spans="5:10" x14ac:dyDescent="0.2">
      <c r="E1820" s="9" t="str">
        <f t="shared" si="140"/>
        <v/>
      </c>
      <c r="F1820" s="9" t="str">
        <f>IF($A1820="","",IF(COUNTIF(Festivos!$A$2:$A$50,INT(DATE(VALUE(LEFT($A1820,4)),VALUE(MID($A1820,6,2)),VALUE(MID($A1820,9,2)))+TIME(VALUE(MID($A1820,12,2)),0,0)-1/24))&gt;0,"Sí","No"))</f>
        <v/>
      </c>
      <c r="G1820" s="9" t="str">
        <f t="shared" si="141"/>
        <v/>
      </c>
      <c r="H1820" s="10" t="str">
        <f t="shared" si="142"/>
        <v/>
      </c>
      <c r="I1820" s="10" t="str">
        <f t="shared" si="143"/>
        <v/>
      </c>
      <c r="J1820" s="10" t="str">
        <f t="shared" si="144"/>
        <v/>
      </c>
    </row>
    <row r="1821" spans="5:10" x14ac:dyDescent="0.2">
      <c r="E1821" s="9" t="str">
        <f t="shared" si="140"/>
        <v/>
      </c>
      <c r="F1821" s="9" t="str">
        <f>IF($A1821="","",IF(COUNTIF(Festivos!$A$2:$A$50,INT(DATE(VALUE(LEFT($A1821,4)),VALUE(MID($A1821,6,2)),VALUE(MID($A1821,9,2)))+TIME(VALUE(MID($A1821,12,2)),0,0)-1/24))&gt;0,"Sí","No"))</f>
        <v/>
      </c>
      <c r="G1821" s="9" t="str">
        <f t="shared" si="141"/>
        <v/>
      </c>
      <c r="H1821" s="10" t="str">
        <f t="shared" si="142"/>
        <v/>
      </c>
      <c r="I1821" s="10" t="str">
        <f t="shared" si="143"/>
        <v/>
      </c>
      <c r="J1821" s="10" t="str">
        <f t="shared" si="144"/>
        <v/>
      </c>
    </row>
    <row r="1822" spans="5:10" x14ac:dyDescent="0.2">
      <c r="E1822" s="9" t="str">
        <f t="shared" si="140"/>
        <v/>
      </c>
      <c r="F1822" s="9" t="str">
        <f>IF($A1822="","",IF(COUNTIF(Festivos!$A$2:$A$50,INT(DATE(VALUE(LEFT($A1822,4)),VALUE(MID($A1822,6,2)),VALUE(MID($A1822,9,2)))+TIME(VALUE(MID($A1822,12,2)),0,0)-1/24))&gt;0,"Sí","No"))</f>
        <v/>
      </c>
      <c r="G1822" s="9" t="str">
        <f t="shared" si="141"/>
        <v/>
      </c>
      <c r="H1822" s="10" t="str">
        <f t="shared" si="142"/>
        <v/>
      </c>
      <c r="I1822" s="10" t="str">
        <f t="shared" si="143"/>
        <v/>
      </c>
      <c r="J1822" s="10" t="str">
        <f t="shared" si="144"/>
        <v/>
      </c>
    </row>
    <row r="1823" spans="5:10" x14ac:dyDescent="0.2">
      <c r="E1823" s="9" t="str">
        <f t="shared" si="140"/>
        <v/>
      </c>
      <c r="F1823" s="9" t="str">
        <f>IF($A1823="","",IF(COUNTIF(Festivos!$A$2:$A$50,INT(DATE(VALUE(LEFT($A1823,4)),VALUE(MID($A1823,6,2)),VALUE(MID($A1823,9,2)))+TIME(VALUE(MID($A1823,12,2)),0,0)-1/24))&gt;0,"Sí","No"))</f>
        <v/>
      </c>
      <c r="G1823" s="9" t="str">
        <f t="shared" si="141"/>
        <v/>
      </c>
      <c r="H1823" s="10" t="str">
        <f t="shared" si="142"/>
        <v/>
      </c>
      <c r="I1823" s="10" t="str">
        <f t="shared" si="143"/>
        <v/>
      </c>
      <c r="J1823" s="10" t="str">
        <f t="shared" si="144"/>
        <v/>
      </c>
    </row>
    <row r="1824" spans="5:10" x14ac:dyDescent="0.2">
      <c r="E1824" s="9" t="str">
        <f t="shared" si="140"/>
        <v/>
      </c>
      <c r="F1824" s="9" t="str">
        <f>IF($A1824="","",IF(COUNTIF(Festivos!$A$2:$A$50,INT(DATE(VALUE(LEFT($A1824,4)),VALUE(MID($A1824,6,2)),VALUE(MID($A1824,9,2)))+TIME(VALUE(MID($A1824,12,2)),0,0)-1/24))&gt;0,"Sí","No"))</f>
        <v/>
      </c>
      <c r="G1824" s="9" t="str">
        <f t="shared" si="141"/>
        <v/>
      </c>
      <c r="H1824" s="10" t="str">
        <f t="shared" si="142"/>
        <v/>
      </c>
      <c r="I1824" s="10" t="str">
        <f t="shared" si="143"/>
        <v/>
      </c>
      <c r="J1824" s="10" t="str">
        <f t="shared" si="144"/>
        <v/>
      </c>
    </row>
    <row r="1825" spans="5:10" x14ac:dyDescent="0.2">
      <c r="E1825" s="9" t="str">
        <f t="shared" si="140"/>
        <v/>
      </c>
      <c r="F1825" s="9" t="str">
        <f>IF($A1825="","",IF(COUNTIF(Festivos!$A$2:$A$50,INT(DATE(VALUE(LEFT($A1825,4)),VALUE(MID($A1825,6,2)),VALUE(MID($A1825,9,2)))+TIME(VALUE(MID($A1825,12,2)),0,0)-1/24))&gt;0,"Sí","No"))</f>
        <v/>
      </c>
      <c r="G1825" s="9" t="str">
        <f t="shared" si="141"/>
        <v/>
      </c>
      <c r="H1825" s="10" t="str">
        <f t="shared" si="142"/>
        <v/>
      </c>
      <c r="I1825" s="10" t="str">
        <f t="shared" si="143"/>
        <v/>
      </c>
      <c r="J1825" s="10" t="str">
        <f t="shared" si="144"/>
        <v/>
      </c>
    </row>
    <row r="1826" spans="5:10" x14ac:dyDescent="0.2">
      <c r="E1826" s="9" t="str">
        <f t="shared" si="140"/>
        <v/>
      </c>
      <c r="F1826" s="9" t="str">
        <f>IF($A1826="","",IF(COUNTIF(Festivos!$A$2:$A$50,INT(DATE(VALUE(LEFT($A1826,4)),VALUE(MID($A1826,6,2)),VALUE(MID($A1826,9,2)))+TIME(VALUE(MID($A1826,12,2)),0,0)-1/24))&gt;0,"Sí","No"))</f>
        <v/>
      </c>
      <c r="G1826" s="9" t="str">
        <f t="shared" si="141"/>
        <v/>
      </c>
      <c r="H1826" s="10" t="str">
        <f t="shared" si="142"/>
        <v/>
      </c>
      <c r="I1826" s="10" t="str">
        <f t="shared" si="143"/>
        <v/>
      </c>
      <c r="J1826" s="10" t="str">
        <f t="shared" si="144"/>
        <v/>
      </c>
    </row>
    <row r="1827" spans="5:10" x14ac:dyDescent="0.2">
      <c r="E1827" s="9" t="str">
        <f t="shared" si="140"/>
        <v/>
      </c>
      <c r="F1827" s="9" t="str">
        <f>IF($A1827="","",IF(COUNTIF(Festivos!$A$2:$A$50,INT(DATE(VALUE(LEFT($A1827,4)),VALUE(MID($A1827,6,2)),VALUE(MID($A1827,9,2)))+TIME(VALUE(MID($A1827,12,2)),0,0)-1/24))&gt;0,"Sí","No"))</f>
        <v/>
      </c>
      <c r="G1827" s="9" t="str">
        <f t="shared" si="141"/>
        <v/>
      </c>
      <c r="H1827" s="10" t="str">
        <f t="shared" si="142"/>
        <v/>
      </c>
      <c r="I1827" s="10" t="str">
        <f t="shared" si="143"/>
        <v/>
      </c>
      <c r="J1827" s="10" t="str">
        <f t="shared" si="144"/>
        <v/>
      </c>
    </row>
    <row r="1828" spans="5:10" x14ac:dyDescent="0.2">
      <c r="E1828" s="9" t="str">
        <f t="shared" si="140"/>
        <v/>
      </c>
      <c r="F1828" s="9" t="str">
        <f>IF($A1828="","",IF(COUNTIF(Festivos!$A$2:$A$50,INT(DATE(VALUE(LEFT($A1828,4)),VALUE(MID($A1828,6,2)),VALUE(MID($A1828,9,2)))+TIME(VALUE(MID($A1828,12,2)),0,0)-1/24))&gt;0,"Sí","No"))</f>
        <v/>
      </c>
      <c r="G1828" s="9" t="str">
        <f t="shared" si="141"/>
        <v/>
      </c>
      <c r="H1828" s="10" t="str">
        <f t="shared" si="142"/>
        <v/>
      </c>
      <c r="I1828" s="10" t="str">
        <f t="shared" si="143"/>
        <v/>
      </c>
      <c r="J1828" s="10" t="str">
        <f t="shared" si="144"/>
        <v/>
      </c>
    </row>
    <row r="1829" spans="5:10" x14ac:dyDescent="0.2">
      <c r="E1829" s="9" t="str">
        <f t="shared" si="140"/>
        <v/>
      </c>
      <c r="F1829" s="9" t="str">
        <f>IF($A1829="","",IF(COUNTIF(Festivos!$A$2:$A$50,INT(DATE(VALUE(LEFT($A1829,4)),VALUE(MID($A1829,6,2)),VALUE(MID($A1829,9,2)))+TIME(VALUE(MID($A1829,12,2)),0,0)-1/24))&gt;0,"Sí","No"))</f>
        <v/>
      </c>
      <c r="G1829" s="9" t="str">
        <f t="shared" si="141"/>
        <v/>
      </c>
      <c r="H1829" s="10" t="str">
        <f t="shared" si="142"/>
        <v/>
      </c>
      <c r="I1829" s="10" t="str">
        <f t="shared" si="143"/>
        <v/>
      </c>
      <c r="J1829" s="10" t="str">
        <f t="shared" si="144"/>
        <v/>
      </c>
    </row>
    <row r="1830" spans="5:10" x14ac:dyDescent="0.2">
      <c r="E1830" s="9" t="str">
        <f t="shared" si="140"/>
        <v/>
      </c>
      <c r="F1830" s="9" t="str">
        <f>IF($A1830="","",IF(COUNTIF(Festivos!$A$2:$A$50,INT(DATE(VALUE(LEFT($A1830,4)),VALUE(MID($A1830,6,2)),VALUE(MID($A1830,9,2)))+TIME(VALUE(MID($A1830,12,2)),0,0)-1/24))&gt;0,"Sí","No"))</f>
        <v/>
      </c>
      <c r="G1830" s="9" t="str">
        <f t="shared" si="141"/>
        <v/>
      </c>
      <c r="H1830" s="10" t="str">
        <f t="shared" si="142"/>
        <v/>
      </c>
      <c r="I1830" s="10" t="str">
        <f t="shared" si="143"/>
        <v/>
      </c>
      <c r="J1830" s="10" t="str">
        <f t="shared" si="144"/>
        <v/>
      </c>
    </row>
    <row r="1831" spans="5:10" x14ac:dyDescent="0.2">
      <c r="E1831" s="9" t="str">
        <f t="shared" si="140"/>
        <v/>
      </c>
      <c r="F1831" s="9" t="str">
        <f>IF($A1831="","",IF(COUNTIF(Festivos!$A$2:$A$50,INT(DATE(VALUE(LEFT($A1831,4)),VALUE(MID($A1831,6,2)),VALUE(MID($A1831,9,2)))+TIME(VALUE(MID($A1831,12,2)),0,0)-1/24))&gt;0,"Sí","No"))</f>
        <v/>
      </c>
      <c r="G1831" s="9" t="str">
        <f t="shared" si="141"/>
        <v/>
      </c>
      <c r="H1831" s="10" t="str">
        <f t="shared" si="142"/>
        <v/>
      </c>
      <c r="I1831" s="10" t="str">
        <f t="shared" si="143"/>
        <v/>
      </c>
      <c r="J1831" s="10" t="str">
        <f t="shared" si="144"/>
        <v/>
      </c>
    </row>
    <row r="1832" spans="5:10" x14ac:dyDescent="0.2">
      <c r="E1832" s="9" t="str">
        <f t="shared" si="140"/>
        <v/>
      </c>
      <c r="F1832" s="9" t="str">
        <f>IF($A1832="","",IF(COUNTIF(Festivos!$A$2:$A$50,INT(DATE(VALUE(LEFT($A1832,4)),VALUE(MID($A1832,6,2)),VALUE(MID($A1832,9,2)))+TIME(VALUE(MID($A1832,12,2)),0,0)-1/24))&gt;0,"Sí","No"))</f>
        <v/>
      </c>
      <c r="G1832" s="9" t="str">
        <f t="shared" si="141"/>
        <v/>
      </c>
      <c r="H1832" s="10" t="str">
        <f t="shared" si="142"/>
        <v/>
      </c>
      <c r="I1832" s="10" t="str">
        <f t="shared" si="143"/>
        <v/>
      </c>
      <c r="J1832" s="10" t="str">
        <f t="shared" si="144"/>
        <v/>
      </c>
    </row>
    <row r="1833" spans="5:10" x14ac:dyDescent="0.2">
      <c r="E1833" s="9" t="str">
        <f t="shared" si="140"/>
        <v/>
      </c>
      <c r="F1833" s="9" t="str">
        <f>IF($A1833="","",IF(COUNTIF(Festivos!$A$2:$A$50,INT(DATE(VALUE(LEFT($A1833,4)),VALUE(MID($A1833,6,2)),VALUE(MID($A1833,9,2)))+TIME(VALUE(MID($A1833,12,2)),0,0)-1/24))&gt;0,"Sí","No"))</f>
        <v/>
      </c>
      <c r="G1833" s="9" t="str">
        <f t="shared" si="141"/>
        <v/>
      </c>
      <c r="H1833" s="10" t="str">
        <f t="shared" si="142"/>
        <v/>
      </c>
      <c r="I1833" s="10" t="str">
        <f t="shared" si="143"/>
        <v/>
      </c>
      <c r="J1833" s="10" t="str">
        <f t="shared" si="144"/>
        <v/>
      </c>
    </row>
    <row r="1834" spans="5:10" x14ac:dyDescent="0.2">
      <c r="E1834" s="9" t="str">
        <f t="shared" si="140"/>
        <v/>
      </c>
      <c r="F1834" s="9" t="str">
        <f>IF($A1834="","",IF(COUNTIF(Festivos!$A$2:$A$50,INT(DATE(VALUE(LEFT($A1834,4)),VALUE(MID($A1834,6,2)),VALUE(MID($A1834,9,2)))+TIME(VALUE(MID($A1834,12,2)),0,0)-1/24))&gt;0,"Sí","No"))</f>
        <v/>
      </c>
      <c r="G1834" s="9" t="str">
        <f t="shared" si="141"/>
        <v/>
      </c>
      <c r="H1834" s="10" t="str">
        <f t="shared" si="142"/>
        <v/>
      </c>
      <c r="I1834" s="10" t="str">
        <f t="shared" si="143"/>
        <v/>
      </c>
      <c r="J1834" s="10" t="str">
        <f t="shared" si="144"/>
        <v/>
      </c>
    </row>
    <row r="1835" spans="5:10" x14ac:dyDescent="0.2">
      <c r="E1835" s="9" t="str">
        <f t="shared" si="140"/>
        <v/>
      </c>
      <c r="F1835" s="9" t="str">
        <f>IF($A1835="","",IF(COUNTIF(Festivos!$A$2:$A$50,INT(DATE(VALUE(LEFT($A1835,4)),VALUE(MID($A1835,6,2)),VALUE(MID($A1835,9,2)))+TIME(VALUE(MID($A1835,12,2)),0,0)-1/24))&gt;0,"Sí","No"))</f>
        <v/>
      </c>
      <c r="G1835" s="9" t="str">
        <f t="shared" si="141"/>
        <v/>
      </c>
      <c r="H1835" s="10" t="str">
        <f t="shared" si="142"/>
        <v/>
      </c>
      <c r="I1835" s="10" t="str">
        <f t="shared" si="143"/>
        <v/>
      </c>
      <c r="J1835" s="10" t="str">
        <f t="shared" si="144"/>
        <v/>
      </c>
    </row>
    <row r="1836" spans="5:10" x14ac:dyDescent="0.2">
      <c r="E1836" s="9" t="str">
        <f t="shared" si="140"/>
        <v/>
      </c>
      <c r="F1836" s="9" t="str">
        <f>IF($A1836="","",IF(COUNTIF(Festivos!$A$2:$A$50,INT(DATE(VALUE(LEFT($A1836,4)),VALUE(MID($A1836,6,2)),VALUE(MID($A1836,9,2)))+TIME(VALUE(MID($A1836,12,2)),0,0)-1/24))&gt;0,"Sí","No"))</f>
        <v/>
      </c>
      <c r="G1836" s="9" t="str">
        <f t="shared" si="141"/>
        <v/>
      </c>
      <c r="H1836" s="10" t="str">
        <f t="shared" si="142"/>
        <v/>
      </c>
      <c r="I1836" s="10" t="str">
        <f t="shared" si="143"/>
        <v/>
      </c>
      <c r="J1836" s="10" t="str">
        <f t="shared" si="144"/>
        <v/>
      </c>
    </row>
    <row r="1837" spans="5:10" x14ac:dyDescent="0.2">
      <c r="E1837" s="9" t="str">
        <f t="shared" si="140"/>
        <v/>
      </c>
      <c r="F1837" s="9" t="str">
        <f>IF($A1837="","",IF(COUNTIF(Festivos!$A$2:$A$50,INT(DATE(VALUE(LEFT($A1837,4)),VALUE(MID($A1837,6,2)),VALUE(MID($A1837,9,2)))+TIME(VALUE(MID($A1837,12,2)),0,0)-1/24))&gt;0,"Sí","No"))</f>
        <v/>
      </c>
      <c r="G1837" s="9" t="str">
        <f t="shared" si="141"/>
        <v/>
      </c>
      <c r="H1837" s="10" t="str">
        <f t="shared" si="142"/>
        <v/>
      </c>
      <c r="I1837" s="10" t="str">
        <f t="shared" si="143"/>
        <v/>
      </c>
      <c r="J1837" s="10" t="str">
        <f t="shared" si="144"/>
        <v/>
      </c>
    </row>
    <row r="1838" spans="5:10" x14ac:dyDescent="0.2">
      <c r="E1838" s="9" t="str">
        <f t="shared" si="140"/>
        <v/>
      </c>
      <c r="F1838" s="9" t="str">
        <f>IF($A1838="","",IF(COUNTIF(Festivos!$A$2:$A$50,INT(DATE(VALUE(LEFT($A1838,4)),VALUE(MID($A1838,6,2)),VALUE(MID($A1838,9,2)))+TIME(VALUE(MID($A1838,12,2)),0,0)-1/24))&gt;0,"Sí","No"))</f>
        <v/>
      </c>
      <c r="G1838" s="9" t="str">
        <f t="shared" si="141"/>
        <v/>
      </c>
      <c r="H1838" s="10" t="str">
        <f t="shared" si="142"/>
        <v/>
      </c>
      <c r="I1838" s="10" t="str">
        <f t="shared" si="143"/>
        <v/>
      </c>
      <c r="J1838" s="10" t="str">
        <f t="shared" si="144"/>
        <v/>
      </c>
    </row>
    <row r="1839" spans="5:10" x14ac:dyDescent="0.2">
      <c r="E1839" s="9" t="str">
        <f t="shared" si="140"/>
        <v/>
      </c>
      <c r="F1839" s="9" t="str">
        <f>IF($A1839="","",IF(COUNTIF(Festivos!$A$2:$A$50,INT(DATE(VALUE(LEFT($A1839,4)),VALUE(MID($A1839,6,2)),VALUE(MID($A1839,9,2)))+TIME(VALUE(MID($A1839,12,2)),0,0)-1/24))&gt;0,"Sí","No"))</f>
        <v/>
      </c>
      <c r="G1839" s="9" t="str">
        <f t="shared" si="141"/>
        <v/>
      </c>
      <c r="H1839" s="10" t="str">
        <f t="shared" si="142"/>
        <v/>
      </c>
      <c r="I1839" s="10" t="str">
        <f t="shared" si="143"/>
        <v/>
      </c>
      <c r="J1839" s="10" t="str">
        <f t="shared" si="144"/>
        <v/>
      </c>
    </row>
    <row r="1840" spans="5:10" x14ac:dyDescent="0.2">
      <c r="E1840" s="9" t="str">
        <f t="shared" si="140"/>
        <v/>
      </c>
      <c r="F1840" s="9" t="str">
        <f>IF($A1840="","",IF(COUNTIF(Festivos!$A$2:$A$50,INT(DATE(VALUE(LEFT($A1840,4)),VALUE(MID($A1840,6,2)),VALUE(MID($A1840,9,2)))+TIME(VALUE(MID($A1840,12,2)),0,0)-1/24))&gt;0,"Sí","No"))</f>
        <v/>
      </c>
      <c r="G1840" s="9" t="str">
        <f t="shared" si="141"/>
        <v/>
      </c>
      <c r="H1840" s="10" t="str">
        <f t="shared" si="142"/>
        <v/>
      </c>
      <c r="I1840" s="10" t="str">
        <f t="shared" si="143"/>
        <v/>
      </c>
      <c r="J1840" s="10" t="str">
        <f t="shared" si="144"/>
        <v/>
      </c>
    </row>
    <row r="1841" spans="5:10" x14ac:dyDescent="0.2">
      <c r="E1841" s="9" t="str">
        <f t="shared" si="140"/>
        <v/>
      </c>
      <c r="F1841" s="9" t="str">
        <f>IF($A1841="","",IF(COUNTIF(Festivos!$A$2:$A$50,INT(DATE(VALUE(LEFT($A1841,4)),VALUE(MID($A1841,6,2)),VALUE(MID($A1841,9,2)))+TIME(VALUE(MID($A1841,12,2)),0,0)-1/24))&gt;0,"Sí","No"))</f>
        <v/>
      </c>
      <c r="G1841" s="9" t="str">
        <f t="shared" si="141"/>
        <v/>
      </c>
      <c r="H1841" s="10" t="str">
        <f t="shared" si="142"/>
        <v/>
      </c>
      <c r="I1841" s="10" t="str">
        <f t="shared" si="143"/>
        <v/>
      </c>
      <c r="J1841" s="10" t="str">
        <f t="shared" si="144"/>
        <v/>
      </c>
    </row>
    <row r="1842" spans="5:10" x14ac:dyDescent="0.2">
      <c r="E1842" s="9" t="str">
        <f t="shared" si="140"/>
        <v/>
      </c>
      <c r="F1842" s="9" t="str">
        <f>IF($A1842="","",IF(COUNTIF(Festivos!$A$2:$A$50,INT(DATE(VALUE(LEFT($A1842,4)),VALUE(MID($A1842,6,2)),VALUE(MID($A1842,9,2)))+TIME(VALUE(MID($A1842,12,2)),0,0)-1/24))&gt;0,"Sí","No"))</f>
        <v/>
      </c>
      <c r="G1842" s="9" t="str">
        <f t="shared" si="141"/>
        <v/>
      </c>
      <c r="H1842" s="10" t="str">
        <f t="shared" si="142"/>
        <v/>
      </c>
      <c r="I1842" s="10" t="str">
        <f t="shared" si="143"/>
        <v/>
      </c>
      <c r="J1842" s="10" t="str">
        <f t="shared" si="144"/>
        <v/>
      </c>
    </row>
    <row r="1843" spans="5:10" x14ac:dyDescent="0.2">
      <c r="E1843" s="9" t="str">
        <f t="shared" si="140"/>
        <v/>
      </c>
      <c r="F1843" s="9" t="str">
        <f>IF($A1843="","",IF(COUNTIF(Festivos!$A$2:$A$50,INT(DATE(VALUE(LEFT($A1843,4)),VALUE(MID($A1843,6,2)),VALUE(MID($A1843,9,2)))+TIME(VALUE(MID($A1843,12,2)),0,0)-1/24))&gt;0,"Sí","No"))</f>
        <v/>
      </c>
      <c r="G1843" s="9" t="str">
        <f t="shared" si="141"/>
        <v/>
      </c>
      <c r="H1843" s="10" t="str">
        <f t="shared" si="142"/>
        <v/>
      </c>
      <c r="I1843" s="10" t="str">
        <f t="shared" si="143"/>
        <v/>
      </c>
      <c r="J1843" s="10" t="str">
        <f t="shared" si="144"/>
        <v/>
      </c>
    </row>
    <row r="1844" spans="5:10" x14ac:dyDescent="0.2">
      <c r="E1844" s="9" t="str">
        <f t="shared" si="140"/>
        <v/>
      </c>
      <c r="F1844" s="9" t="str">
        <f>IF($A1844="","",IF(COUNTIF(Festivos!$A$2:$A$50,INT(DATE(VALUE(LEFT($A1844,4)),VALUE(MID($A1844,6,2)),VALUE(MID($A1844,9,2)))+TIME(VALUE(MID($A1844,12,2)),0,0)-1/24))&gt;0,"Sí","No"))</f>
        <v/>
      </c>
      <c r="G1844" s="9" t="str">
        <f t="shared" si="141"/>
        <v/>
      </c>
      <c r="H1844" s="10" t="str">
        <f t="shared" si="142"/>
        <v/>
      </c>
      <c r="I1844" s="10" t="str">
        <f t="shared" si="143"/>
        <v/>
      </c>
      <c r="J1844" s="10" t="str">
        <f t="shared" si="144"/>
        <v/>
      </c>
    </row>
    <row r="1845" spans="5:10" x14ac:dyDescent="0.2">
      <c r="E1845" s="9" t="str">
        <f t="shared" si="140"/>
        <v/>
      </c>
      <c r="F1845" s="9" t="str">
        <f>IF($A1845="","",IF(COUNTIF(Festivos!$A$2:$A$50,INT(DATE(VALUE(LEFT($A1845,4)),VALUE(MID($A1845,6,2)),VALUE(MID($A1845,9,2)))+TIME(VALUE(MID($A1845,12,2)),0,0)-1/24))&gt;0,"Sí","No"))</f>
        <v/>
      </c>
      <c r="G1845" s="9" t="str">
        <f t="shared" si="141"/>
        <v/>
      </c>
      <c r="H1845" s="10" t="str">
        <f t="shared" si="142"/>
        <v/>
      </c>
      <c r="I1845" s="10" t="str">
        <f t="shared" si="143"/>
        <v/>
      </c>
      <c r="J1845" s="10" t="str">
        <f t="shared" si="144"/>
        <v/>
      </c>
    </row>
    <row r="1846" spans="5:10" x14ac:dyDescent="0.2">
      <c r="E1846" s="9" t="str">
        <f t="shared" si="140"/>
        <v/>
      </c>
      <c r="F1846" s="9" t="str">
        <f>IF($A1846="","",IF(COUNTIF(Festivos!$A$2:$A$50,INT(DATE(VALUE(LEFT($A1846,4)),VALUE(MID($A1846,6,2)),VALUE(MID($A1846,9,2)))+TIME(VALUE(MID($A1846,12,2)),0,0)-1/24))&gt;0,"Sí","No"))</f>
        <v/>
      </c>
      <c r="G1846" s="9" t="str">
        <f t="shared" si="141"/>
        <v/>
      </c>
      <c r="H1846" s="10" t="str">
        <f t="shared" si="142"/>
        <v/>
      </c>
      <c r="I1846" s="10" t="str">
        <f t="shared" si="143"/>
        <v/>
      </c>
      <c r="J1846" s="10" t="str">
        <f t="shared" si="144"/>
        <v/>
      </c>
    </row>
    <row r="1847" spans="5:10" x14ac:dyDescent="0.2">
      <c r="E1847" s="9" t="str">
        <f t="shared" si="140"/>
        <v/>
      </c>
      <c r="F1847" s="9" t="str">
        <f>IF($A1847="","",IF(COUNTIF(Festivos!$A$2:$A$50,INT(DATE(VALUE(LEFT($A1847,4)),VALUE(MID($A1847,6,2)),VALUE(MID($A1847,9,2)))+TIME(VALUE(MID($A1847,12,2)),0,0)-1/24))&gt;0,"Sí","No"))</f>
        <v/>
      </c>
      <c r="G1847" s="9" t="str">
        <f t="shared" si="141"/>
        <v/>
      </c>
      <c r="H1847" s="10" t="str">
        <f t="shared" si="142"/>
        <v/>
      </c>
      <c r="I1847" s="10" t="str">
        <f t="shared" si="143"/>
        <v/>
      </c>
      <c r="J1847" s="10" t="str">
        <f t="shared" si="144"/>
        <v/>
      </c>
    </row>
    <row r="1848" spans="5:10" x14ac:dyDescent="0.2">
      <c r="E1848" s="9" t="str">
        <f t="shared" si="140"/>
        <v/>
      </c>
      <c r="F1848" s="9" t="str">
        <f>IF($A1848="","",IF(COUNTIF(Festivos!$A$2:$A$50,INT(DATE(VALUE(LEFT($A1848,4)),VALUE(MID($A1848,6,2)),VALUE(MID($A1848,9,2)))+TIME(VALUE(MID($A1848,12,2)),0,0)-1/24))&gt;0,"Sí","No"))</f>
        <v/>
      </c>
      <c r="G1848" s="9" t="str">
        <f t="shared" si="141"/>
        <v/>
      </c>
      <c r="H1848" s="10" t="str">
        <f t="shared" si="142"/>
        <v/>
      </c>
      <c r="I1848" s="10" t="str">
        <f t="shared" si="143"/>
        <v/>
      </c>
      <c r="J1848" s="10" t="str">
        <f t="shared" si="144"/>
        <v/>
      </c>
    </row>
    <row r="1849" spans="5:10" x14ac:dyDescent="0.2">
      <c r="E1849" s="9" t="str">
        <f t="shared" si="140"/>
        <v/>
      </c>
      <c r="F1849" s="9" t="str">
        <f>IF($A1849="","",IF(COUNTIF(Festivos!$A$2:$A$50,INT(DATE(VALUE(LEFT($A1849,4)),VALUE(MID($A1849,6,2)),VALUE(MID($A1849,9,2)))+TIME(VALUE(MID($A1849,12,2)),0,0)-1/24))&gt;0,"Sí","No"))</f>
        <v/>
      </c>
      <c r="G1849" s="9" t="str">
        <f t="shared" si="141"/>
        <v/>
      </c>
      <c r="H1849" s="10" t="str">
        <f t="shared" si="142"/>
        <v/>
      </c>
      <c r="I1849" s="10" t="str">
        <f t="shared" si="143"/>
        <v/>
      </c>
      <c r="J1849" s="10" t="str">
        <f t="shared" si="144"/>
        <v/>
      </c>
    </row>
    <row r="1850" spans="5:10" x14ac:dyDescent="0.2">
      <c r="E1850" s="9" t="str">
        <f t="shared" si="140"/>
        <v/>
      </c>
      <c r="F1850" s="9" t="str">
        <f>IF($A1850="","",IF(COUNTIF(Festivos!$A$2:$A$50,INT(DATE(VALUE(LEFT($A1850,4)),VALUE(MID($A1850,6,2)),VALUE(MID($A1850,9,2)))+TIME(VALUE(MID($A1850,12,2)),0,0)-1/24))&gt;0,"Sí","No"))</f>
        <v/>
      </c>
      <c r="G1850" s="9" t="str">
        <f t="shared" si="141"/>
        <v/>
      </c>
      <c r="H1850" s="10" t="str">
        <f t="shared" si="142"/>
        <v/>
      </c>
      <c r="I1850" s="10" t="str">
        <f t="shared" si="143"/>
        <v/>
      </c>
      <c r="J1850" s="10" t="str">
        <f t="shared" si="144"/>
        <v/>
      </c>
    </row>
    <row r="1851" spans="5:10" x14ac:dyDescent="0.2">
      <c r="E1851" s="9" t="str">
        <f t="shared" si="140"/>
        <v/>
      </c>
      <c r="F1851" s="9" t="str">
        <f>IF($A1851="","",IF(COUNTIF(Festivos!$A$2:$A$50,INT(DATE(VALUE(LEFT($A1851,4)),VALUE(MID($A1851,6,2)),VALUE(MID($A1851,9,2)))+TIME(VALUE(MID($A1851,12,2)),0,0)-1/24))&gt;0,"Sí","No"))</f>
        <v/>
      </c>
      <c r="G1851" s="9" t="str">
        <f t="shared" si="141"/>
        <v/>
      </c>
      <c r="H1851" s="10" t="str">
        <f t="shared" si="142"/>
        <v/>
      </c>
      <c r="I1851" s="10" t="str">
        <f t="shared" si="143"/>
        <v/>
      </c>
      <c r="J1851" s="10" t="str">
        <f t="shared" si="144"/>
        <v/>
      </c>
    </row>
    <row r="1852" spans="5:10" x14ac:dyDescent="0.2">
      <c r="E1852" s="9" t="str">
        <f t="shared" si="140"/>
        <v/>
      </c>
      <c r="F1852" s="9" t="str">
        <f>IF($A1852="","",IF(COUNTIF(Festivos!$A$2:$A$50,INT(DATE(VALUE(LEFT($A1852,4)),VALUE(MID($A1852,6,2)),VALUE(MID($A1852,9,2)))+TIME(VALUE(MID($A1852,12,2)),0,0)-1/24))&gt;0,"Sí","No"))</f>
        <v/>
      </c>
      <c r="G1852" s="9" t="str">
        <f t="shared" si="141"/>
        <v/>
      </c>
      <c r="H1852" s="10" t="str">
        <f t="shared" si="142"/>
        <v/>
      </c>
      <c r="I1852" s="10" t="str">
        <f t="shared" si="143"/>
        <v/>
      </c>
      <c r="J1852" s="10" t="str">
        <f t="shared" si="144"/>
        <v/>
      </c>
    </row>
    <row r="1853" spans="5:10" x14ac:dyDescent="0.2">
      <c r="E1853" s="9" t="str">
        <f t="shared" si="140"/>
        <v/>
      </c>
      <c r="F1853" s="9" t="str">
        <f>IF($A1853="","",IF(COUNTIF(Festivos!$A$2:$A$50,INT(DATE(VALUE(LEFT($A1853,4)),VALUE(MID($A1853,6,2)),VALUE(MID($A1853,9,2)))+TIME(VALUE(MID($A1853,12,2)),0,0)-1/24))&gt;0,"Sí","No"))</f>
        <v/>
      </c>
      <c r="G1853" s="9" t="str">
        <f t="shared" si="141"/>
        <v/>
      </c>
      <c r="H1853" s="10" t="str">
        <f t="shared" si="142"/>
        <v/>
      </c>
      <c r="I1853" s="10" t="str">
        <f t="shared" si="143"/>
        <v/>
      </c>
      <c r="J1853" s="10" t="str">
        <f t="shared" si="144"/>
        <v/>
      </c>
    </row>
    <row r="1854" spans="5:10" x14ac:dyDescent="0.2">
      <c r="E1854" s="9" t="str">
        <f t="shared" si="140"/>
        <v/>
      </c>
      <c r="F1854" s="9" t="str">
        <f>IF($A1854="","",IF(COUNTIF(Festivos!$A$2:$A$50,INT(DATE(VALUE(LEFT($A1854,4)),VALUE(MID($A1854,6,2)),VALUE(MID($A1854,9,2)))+TIME(VALUE(MID($A1854,12,2)),0,0)-1/24))&gt;0,"Sí","No"))</f>
        <v/>
      </c>
      <c r="G1854" s="9" t="str">
        <f t="shared" si="141"/>
        <v/>
      </c>
      <c r="H1854" s="10" t="str">
        <f t="shared" si="142"/>
        <v/>
      </c>
      <c r="I1854" s="10" t="str">
        <f t="shared" si="143"/>
        <v/>
      </c>
      <c r="J1854" s="10" t="str">
        <f t="shared" si="144"/>
        <v/>
      </c>
    </row>
    <row r="1855" spans="5:10" x14ac:dyDescent="0.2">
      <c r="E1855" s="9" t="str">
        <f t="shared" si="140"/>
        <v/>
      </c>
      <c r="F1855" s="9" t="str">
        <f>IF($A1855="","",IF(COUNTIF(Festivos!$A$2:$A$50,INT(DATE(VALUE(LEFT($A1855,4)),VALUE(MID($A1855,6,2)),VALUE(MID($A1855,9,2)))+TIME(VALUE(MID($A1855,12,2)),0,0)-1/24))&gt;0,"Sí","No"))</f>
        <v/>
      </c>
      <c r="G1855" s="9" t="str">
        <f t="shared" si="141"/>
        <v/>
      </c>
      <c r="H1855" s="10" t="str">
        <f t="shared" si="142"/>
        <v/>
      </c>
      <c r="I1855" s="10" t="str">
        <f t="shared" si="143"/>
        <v/>
      </c>
      <c r="J1855" s="10" t="str">
        <f t="shared" si="144"/>
        <v/>
      </c>
    </row>
    <row r="1856" spans="5:10" x14ac:dyDescent="0.2">
      <c r="E1856" s="9" t="str">
        <f t="shared" si="140"/>
        <v/>
      </c>
      <c r="F1856" s="9" t="str">
        <f>IF($A1856="","",IF(COUNTIF(Festivos!$A$2:$A$50,INT(DATE(VALUE(LEFT($A1856,4)),VALUE(MID($A1856,6,2)),VALUE(MID($A1856,9,2)))+TIME(VALUE(MID($A1856,12,2)),0,0)-1/24))&gt;0,"Sí","No"))</f>
        <v/>
      </c>
      <c r="G1856" s="9" t="str">
        <f t="shared" si="141"/>
        <v/>
      </c>
      <c r="H1856" s="10" t="str">
        <f t="shared" si="142"/>
        <v/>
      </c>
      <c r="I1856" s="10" t="str">
        <f t="shared" si="143"/>
        <v/>
      </c>
      <c r="J1856" s="10" t="str">
        <f t="shared" si="144"/>
        <v/>
      </c>
    </row>
    <row r="1857" spans="5:10" x14ac:dyDescent="0.2">
      <c r="E1857" s="9" t="str">
        <f t="shared" si="140"/>
        <v/>
      </c>
      <c r="F1857" s="9" t="str">
        <f>IF($A1857="","",IF(COUNTIF(Festivos!$A$2:$A$50,INT(DATE(VALUE(LEFT($A1857,4)),VALUE(MID($A1857,6,2)),VALUE(MID($A1857,9,2)))+TIME(VALUE(MID($A1857,12,2)),0,0)-1/24))&gt;0,"Sí","No"))</f>
        <v/>
      </c>
      <c r="G1857" s="9" t="str">
        <f t="shared" si="141"/>
        <v/>
      </c>
      <c r="H1857" s="10" t="str">
        <f t="shared" si="142"/>
        <v/>
      </c>
      <c r="I1857" s="10" t="str">
        <f t="shared" si="143"/>
        <v/>
      </c>
      <c r="J1857" s="10" t="str">
        <f t="shared" si="144"/>
        <v/>
      </c>
    </row>
    <row r="1858" spans="5:10" x14ac:dyDescent="0.2">
      <c r="E1858" s="9" t="str">
        <f t="shared" si="140"/>
        <v/>
      </c>
      <c r="F1858" s="9" t="str">
        <f>IF($A1858="","",IF(COUNTIF(Festivos!$A$2:$A$50,INT(DATE(VALUE(LEFT($A1858,4)),VALUE(MID($A1858,6,2)),VALUE(MID($A1858,9,2)))+TIME(VALUE(MID($A1858,12,2)),0,0)-1/24))&gt;0,"Sí","No"))</f>
        <v/>
      </c>
      <c r="G1858" s="9" t="str">
        <f t="shared" si="141"/>
        <v/>
      </c>
      <c r="H1858" s="10" t="str">
        <f t="shared" si="142"/>
        <v/>
      </c>
      <c r="I1858" s="10" t="str">
        <f t="shared" si="143"/>
        <v/>
      </c>
      <c r="J1858" s="10" t="str">
        <f t="shared" si="144"/>
        <v/>
      </c>
    </row>
    <row r="1859" spans="5:10" x14ac:dyDescent="0.2">
      <c r="E1859" s="9" t="str">
        <f t="shared" si="140"/>
        <v/>
      </c>
      <c r="F1859" s="9" t="str">
        <f>IF($A1859="","",IF(COUNTIF(Festivos!$A$2:$A$50,INT(DATE(VALUE(LEFT($A1859,4)),VALUE(MID($A1859,6,2)),VALUE(MID($A1859,9,2)))+TIME(VALUE(MID($A1859,12,2)),0,0)-1/24))&gt;0,"Sí","No"))</f>
        <v/>
      </c>
      <c r="G1859" s="9" t="str">
        <f t="shared" si="141"/>
        <v/>
      </c>
      <c r="H1859" s="10" t="str">
        <f t="shared" si="142"/>
        <v/>
      </c>
      <c r="I1859" s="10" t="str">
        <f t="shared" si="143"/>
        <v/>
      </c>
      <c r="J1859" s="10" t="str">
        <f t="shared" si="144"/>
        <v/>
      </c>
    </row>
    <row r="1860" spans="5:10" x14ac:dyDescent="0.2">
      <c r="E1860" s="9" t="str">
        <f t="shared" ref="E1860:E1923" si="145">IF($A1860="","",CHOOSE(WEEKDAY(INT(DATE(VALUE(LEFT($A1860,4)),VALUE(MID($A1860,6,2)),VALUE(MID($A1860,9,2)))+TIME(VALUE(MID($A1860,12,2)),0,0)-1/24),2),"Lunes","Martes","Miércoles","Jueves","Viernes","Sábado","Domingo"))</f>
        <v/>
      </c>
      <c r="F1860" s="9" t="str">
        <f>IF($A1860="","",IF(COUNTIF(Festivos!$A$2:$A$50,INT(DATE(VALUE(LEFT($A1860,4)),VALUE(MID($A1860,6,2)),VALUE(MID($A1860,9,2)))+TIME(VALUE(MID($A1860,12,2)),0,0)-1/24))&gt;0,"Sí","No"))</f>
        <v/>
      </c>
      <c r="G1860" s="9" t="str">
        <f t="shared" ref="G1860:G1923" si="146">IF($A1860="","",IF(OR(WEEKDAY(INT(DATE(VALUE(LEFT($A1860,4)),VALUE(MID($A1860,6,2)),VALUE(MID($A1860,9,2)))+TIME(VALUE(MID($A1860,12,2)),0,0)-1/24),2)&gt;5,$F1860="Sí"),"P3",IF(OR(AND(HOUR(DATE(VALUE(LEFT($A1860,4)),VALUE(MID($A1860,6,2)),VALUE(MID($A1860,9,2)))+TIME(VALUE(MID($A1860,12,2)),0,0)-1/24)&gt;=10,HOUR(DATE(VALUE(LEFT($A1860,4)),VALUE(MID($A1860,6,2)),VALUE(MID($A1860,9,2)))+TIME(VALUE(MID($A1860,12,2)),0,0)-1/24)&lt;14),AND(HOUR(DATE(VALUE(LEFT($A1860,4)),VALUE(MID($A1860,6,2)),VALUE(MID($A1860,9,2)))+TIME(VALUE(MID($A1860,12,2)),0,0)-1/24)&gt;=18,HOUR(DATE(VALUE(LEFT($A1860,4)),VALUE(MID($A1860,6,2)),VALUE(MID($A1860,9,2)))+TIME(VALUE(MID($A1860,12,2)),0,0)-1/24)&lt;22)),"P1",IF(OR(AND(HOUR(DATE(VALUE(LEFT($A1860,4)),VALUE(MID($A1860,6,2)),VALUE(MID($A1860,9,2)))+TIME(VALUE(MID($A1860,12,2)),0,0)-1/24)&gt;=8,HOUR(DATE(VALUE(LEFT($A1860,4)),VALUE(MID($A1860,6,2)),VALUE(MID($A1860,9,2)))+TIME(VALUE(MID($A1860,12,2)),0,0)-1/24)&lt;10),AND(HOUR(DATE(VALUE(LEFT($A1860,4)),VALUE(MID($A1860,6,2)),VALUE(MID($A1860,9,2)))+TIME(VALUE(MID($A1860,12,2)),0,0)-1/24)&gt;=14,HOUR(DATE(VALUE(LEFT($A1860,4)),VALUE(MID($A1860,6,2)),VALUE(MID($A1860,9,2)))+TIME(VALUE(MID($A1860,12,2)),0,0)-1/24)&lt;18),AND(HOUR(DATE(VALUE(LEFT($A1860,4)),VALUE(MID($A1860,6,2)),VALUE(MID($A1860,9,2)))+TIME(VALUE(MID($A1860,12,2)),0,0)-1/24)&gt;=22,HOUR(DATE(VALUE(LEFT($A1860,4)),VALUE(MID($A1860,6,2)),VALUE(MID($A1860,9,2)))+TIME(VALUE(MID($A1860,12,2)),0,0)-1/24)&lt;24)),"P2","P3"))))</f>
        <v/>
      </c>
      <c r="H1860" s="10" t="str">
        <f t="shared" ref="H1860:H1923" si="147">IF($A1860="","",IF($G1860="P1",$D1860,0))</f>
        <v/>
      </c>
      <c r="I1860" s="10" t="str">
        <f t="shared" ref="I1860:I1923" si="148">IF($A1860="","",IF($G1860="P2",$D1860,0))</f>
        <v/>
      </c>
      <c r="J1860" s="10" t="str">
        <f t="shared" ref="J1860:J1923" si="149">IF($A1860="","",IF($G1860="P3",$D1860,0))</f>
        <v/>
      </c>
    </row>
    <row r="1861" spans="5:10" x14ac:dyDescent="0.2">
      <c r="E1861" s="9" t="str">
        <f t="shared" si="145"/>
        <v/>
      </c>
      <c r="F1861" s="9" t="str">
        <f>IF($A1861="","",IF(COUNTIF(Festivos!$A$2:$A$50,INT(DATE(VALUE(LEFT($A1861,4)),VALUE(MID($A1861,6,2)),VALUE(MID($A1861,9,2)))+TIME(VALUE(MID($A1861,12,2)),0,0)-1/24))&gt;0,"Sí","No"))</f>
        <v/>
      </c>
      <c r="G1861" s="9" t="str">
        <f t="shared" si="146"/>
        <v/>
      </c>
      <c r="H1861" s="10" t="str">
        <f t="shared" si="147"/>
        <v/>
      </c>
      <c r="I1861" s="10" t="str">
        <f t="shared" si="148"/>
        <v/>
      </c>
      <c r="J1861" s="10" t="str">
        <f t="shared" si="149"/>
        <v/>
      </c>
    </row>
    <row r="1862" spans="5:10" x14ac:dyDescent="0.2">
      <c r="E1862" s="9" t="str">
        <f t="shared" si="145"/>
        <v/>
      </c>
      <c r="F1862" s="9" t="str">
        <f>IF($A1862="","",IF(COUNTIF(Festivos!$A$2:$A$50,INT(DATE(VALUE(LEFT($A1862,4)),VALUE(MID($A1862,6,2)),VALUE(MID($A1862,9,2)))+TIME(VALUE(MID($A1862,12,2)),0,0)-1/24))&gt;0,"Sí","No"))</f>
        <v/>
      </c>
      <c r="G1862" s="9" t="str">
        <f t="shared" si="146"/>
        <v/>
      </c>
      <c r="H1862" s="10" t="str">
        <f t="shared" si="147"/>
        <v/>
      </c>
      <c r="I1862" s="10" t="str">
        <f t="shared" si="148"/>
        <v/>
      </c>
      <c r="J1862" s="10" t="str">
        <f t="shared" si="149"/>
        <v/>
      </c>
    </row>
    <row r="1863" spans="5:10" x14ac:dyDescent="0.2">
      <c r="E1863" s="9" t="str">
        <f t="shared" si="145"/>
        <v/>
      </c>
      <c r="F1863" s="9" t="str">
        <f>IF($A1863="","",IF(COUNTIF(Festivos!$A$2:$A$50,INT(DATE(VALUE(LEFT($A1863,4)),VALUE(MID($A1863,6,2)),VALUE(MID($A1863,9,2)))+TIME(VALUE(MID($A1863,12,2)),0,0)-1/24))&gt;0,"Sí","No"))</f>
        <v/>
      </c>
      <c r="G1863" s="9" t="str">
        <f t="shared" si="146"/>
        <v/>
      </c>
      <c r="H1863" s="10" t="str">
        <f t="shared" si="147"/>
        <v/>
      </c>
      <c r="I1863" s="10" t="str">
        <f t="shared" si="148"/>
        <v/>
      </c>
      <c r="J1863" s="10" t="str">
        <f t="shared" si="149"/>
        <v/>
      </c>
    </row>
    <row r="1864" spans="5:10" x14ac:dyDescent="0.2">
      <c r="E1864" s="9" t="str">
        <f t="shared" si="145"/>
        <v/>
      </c>
      <c r="F1864" s="9" t="str">
        <f>IF($A1864="","",IF(COUNTIF(Festivos!$A$2:$A$50,INT(DATE(VALUE(LEFT($A1864,4)),VALUE(MID($A1864,6,2)),VALUE(MID($A1864,9,2)))+TIME(VALUE(MID($A1864,12,2)),0,0)-1/24))&gt;0,"Sí","No"))</f>
        <v/>
      </c>
      <c r="G1864" s="9" t="str">
        <f t="shared" si="146"/>
        <v/>
      </c>
      <c r="H1864" s="10" t="str">
        <f t="shared" si="147"/>
        <v/>
      </c>
      <c r="I1864" s="10" t="str">
        <f t="shared" si="148"/>
        <v/>
      </c>
      <c r="J1864" s="10" t="str">
        <f t="shared" si="149"/>
        <v/>
      </c>
    </row>
    <row r="1865" spans="5:10" x14ac:dyDescent="0.2">
      <c r="E1865" s="9" t="str">
        <f t="shared" si="145"/>
        <v/>
      </c>
      <c r="F1865" s="9" t="str">
        <f>IF($A1865="","",IF(COUNTIF(Festivos!$A$2:$A$50,INT(DATE(VALUE(LEFT($A1865,4)),VALUE(MID($A1865,6,2)),VALUE(MID($A1865,9,2)))+TIME(VALUE(MID($A1865,12,2)),0,0)-1/24))&gt;0,"Sí","No"))</f>
        <v/>
      </c>
      <c r="G1865" s="9" t="str">
        <f t="shared" si="146"/>
        <v/>
      </c>
      <c r="H1865" s="10" t="str">
        <f t="shared" si="147"/>
        <v/>
      </c>
      <c r="I1865" s="10" t="str">
        <f t="shared" si="148"/>
        <v/>
      </c>
      <c r="J1865" s="10" t="str">
        <f t="shared" si="149"/>
        <v/>
      </c>
    </row>
    <row r="1866" spans="5:10" x14ac:dyDescent="0.2">
      <c r="E1866" s="9" t="str">
        <f t="shared" si="145"/>
        <v/>
      </c>
      <c r="F1866" s="9" t="str">
        <f>IF($A1866="","",IF(COUNTIF(Festivos!$A$2:$A$50,INT(DATE(VALUE(LEFT($A1866,4)),VALUE(MID($A1866,6,2)),VALUE(MID($A1866,9,2)))+TIME(VALUE(MID($A1866,12,2)),0,0)-1/24))&gt;0,"Sí","No"))</f>
        <v/>
      </c>
      <c r="G1866" s="9" t="str">
        <f t="shared" si="146"/>
        <v/>
      </c>
      <c r="H1866" s="10" t="str">
        <f t="shared" si="147"/>
        <v/>
      </c>
      <c r="I1866" s="10" t="str">
        <f t="shared" si="148"/>
        <v/>
      </c>
      <c r="J1866" s="10" t="str">
        <f t="shared" si="149"/>
        <v/>
      </c>
    </row>
    <row r="1867" spans="5:10" x14ac:dyDescent="0.2">
      <c r="E1867" s="9" t="str">
        <f t="shared" si="145"/>
        <v/>
      </c>
      <c r="F1867" s="9" t="str">
        <f>IF($A1867="","",IF(COUNTIF(Festivos!$A$2:$A$50,INT(DATE(VALUE(LEFT($A1867,4)),VALUE(MID($A1867,6,2)),VALUE(MID($A1867,9,2)))+TIME(VALUE(MID($A1867,12,2)),0,0)-1/24))&gt;0,"Sí","No"))</f>
        <v/>
      </c>
      <c r="G1867" s="9" t="str">
        <f t="shared" si="146"/>
        <v/>
      </c>
      <c r="H1867" s="10" t="str">
        <f t="shared" si="147"/>
        <v/>
      </c>
      <c r="I1867" s="10" t="str">
        <f t="shared" si="148"/>
        <v/>
      </c>
      <c r="J1867" s="10" t="str">
        <f t="shared" si="149"/>
        <v/>
      </c>
    </row>
    <row r="1868" spans="5:10" x14ac:dyDescent="0.2">
      <c r="E1868" s="9" t="str">
        <f t="shared" si="145"/>
        <v/>
      </c>
      <c r="F1868" s="9" t="str">
        <f>IF($A1868="","",IF(COUNTIF(Festivos!$A$2:$A$50,INT(DATE(VALUE(LEFT($A1868,4)),VALUE(MID($A1868,6,2)),VALUE(MID($A1868,9,2)))+TIME(VALUE(MID($A1868,12,2)),0,0)-1/24))&gt;0,"Sí","No"))</f>
        <v/>
      </c>
      <c r="G1868" s="9" t="str">
        <f t="shared" si="146"/>
        <v/>
      </c>
      <c r="H1868" s="10" t="str">
        <f t="shared" si="147"/>
        <v/>
      </c>
      <c r="I1868" s="10" t="str">
        <f t="shared" si="148"/>
        <v/>
      </c>
      <c r="J1868" s="10" t="str">
        <f t="shared" si="149"/>
        <v/>
      </c>
    </row>
    <row r="1869" spans="5:10" x14ac:dyDescent="0.2">
      <c r="E1869" s="9" t="str">
        <f t="shared" si="145"/>
        <v/>
      </c>
      <c r="F1869" s="9" t="str">
        <f>IF($A1869="","",IF(COUNTIF(Festivos!$A$2:$A$50,INT(DATE(VALUE(LEFT($A1869,4)),VALUE(MID($A1869,6,2)),VALUE(MID($A1869,9,2)))+TIME(VALUE(MID($A1869,12,2)),0,0)-1/24))&gt;0,"Sí","No"))</f>
        <v/>
      </c>
      <c r="G1869" s="9" t="str">
        <f t="shared" si="146"/>
        <v/>
      </c>
      <c r="H1869" s="10" t="str">
        <f t="shared" si="147"/>
        <v/>
      </c>
      <c r="I1869" s="10" t="str">
        <f t="shared" si="148"/>
        <v/>
      </c>
      <c r="J1869" s="10" t="str">
        <f t="shared" si="149"/>
        <v/>
      </c>
    </row>
    <row r="1870" spans="5:10" x14ac:dyDescent="0.2">
      <c r="E1870" s="9" t="str">
        <f t="shared" si="145"/>
        <v/>
      </c>
      <c r="F1870" s="9" t="str">
        <f>IF($A1870="","",IF(COUNTIF(Festivos!$A$2:$A$50,INT(DATE(VALUE(LEFT($A1870,4)),VALUE(MID($A1870,6,2)),VALUE(MID($A1870,9,2)))+TIME(VALUE(MID($A1870,12,2)),0,0)-1/24))&gt;0,"Sí","No"))</f>
        <v/>
      </c>
      <c r="G1870" s="9" t="str">
        <f t="shared" si="146"/>
        <v/>
      </c>
      <c r="H1870" s="10" t="str">
        <f t="shared" si="147"/>
        <v/>
      </c>
      <c r="I1870" s="10" t="str">
        <f t="shared" si="148"/>
        <v/>
      </c>
      <c r="J1870" s="10" t="str">
        <f t="shared" si="149"/>
        <v/>
      </c>
    </row>
    <row r="1871" spans="5:10" x14ac:dyDescent="0.2">
      <c r="E1871" s="9" t="str">
        <f t="shared" si="145"/>
        <v/>
      </c>
      <c r="F1871" s="9" t="str">
        <f>IF($A1871="","",IF(COUNTIF(Festivos!$A$2:$A$50,INT(DATE(VALUE(LEFT($A1871,4)),VALUE(MID($A1871,6,2)),VALUE(MID($A1871,9,2)))+TIME(VALUE(MID($A1871,12,2)),0,0)-1/24))&gt;0,"Sí","No"))</f>
        <v/>
      </c>
      <c r="G1871" s="9" t="str">
        <f t="shared" si="146"/>
        <v/>
      </c>
      <c r="H1871" s="10" t="str">
        <f t="shared" si="147"/>
        <v/>
      </c>
      <c r="I1871" s="10" t="str">
        <f t="shared" si="148"/>
        <v/>
      </c>
      <c r="J1871" s="10" t="str">
        <f t="shared" si="149"/>
        <v/>
      </c>
    </row>
    <row r="1872" spans="5:10" x14ac:dyDescent="0.2">
      <c r="E1872" s="9" t="str">
        <f t="shared" si="145"/>
        <v/>
      </c>
      <c r="F1872" s="9" t="str">
        <f>IF($A1872="","",IF(COUNTIF(Festivos!$A$2:$A$50,INT(DATE(VALUE(LEFT($A1872,4)),VALUE(MID($A1872,6,2)),VALUE(MID($A1872,9,2)))+TIME(VALUE(MID($A1872,12,2)),0,0)-1/24))&gt;0,"Sí","No"))</f>
        <v/>
      </c>
      <c r="G1872" s="9" t="str">
        <f t="shared" si="146"/>
        <v/>
      </c>
      <c r="H1872" s="10" t="str">
        <f t="shared" si="147"/>
        <v/>
      </c>
      <c r="I1872" s="10" t="str">
        <f t="shared" si="148"/>
        <v/>
      </c>
      <c r="J1872" s="10" t="str">
        <f t="shared" si="149"/>
        <v/>
      </c>
    </row>
    <row r="1873" spans="5:10" x14ac:dyDescent="0.2">
      <c r="E1873" s="9" t="str">
        <f t="shared" si="145"/>
        <v/>
      </c>
      <c r="F1873" s="9" t="str">
        <f>IF($A1873="","",IF(COUNTIF(Festivos!$A$2:$A$50,INT(DATE(VALUE(LEFT($A1873,4)),VALUE(MID($A1873,6,2)),VALUE(MID($A1873,9,2)))+TIME(VALUE(MID($A1873,12,2)),0,0)-1/24))&gt;0,"Sí","No"))</f>
        <v/>
      </c>
      <c r="G1873" s="9" t="str">
        <f t="shared" si="146"/>
        <v/>
      </c>
      <c r="H1873" s="10" t="str">
        <f t="shared" si="147"/>
        <v/>
      </c>
      <c r="I1873" s="10" t="str">
        <f t="shared" si="148"/>
        <v/>
      </c>
      <c r="J1873" s="10" t="str">
        <f t="shared" si="149"/>
        <v/>
      </c>
    </row>
    <row r="1874" spans="5:10" x14ac:dyDescent="0.2">
      <c r="E1874" s="9" t="str">
        <f t="shared" si="145"/>
        <v/>
      </c>
      <c r="F1874" s="9" t="str">
        <f>IF($A1874="","",IF(COUNTIF(Festivos!$A$2:$A$50,INT(DATE(VALUE(LEFT($A1874,4)),VALUE(MID($A1874,6,2)),VALUE(MID($A1874,9,2)))+TIME(VALUE(MID($A1874,12,2)),0,0)-1/24))&gt;0,"Sí","No"))</f>
        <v/>
      </c>
      <c r="G1874" s="9" t="str">
        <f t="shared" si="146"/>
        <v/>
      </c>
      <c r="H1874" s="10" t="str">
        <f t="shared" si="147"/>
        <v/>
      </c>
      <c r="I1874" s="10" t="str">
        <f t="shared" si="148"/>
        <v/>
      </c>
      <c r="J1874" s="10" t="str">
        <f t="shared" si="149"/>
        <v/>
      </c>
    </row>
    <row r="1875" spans="5:10" x14ac:dyDescent="0.2">
      <c r="E1875" s="9" t="str">
        <f t="shared" si="145"/>
        <v/>
      </c>
      <c r="F1875" s="9" t="str">
        <f>IF($A1875="","",IF(COUNTIF(Festivos!$A$2:$A$50,INT(DATE(VALUE(LEFT($A1875,4)),VALUE(MID($A1875,6,2)),VALUE(MID($A1875,9,2)))+TIME(VALUE(MID($A1875,12,2)),0,0)-1/24))&gt;0,"Sí","No"))</f>
        <v/>
      </c>
      <c r="G1875" s="9" t="str">
        <f t="shared" si="146"/>
        <v/>
      </c>
      <c r="H1875" s="10" t="str">
        <f t="shared" si="147"/>
        <v/>
      </c>
      <c r="I1875" s="10" t="str">
        <f t="shared" si="148"/>
        <v/>
      </c>
      <c r="J1875" s="10" t="str">
        <f t="shared" si="149"/>
        <v/>
      </c>
    </row>
    <row r="1876" spans="5:10" x14ac:dyDescent="0.2">
      <c r="E1876" s="9" t="str">
        <f t="shared" si="145"/>
        <v/>
      </c>
      <c r="F1876" s="9" t="str">
        <f>IF($A1876="","",IF(COUNTIF(Festivos!$A$2:$A$50,INT(DATE(VALUE(LEFT($A1876,4)),VALUE(MID($A1876,6,2)),VALUE(MID($A1876,9,2)))+TIME(VALUE(MID($A1876,12,2)),0,0)-1/24))&gt;0,"Sí","No"))</f>
        <v/>
      </c>
      <c r="G1876" s="9" t="str">
        <f t="shared" si="146"/>
        <v/>
      </c>
      <c r="H1876" s="10" t="str">
        <f t="shared" si="147"/>
        <v/>
      </c>
      <c r="I1876" s="10" t="str">
        <f t="shared" si="148"/>
        <v/>
      </c>
      <c r="J1876" s="10" t="str">
        <f t="shared" si="149"/>
        <v/>
      </c>
    </row>
    <row r="1877" spans="5:10" x14ac:dyDescent="0.2">
      <c r="E1877" s="9" t="str">
        <f t="shared" si="145"/>
        <v/>
      </c>
      <c r="F1877" s="9" t="str">
        <f>IF($A1877="","",IF(COUNTIF(Festivos!$A$2:$A$50,INT(DATE(VALUE(LEFT($A1877,4)),VALUE(MID($A1877,6,2)),VALUE(MID($A1877,9,2)))+TIME(VALUE(MID($A1877,12,2)),0,0)-1/24))&gt;0,"Sí","No"))</f>
        <v/>
      </c>
      <c r="G1877" s="9" t="str">
        <f t="shared" si="146"/>
        <v/>
      </c>
      <c r="H1877" s="10" t="str">
        <f t="shared" si="147"/>
        <v/>
      </c>
      <c r="I1877" s="10" t="str">
        <f t="shared" si="148"/>
        <v/>
      </c>
      <c r="J1877" s="10" t="str">
        <f t="shared" si="149"/>
        <v/>
      </c>
    </row>
    <row r="1878" spans="5:10" x14ac:dyDescent="0.2">
      <c r="E1878" s="9" t="str">
        <f t="shared" si="145"/>
        <v/>
      </c>
      <c r="F1878" s="9" t="str">
        <f>IF($A1878="","",IF(COUNTIF(Festivos!$A$2:$A$50,INT(DATE(VALUE(LEFT($A1878,4)),VALUE(MID($A1878,6,2)),VALUE(MID($A1878,9,2)))+TIME(VALUE(MID($A1878,12,2)),0,0)-1/24))&gt;0,"Sí","No"))</f>
        <v/>
      </c>
      <c r="G1878" s="9" t="str">
        <f t="shared" si="146"/>
        <v/>
      </c>
      <c r="H1878" s="10" t="str">
        <f t="shared" si="147"/>
        <v/>
      </c>
      <c r="I1878" s="10" t="str">
        <f t="shared" si="148"/>
        <v/>
      </c>
      <c r="J1878" s="10" t="str">
        <f t="shared" si="149"/>
        <v/>
      </c>
    </row>
    <row r="1879" spans="5:10" x14ac:dyDescent="0.2">
      <c r="E1879" s="9" t="str">
        <f t="shared" si="145"/>
        <v/>
      </c>
      <c r="F1879" s="9" t="str">
        <f>IF($A1879="","",IF(COUNTIF(Festivos!$A$2:$A$50,INT(DATE(VALUE(LEFT($A1879,4)),VALUE(MID($A1879,6,2)),VALUE(MID($A1879,9,2)))+TIME(VALUE(MID($A1879,12,2)),0,0)-1/24))&gt;0,"Sí","No"))</f>
        <v/>
      </c>
      <c r="G1879" s="9" t="str">
        <f t="shared" si="146"/>
        <v/>
      </c>
      <c r="H1879" s="10" t="str">
        <f t="shared" si="147"/>
        <v/>
      </c>
      <c r="I1879" s="10" t="str">
        <f t="shared" si="148"/>
        <v/>
      </c>
      <c r="J1879" s="10" t="str">
        <f t="shared" si="149"/>
        <v/>
      </c>
    </row>
    <row r="1880" spans="5:10" x14ac:dyDescent="0.2">
      <c r="E1880" s="9" t="str">
        <f t="shared" si="145"/>
        <v/>
      </c>
      <c r="F1880" s="9" t="str">
        <f>IF($A1880="","",IF(COUNTIF(Festivos!$A$2:$A$50,INT(DATE(VALUE(LEFT($A1880,4)),VALUE(MID($A1880,6,2)),VALUE(MID($A1880,9,2)))+TIME(VALUE(MID($A1880,12,2)),0,0)-1/24))&gt;0,"Sí","No"))</f>
        <v/>
      </c>
      <c r="G1880" s="9" t="str">
        <f t="shared" si="146"/>
        <v/>
      </c>
      <c r="H1880" s="10" t="str">
        <f t="shared" si="147"/>
        <v/>
      </c>
      <c r="I1880" s="10" t="str">
        <f t="shared" si="148"/>
        <v/>
      </c>
      <c r="J1880" s="10" t="str">
        <f t="shared" si="149"/>
        <v/>
      </c>
    </row>
    <row r="1881" spans="5:10" x14ac:dyDescent="0.2">
      <c r="E1881" s="9" t="str">
        <f t="shared" si="145"/>
        <v/>
      </c>
      <c r="F1881" s="9" t="str">
        <f>IF($A1881="","",IF(COUNTIF(Festivos!$A$2:$A$50,INT(DATE(VALUE(LEFT($A1881,4)),VALUE(MID($A1881,6,2)),VALUE(MID($A1881,9,2)))+TIME(VALUE(MID($A1881,12,2)),0,0)-1/24))&gt;0,"Sí","No"))</f>
        <v/>
      </c>
      <c r="G1881" s="9" t="str">
        <f t="shared" si="146"/>
        <v/>
      </c>
      <c r="H1881" s="10" t="str">
        <f t="shared" si="147"/>
        <v/>
      </c>
      <c r="I1881" s="10" t="str">
        <f t="shared" si="148"/>
        <v/>
      </c>
      <c r="J1881" s="10" t="str">
        <f t="shared" si="149"/>
        <v/>
      </c>
    </row>
    <row r="1882" spans="5:10" x14ac:dyDescent="0.2">
      <c r="E1882" s="9" t="str">
        <f t="shared" si="145"/>
        <v/>
      </c>
      <c r="F1882" s="9" t="str">
        <f>IF($A1882="","",IF(COUNTIF(Festivos!$A$2:$A$50,INT(DATE(VALUE(LEFT($A1882,4)),VALUE(MID($A1882,6,2)),VALUE(MID($A1882,9,2)))+TIME(VALUE(MID($A1882,12,2)),0,0)-1/24))&gt;0,"Sí","No"))</f>
        <v/>
      </c>
      <c r="G1882" s="9" t="str">
        <f t="shared" si="146"/>
        <v/>
      </c>
      <c r="H1882" s="10" t="str">
        <f t="shared" si="147"/>
        <v/>
      </c>
      <c r="I1882" s="10" t="str">
        <f t="shared" si="148"/>
        <v/>
      </c>
      <c r="J1882" s="10" t="str">
        <f t="shared" si="149"/>
        <v/>
      </c>
    </row>
    <row r="1883" spans="5:10" x14ac:dyDescent="0.2">
      <c r="E1883" s="9" t="str">
        <f t="shared" si="145"/>
        <v/>
      </c>
      <c r="F1883" s="9" t="str">
        <f>IF($A1883="","",IF(COUNTIF(Festivos!$A$2:$A$50,INT(DATE(VALUE(LEFT($A1883,4)),VALUE(MID($A1883,6,2)),VALUE(MID($A1883,9,2)))+TIME(VALUE(MID($A1883,12,2)),0,0)-1/24))&gt;0,"Sí","No"))</f>
        <v/>
      </c>
      <c r="G1883" s="9" t="str">
        <f t="shared" si="146"/>
        <v/>
      </c>
      <c r="H1883" s="10" t="str">
        <f t="shared" si="147"/>
        <v/>
      </c>
      <c r="I1883" s="10" t="str">
        <f t="shared" si="148"/>
        <v/>
      </c>
      <c r="J1883" s="10" t="str">
        <f t="shared" si="149"/>
        <v/>
      </c>
    </row>
    <row r="1884" spans="5:10" x14ac:dyDescent="0.2">
      <c r="E1884" s="9" t="str">
        <f t="shared" si="145"/>
        <v/>
      </c>
      <c r="F1884" s="9" t="str">
        <f>IF($A1884="","",IF(COUNTIF(Festivos!$A$2:$A$50,INT(DATE(VALUE(LEFT($A1884,4)),VALUE(MID($A1884,6,2)),VALUE(MID($A1884,9,2)))+TIME(VALUE(MID($A1884,12,2)),0,0)-1/24))&gt;0,"Sí","No"))</f>
        <v/>
      </c>
      <c r="G1884" s="9" t="str">
        <f t="shared" si="146"/>
        <v/>
      </c>
      <c r="H1884" s="10" t="str">
        <f t="shared" si="147"/>
        <v/>
      </c>
      <c r="I1884" s="10" t="str">
        <f t="shared" si="148"/>
        <v/>
      </c>
      <c r="J1884" s="10" t="str">
        <f t="shared" si="149"/>
        <v/>
      </c>
    </row>
    <row r="1885" spans="5:10" x14ac:dyDescent="0.2">
      <c r="E1885" s="9" t="str">
        <f t="shared" si="145"/>
        <v/>
      </c>
      <c r="F1885" s="9" t="str">
        <f>IF($A1885="","",IF(COUNTIF(Festivos!$A$2:$A$50,INT(DATE(VALUE(LEFT($A1885,4)),VALUE(MID($A1885,6,2)),VALUE(MID($A1885,9,2)))+TIME(VALUE(MID($A1885,12,2)),0,0)-1/24))&gt;0,"Sí","No"))</f>
        <v/>
      </c>
      <c r="G1885" s="9" t="str">
        <f t="shared" si="146"/>
        <v/>
      </c>
      <c r="H1885" s="10" t="str">
        <f t="shared" si="147"/>
        <v/>
      </c>
      <c r="I1885" s="10" t="str">
        <f t="shared" si="148"/>
        <v/>
      </c>
      <c r="J1885" s="10" t="str">
        <f t="shared" si="149"/>
        <v/>
      </c>
    </row>
    <row r="1886" spans="5:10" x14ac:dyDescent="0.2">
      <c r="E1886" s="9" t="str">
        <f t="shared" si="145"/>
        <v/>
      </c>
      <c r="F1886" s="9" t="str">
        <f>IF($A1886="","",IF(COUNTIF(Festivos!$A$2:$A$50,INT(DATE(VALUE(LEFT($A1886,4)),VALUE(MID($A1886,6,2)),VALUE(MID($A1886,9,2)))+TIME(VALUE(MID($A1886,12,2)),0,0)-1/24))&gt;0,"Sí","No"))</f>
        <v/>
      </c>
      <c r="G1886" s="9" t="str">
        <f t="shared" si="146"/>
        <v/>
      </c>
      <c r="H1886" s="10" t="str">
        <f t="shared" si="147"/>
        <v/>
      </c>
      <c r="I1886" s="10" t="str">
        <f t="shared" si="148"/>
        <v/>
      </c>
      <c r="J1886" s="10" t="str">
        <f t="shared" si="149"/>
        <v/>
      </c>
    </row>
    <row r="1887" spans="5:10" x14ac:dyDescent="0.2">
      <c r="E1887" s="9" t="str">
        <f t="shared" si="145"/>
        <v/>
      </c>
      <c r="F1887" s="9" t="str">
        <f>IF($A1887="","",IF(COUNTIF(Festivos!$A$2:$A$50,INT(DATE(VALUE(LEFT($A1887,4)),VALUE(MID($A1887,6,2)),VALUE(MID($A1887,9,2)))+TIME(VALUE(MID($A1887,12,2)),0,0)-1/24))&gt;0,"Sí","No"))</f>
        <v/>
      </c>
      <c r="G1887" s="9" t="str">
        <f t="shared" si="146"/>
        <v/>
      </c>
      <c r="H1887" s="10" t="str">
        <f t="shared" si="147"/>
        <v/>
      </c>
      <c r="I1887" s="10" t="str">
        <f t="shared" si="148"/>
        <v/>
      </c>
      <c r="J1887" s="10" t="str">
        <f t="shared" si="149"/>
        <v/>
      </c>
    </row>
    <row r="1888" spans="5:10" x14ac:dyDescent="0.2">
      <c r="E1888" s="9" t="str">
        <f t="shared" si="145"/>
        <v/>
      </c>
      <c r="F1888" s="9" t="str">
        <f>IF($A1888="","",IF(COUNTIF(Festivos!$A$2:$A$50,INT(DATE(VALUE(LEFT($A1888,4)),VALUE(MID($A1888,6,2)),VALUE(MID($A1888,9,2)))+TIME(VALUE(MID($A1888,12,2)),0,0)-1/24))&gt;0,"Sí","No"))</f>
        <v/>
      </c>
      <c r="G1888" s="9" t="str">
        <f t="shared" si="146"/>
        <v/>
      </c>
      <c r="H1888" s="10" t="str">
        <f t="shared" si="147"/>
        <v/>
      </c>
      <c r="I1888" s="10" t="str">
        <f t="shared" si="148"/>
        <v/>
      </c>
      <c r="J1888" s="10" t="str">
        <f t="shared" si="149"/>
        <v/>
      </c>
    </row>
    <row r="1889" spans="5:10" x14ac:dyDescent="0.2">
      <c r="E1889" s="9" t="str">
        <f t="shared" si="145"/>
        <v/>
      </c>
      <c r="F1889" s="9" t="str">
        <f>IF($A1889="","",IF(COUNTIF(Festivos!$A$2:$A$50,INT(DATE(VALUE(LEFT($A1889,4)),VALUE(MID($A1889,6,2)),VALUE(MID($A1889,9,2)))+TIME(VALUE(MID($A1889,12,2)),0,0)-1/24))&gt;0,"Sí","No"))</f>
        <v/>
      </c>
      <c r="G1889" s="9" t="str">
        <f t="shared" si="146"/>
        <v/>
      </c>
      <c r="H1889" s="10" t="str">
        <f t="shared" si="147"/>
        <v/>
      </c>
      <c r="I1889" s="10" t="str">
        <f t="shared" si="148"/>
        <v/>
      </c>
      <c r="J1889" s="10" t="str">
        <f t="shared" si="149"/>
        <v/>
      </c>
    </row>
    <row r="1890" spans="5:10" x14ac:dyDescent="0.2">
      <c r="E1890" s="9" t="str">
        <f t="shared" si="145"/>
        <v/>
      </c>
      <c r="F1890" s="9" t="str">
        <f>IF($A1890="","",IF(COUNTIF(Festivos!$A$2:$A$50,INT(DATE(VALUE(LEFT($A1890,4)),VALUE(MID($A1890,6,2)),VALUE(MID($A1890,9,2)))+TIME(VALUE(MID($A1890,12,2)),0,0)-1/24))&gt;0,"Sí","No"))</f>
        <v/>
      </c>
      <c r="G1890" s="9" t="str">
        <f t="shared" si="146"/>
        <v/>
      </c>
      <c r="H1890" s="10" t="str">
        <f t="shared" si="147"/>
        <v/>
      </c>
      <c r="I1890" s="10" t="str">
        <f t="shared" si="148"/>
        <v/>
      </c>
      <c r="J1890" s="10" t="str">
        <f t="shared" si="149"/>
        <v/>
      </c>
    </row>
    <row r="1891" spans="5:10" x14ac:dyDescent="0.2">
      <c r="E1891" s="9" t="str">
        <f t="shared" si="145"/>
        <v/>
      </c>
      <c r="F1891" s="9" t="str">
        <f>IF($A1891="","",IF(COUNTIF(Festivos!$A$2:$A$50,INT(DATE(VALUE(LEFT($A1891,4)),VALUE(MID($A1891,6,2)),VALUE(MID($A1891,9,2)))+TIME(VALUE(MID($A1891,12,2)),0,0)-1/24))&gt;0,"Sí","No"))</f>
        <v/>
      </c>
      <c r="G1891" s="9" t="str">
        <f t="shared" si="146"/>
        <v/>
      </c>
      <c r="H1891" s="10" t="str">
        <f t="shared" si="147"/>
        <v/>
      </c>
      <c r="I1891" s="10" t="str">
        <f t="shared" si="148"/>
        <v/>
      </c>
      <c r="J1891" s="10" t="str">
        <f t="shared" si="149"/>
        <v/>
      </c>
    </row>
    <row r="1892" spans="5:10" x14ac:dyDescent="0.2">
      <c r="E1892" s="9" t="str">
        <f t="shared" si="145"/>
        <v/>
      </c>
      <c r="F1892" s="9" t="str">
        <f>IF($A1892="","",IF(COUNTIF(Festivos!$A$2:$A$50,INT(DATE(VALUE(LEFT($A1892,4)),VALUE(MID($A1892,6,2)),VALUE(MID($A1892,9,2)))+TIME(VALUE(MID($A1892,12,2)),0,0)-1/24))&gt;0,"Sí","No"))</f>
        <v/>
      </c>
      <c r="G1892" s="9" t="str">
        <f t="shared" si="146"/>
        <v/>
      </c>
      <c r="H1892" s="10" t="str">
        <f t="shared" si="147"/>
        <v/>
      </c>
      <c r="I1892" s="10" t="str">
        <f t="shared" si="148"/>
        <v/>
      </c>
      <c r="J1892" s="10" t="str">
        <f t="shared" si="149"/>
        <v/>
      </c>
    </row>
    <row r="1893" spans="5:10" x14ac:dyDescent="0.2">
      <c r="E1893" s="9" t="str">
        <f t="shared" si="145"/>
        <v/>
      </c>
      <c r="F1893" s="9" t="str">
        <f>IF($A1893="","",IF(COUNTIF(Festivos!$A$2:$A$50,INT(DATE(VALUE(LEFT($A1893,4)),VALUE(MID($A1893,6,2)),VALUE(MID($A1893,9,2)))+TIME(VALUE(MID($A1893,12,2)),0,0)-1/24))&gt;0,"Sí","No"))</f>
        <v/>
      </c>
      <c r="G1893" s="9" t="str">
        <f t="shared" si="146"/>
        <v/>
      </c>
      <c r="H1893" s="10" t="str">
        <f t="shared" si="147"/>
        <v/>
      </c>
      <c r="I1893" s="10" t="str">
        <f t="shared" si="148"/>
        <v/>
      </c>
      <c r="J1893" s="10" t="str">
        <f t="shared" si="149"/>
        <v/>
      </c>
    </row>
    <row r="1894" spans="5:10" x14ac:dyDescent="0.2">
      <c r="E1894" s="9" t="str">
        <f t="shared" si="145"/>
        <v/>
      </c>
      <c r="F1894" s="9" t="str">
        <f>IF($A1894="","",IF(COUNTIF(Festivos!$A$2:$A$50,INT(DATE(VALUE(LEFT($A1894,4)),VALUE(MID($A1894,6,2)),VALUE(MID($A1894,9,2)))+TIME(VALUE(MID($A1894,12,2)),0,0)-1/24))&gt;0,"Sí","No"))</f>
        <v/>
      </c>
      <c r="G1894" s="9" t="str">
        <f t="shared" si="146"/>
        <v/>
      </c>
      <c r="H1894" s="10" t="str">
        <f t="shared" si="147"/>
        <v/>
      </c>
      <c r="I1894" s="10" t="str">
        <f t="shared" si="148"/>
        <v/>
      </c>
      <c r="J1894" s="10" t="str">
        <f t="shared" si="149"/>
        <v/>
      </c>
    </row>
    <row r="1895" spans="5:10" x14ac:dyDescent="0.2">
      <c r="E1895" s="9" t="str">
        <f t="shared" si="145"/>
        <v/>
      </c>
      <c r="F1895" s="9" t="str">
        <f>IF($A1895="","",IF(COUNTIF(Festivos!$A$2:$A$50,INT(DATE(VALUE(LEFT($A1895,4)),VALUE(MID($A1895,6,2)),VALUE(MID($A1895,9,2)))+TIME(VALUE(MID($A1895,12,2)),0,0)-1/24))&gt;0,"Sí","No"))</f>
        <v/>
      </c>
      <c r="G1895" s="9" t="str">
        <f t="shared" si="146"/>
        <v/>
      </c>
      <c r="H1895" s="10" t="str">
        <f t="shared" si="147"/>
        <v/>
      </c>
      <c r="I1895" s="10" t="str">
        <f t="shared" si="148"/>
        <v/>
      </c>
      <c r="J1895" s="10" t="str">
        <f t="shared" si="149"/>
        <v/>
      </c>
    </row>
    <row r="1896" spans="5:10" x14ac:dyDescent="0.2">
      <c r="E1896" s="9" t="str">
        <f t="shared" si="145"/>
        <v/>
      </c>
      <c r="F1896" s="9" t="str">
        <f>IF($A1896="","",IF(COUNTIF(Festivos!$A$2:$A$50,INT(DATE(VALUE(LEFT($A1896,4)),VALUE(MID($A1896,6,2)),VALUE(MID($A1896,9,2)))+TIME(VALUE(MID($A1896,12,2)),0,0)-1/24))&gt;0,"Sí","No"))</f>
        <v/>
      </c>
      <c r="G1896" s="9" t="str">
        <f t="shared" si="146"/>
        <v/>
      </c>
      <c r="H1896" s="10" t="str">
        <f t="shared" si="147"/>
        <v/>
      </c>
      <c r="I1896" s="10" t="str">
        <f t="shared" si="148"/>
        <v/>
      </c>
      <c r="J1896" s="10" t="str">
        <f t="shared" si="149"/>
        <v/>
      </c>
    </row>
    <row r="1897" spans="5:10" x14ac:dyDescent="0.2">
      <c r="E1897" s="9" t="str">
        <f t="shared" si="145"/>
        <v/>
      </c>
      <c r="F1897" s="9" t="str">
        <f>IF($A1897="","",IF(COUNTIF(Festivos!$A$2:$A$50,INT(DATE(VALUE(LEFT($A1897,4)),VALUE(MID($A1897,6,2)),VALUE(MID($A1897,9,2)))+TIME(VALUE(MID($A1897,12,2)),0,0)-1/24))&gt;0,"Sí","No"))</f>
        <v/>
      </c>
      <c r="G1897" s="9" t="str">
        <f t="shared" si="146"/>
        <v/>
      </c>
      <c r="H1897" s="10" t="str">
        <f t="shared" si="147"/>
        <v/>
      </c>
      <c r="I1897" s="10" t="str">
        <f t="shared" si="148"/>
        <v/>
      </c>
      <c r="J1897" s="10" t="str">
        <f t="shared" si="149"/>
        <v/>
      </c>
    </row>
    <row r="1898" spans="5:10" x14ac:dyDescent="0.2">
      <c r="E1898" s="9" t="str">
        <f t="shared" si="145"/>
        <v/>
      </c>
      <c r="F1898" s="9" t="str">
        <f>IF($A1898="","",IF(COUNTIF(Festivos!$A$2:$A$50,INT(DATE(VALUE(LEFT($A1898,4)),VALUE(MID($A1898,6,2)),VALUE(MID($A1898,9,2)))+TIME(VALUE(MID($A1898,12,2)),0,0)-1/24))&gt;0,"Sí","No"))</f>
        <v/>
      </c>
      <c r="G1898" s="9" t="str">
        <f t="shared" si="146"/>
        <v/>
      </c>
      <c r="H1898" s="10" t="str">
        <f t="shared" si="147"/>
        <v/>
      </c>
      <c r="I1898" s="10" t="str">
        <f t="shared" si="148"/>
        <v/>
      </c>
      <c r="J1898" s="10" t="str">
        <f t="shared" si="149"/>
        <v/>
      </c>
    </row>
    <row r="1899" spans="5:10" x14ac:dyDescent="0.2">
      <c r="E1899" s="9" t="str">
        <f t="shared" si="145"/>
        <v/>
      </c>
      <c r="F1899" s="9" t="str">
        <f>IF($A1899="","",IF(COUNTIF(Festivos!$A$2:$A$50,INT(DATE(VALUE(LEFT($A1899,4)),VALUE(MID($A1899,6,2)),VALUE(MID($A1899,9,2)))+TIME(VALUE(MID($A1899,12,2)),0,0)-1/24))&gt;0,"Sí","No"))</f>
        <v/>
      </c>
      <c r="G1899" s="9" t="str">
        <f t="shared" si="146"/>
        <v/>
      </c>
      <c r="H1899" s="10" t="str">
        <f t="shared" si="147"/>
        <v/>
      </c>
      <c r="I1899" s="10" t="str">
        <f t="shared" si="148"/>
        <v/>
      </c>
      <c r="J1899" s="10" t="str">
        <f t="shared" si="149"/>
        <v/>
      </c>
    </row>
    <row r="1900" spans="5:10" x14ac:dyDescent="0.2">
      <c r="E1900" s="9" t="str">
        <f t="shared" si="145"/>
        <v/>
      </c>
      <c r="F1900" s="9" t="str">
        <f>IF($A1900="","",IF(COUNTIF(Festivos!$A$2:$A$50,INT(DATE(VALUE(LEFT($A1900,4)),VALUE(MID($A1900,6,2)),VALUE(MID($A1900,9,2)))+TIME(VALUE(MID($A1900,12,2)),0,0)-1/24))&gt;0,"Sí","No"))</f>
        <v/>
      </c>
      <c r="G1900" s="9" t="str">
        <f t="shared" si="146"/>
        <v/>
      </c>
      <c r="H1900" s="10" t="str">
        <f t="shared" si="147"/>
        <v/>
      </c>
      <c r="I1900" s="10" t="str">
        <f t="shared" si="148"/>
        <v/>
      </c>
      <c r="J1900" s="10" t="str">
        <f t="shared" si="149"/>
        <v/>
      </c>
    </row>
    <row r="1901" spans="5:10" x14ac:dyDescent="0.2">
      <c r="E1901" s="9" t="str">
        <f t="shared" si="145"/>
        <v/>
      </c>
      <c r="F1901" s="9" t="str">
        <f>IF($A1901="","",IF(COUNTIF(Festivos!$A$2:$A$50,INT(DATE(VALUE(LEFT($A1901,4)),VALUE(MID($A1901,6,2)),VALUE(MID($A1901,9,2)))+TIME(VALUE(MID($A1901,12,2)),0,0)-1/24))&gt;0,"Sí","No"))</f>
        <v/>
      </c>
      <c r="G1901" s="9" t="str">
        <f t="shared" si="146"/>
        <v/>
      </c>
      <c r="H1901" s="10" t="str">
        <f t="shared" si="147"/>
        <v/>
      </c>
      <c r="I1901" s="10" t="str">
        <f t="shared" si="148"/>
        <v/>
      </c>
      <c r="J1901" s="10" t="str">
        <f t="shared" si="149"/>
        <v/>
      </c>
    </row>
    <row r="1902" spans="5:10" x14ac:dyDescent="0.2">
      <c r="E1902" s="9" t="str">
        <f t="shared" si="145"/>
        <v/>
      </c>
      <c r="F1902" s="9" t="str">
        <f>IF($A1902="","",IF(COUNTIF(Festivos!$A$2:$A$50,INT(DATE(VALUE(LEFT($A1902,4)),VALUE(MID($A1902,6,2)),VALUE(MID($A1902,9,2)))+TIME(VALUE(MID($A1902,12,2)),0,0)-1/24))&gt;0,"Sí","No"))</f>
        <v/>
      </c>
      <c r="G1902" s="9" t="str">
        <f t="shared" si="146"/>
        <v/>
      </c>
      <c r="H1902" s="10" t="str">
        <f t="shared" si="147"/>
        <v/>
      </c>
      <c r="I1902" s="10" t="str">
        <f t="shared" si="148"/>
        <v/>
      </c>
      <c r="J1902" s="10" t="str">
        <f t="shared" si="149"/>
        <v/>
      </c>
    </row>
    <row r="1903" spans="5:10" x14ac:dyDescent="0.2">
      <c r="E1903" s="9" t="str">
        <f t="shared" si="145"/>
        <v/>
      </c>
      <c r="F1903" s="9" t="str">
        <f>IF($A1903="","",IF(COUNTIF(Festivos!$A$2:$A$50,INT(DATE(VALUE(LEFT($A1903,4)),VALUE(MID($A1903,6,2)),VALUE(MID($A1903,9,2)))+TIME(VALUE(MID($A1903,12,2)),0,0)-1/24))&gt;0,"Sí","No"))</f>
        <v/>
      </c>
      <c r="G1903" s="9" t="str">
        <f t="shared" si="146"/>
        <v/>
      </c>
      <c r="H1903" s="10" t="str">
        <f t="shared" si="147"/>
        <v/>
      </c>
      <c r="I1903" s="10" t="str">
        <f t="shared" si="148"/>
        <v/>
      </c>
      <c r="J1903" s="10" t="str">
        <f t="shared" si="149"/>
        <v/>
      </c>
    </row>
    <row r="1904" spans="5:10" x14ac:dyDescent="0.2">
      <c r="E1904" s="9" t="str">
        <f t="shared" si="145"/>
        <v/>
      </c>
      <c r="F1904" s="9" t="str">
        <f>IF($A1904="","",IF(COUNTIF(Festivos!$A$2:$A$50,INT(DATE(VALUE(LEFT($A1904,4)),VALUE(MID($A1904,6,2)),VALUE(MID($A1904,9,2)))+TIME(VALUE(MID($A1904,12,2)),0,0)-1/24))&gt;0,"Sí","No"))</f>
        <v/>
      </c>
      <c r="G1904" s="9" t="str">
        <f t="shared" si="146"/>
        <v/>
      </c>
      <c r="H1904" s="10" t="str">
        <f t="shared" si="147"/>
        <v/>
      </c>
      <c r="I1904" s="10" t="str">
        <f t="shared" si="148"/>
        <v/>
      </c>
      <c r="J1904" s="10" t="str">
        <f t="shared" si="149"/>
        <v/>
      </c>
    </row>
    <row r="1905" spans="5:10" x14ac:dyDescent="0.2">
      <c r="E1905" s="9" t="str">
        <f t="shared" si="145"/>
        <v/>
      </c>
      <c r="F1905" s="9" t="str">
        <f>IF($A1905="","",IF(COUNTIF(Festivos!$A$2:$A$50,INT(DATE(VALUE(LEFT($A1905,4)),VALUE(MID($A1905,6,2)),VALUE(MID($A1905,9,2)))+TIME(VALUE(MID($A1905,12,2)),0,0)-1/24))&gt;0,"Sí","No"))</f>
        <v/>
      </c>
      <c r="G1905" s="9" t="str">
        <f t="shared" si="146"/>
        <v/>
      </c>
      <c r="H1905" s="10" t="str">
        <f t="shared" si="147"/>
        <v/>
      </c>
      <c r="I1905" s="10" t="str">
        <f t="shared" si="148"/>
        <v/>
      </c>
      <c r="J1905" s="10" t="str">
        <f t="shared" si="149"/>
        <v/>
      </c>
    </row>
    <row r="1906" spans="5:10" x14ac:dyDescent="0.2">
      <c r="E1906" s="9" t="str">
        <f t="shared" si="145"/>
        <v/>
      </c>
      <c r="F1906" s="9" t="str">
        <f>IF($A1906="","",IF(COUNTIF(Festivos!$A$2:$A$50,INT(DATE(VALUE(LEFT($A1906,4)),VALUE(MID($A1906,6,2)),VALUE(MID($A1906,9,2)))+TIME(VALUE(MID($A1906,12,2)),0,0)-1/24))&gt;0,"Sí","No"))</f>
        <v/>
      </c>
      <c r="G1906" s="9" t="str">
        <f t="shared" si="146"/>
        <v/>
      </c>
      <c r="H1906" s="10" t="str">
        <f t="shared" si="147"/>
        <v/>
      </c>
      <c r="I1906" s="10" t="str">
        <f t="shared" si="148"/>
        <v/>
      </c>
      <c r="J1906" s="10" t="str">
        <f t="shared" si="149"/>
        <v/>
      </c>
    </row>
    <row r="1907" spans="5:10" x14ac:dyDescent="0.2">
      <c r="E1907" s="9" t="str">
        <f t="shared" si="145"/>
        <v/>
      </c>
      <c r="F1907" s="9" t="str">
        <f>IF($A1907="","",IF(COUNTIF(Festivos!$A$2:$A$50,INT(DATE(VALUE(LEFT($A1907,4)),VALUE(MID($A1907,6,2)),VALUE(MID($A1907,9,2)))+TIME(VALUE(MID($A1907,12,2)),0,0)-1/24))&gt;0,"Sí","No"))</f>
        <v/>
      </c>
      <c r="G1907" s="9" t="str">
        <f t="shared" si="146"/>
        <v/>
      </c>
      <c r="H1907" s="10" t="str">
        <f t="shared" si="147"/>
        <v/>
      </c>
      <c r="I1907" s="10" t="str">
        <f t="shared" si="148"/>
        <v/>
      </c>
      <c r="J1907" s="10" t="str">
        <f t="shared" si="149"/>
        <v/>
      </c>
    </row>
    <row r="1908" spans="5:10" x14ac:dyDescent="0.2">
      <c r="E1908" s="9" t="str">
        <f t="shared" si="145"/>
        <v/>
      </c>
      <c r="F1908" s="9" t="str">
        <f>IF($A1908="","",IF(COUNTIF(Festivos!$A$2:$A$50,INT(DATE(VALUE(LEFT($A1908,4)),VALUE(MID($A1908,6,2)),VALUE(MID($A1908,9,2)))+TIME(VALUE(MID($A1908,12,2)),0,0)-1/24))&gt;0,"Sí","No"))</f>
        <v/>
      </c>
      <c r="G1908" s="9" t="str">
        <f t="shared" si="146"/>
        <v/>
      </c>
      <c r="H1908" s="10" t="str">
        <f t="shared" si="147"/>
        <v/>
      </c>
      <c r="I1908" s="10" t="str">
        <f t="shared" si="148"/>
        <v/>
      </c>
      <c r="J1908" s="10" t="str">
        <f t="shared" si="149"/>
        <v/>
      </c>
    </row>
    <row r="1909" spans="5:10" x14ac:dyDescent="0.2">
      <c r="E1909" s="9" t="str">
        <f t="shared" si="145"/>
        <v/>
      </c>
      <c r="F1909" s="9" t="str">
        <f>IF($A1909="","",IF(COUNTIF(Festivos!$A$2:$A$50,INT(DATE(VALUE(LEFT($A1909,4)),VALUE(MID($A1909,6,2)),VALUE(MID($A1909,9,2)))+TIME(VALUE(MID($A1909,12,2)),0,0)-1/24))&gt;0,"Sí","No"))</f>
        <v/>
      </c>
      <c r="G1909" s="9" t="str">
        <f t="shared" si="146"/>
        <v/>
      </c>
      <c r="H1909" s="10" t="str">
        <f t="shared" si="147"/>
        <v/>
      </c>
      <c r="I1909" s="10" t="str">
        <f t="shared" si="148"/>
        <v/>
      </c>
      <c r="J1909" s="10" t="str">
        <f t="shared" si="149"/>
        <v/>
      </c>
    </row>
    <row r="1910" spans="5:10" x14ac:dyDescent="0.2">
      <c r="E1910" s="9" t="str">
        <f t="shared" si="145"/>
        <v/>
      </c>
      <c r="F1910" s="9" t="str">
        <f>IF($A1910="","",IF(COUNTIF(Festivos!$A$2:$A$50,INT(DATE(VALUE(LEFT($A1910,4)),VALUE(MID($A1910,6,2)),VALUE(MID($A1910,9,2)))+TIME(VALUE(MID($A1910,12,2)),0,0)-1/24))&gt;0,"Sí","No"))</f>
        <v/>
      </c>
      <c r="G1910" s="9" t="str">
        <f t="shared" si="146"/>
        <v/>
      </c>
      <c r="H1910" s="10" t="str">
        <f t="shared" si="147"/>
        <v/>
      </c>
      <c r="I1910" s="10" t="str">
        <f t="shared" si="148"/>
        <v/>
      </c>
      <c r="J1910" s="10" t="str">
        <f t="shared" si="149"/>
        <v/>
      </c>
    </row>
    <row r="1911" spans="5:10" x14ac:dyDescent="0.2">
      <c r="E1911" s="9" t="str">
        <f t="shared" si="145"/>
        <v/>
      </c>
      <c r="F1911" s="9" t="str">
        <f>IF($A1911="","",IF(COUNTIF(Festivos!$A$2:$A$50,INT(DATE(VALUE(LEFT($A1911,4)),VALUE(MID($A1911,6,2)),VALUE(MID($A1911,9,2)))+TIME(VALUE(MID($A1911,12,2)),0,0)-1/24))&gt;0,"Sí","No"))</f>
        <v/>
      </c>
      <c r="G1911" s="9" t="str">
        <f t="shared" si="146"/>
        <v/>
      </c>
      <c r="H1911" s="10" t="str">
        <f t="shared" si="147"/>
        <v/>
      </c>
      <c r="I1911" s="10" t="str">
        <f t="shared" si="148"/>
        <v/>
      </c>
      <c r="J1911" s="10" t="str">
        <f t="shared" si="149"/>
        <v/>
      </c>
    </row>
    <row r="1912" spans="5:10" x14ac:dyDescent="0.2">
      <c r="E1912" s="9" t="str">
        <f t="shared" si="145"/>
        <v/>
      </c>
      <c r="F1912" s="9" t="str">
        <f>IF($A1912="","",IF(COUNTIF(Festivos!$A$2:$A$50,INT(DATE(VALUE(LEFT($A1912,4)),VALUE(MID($A1912,6,2)),VALUE(MID($A1912,9,2)))+TIME(VALUE(MID($A1912,12,2)),0,0)-1/24))&gt;0,"Sí","No"))</f>
        <v/>
      </c>
      <c r="G1912" s="9" t="str">
        <f t="shared" si="146"/>
        <v/>
      </c>
      <c r="H1912" s="10" t="str">
        <f t="shared" si="147"/>
        <v/>
      </c>
      <c r="I1912" s="10" t="str">
        <f t="shared" si="148"/>
        <v/>
      </c>
      <c r="J1912" s="10" t="str">
        <f t="shared" si="149"/>
        <v/>
      </c>
    </row>
    <row r="1913" spans="5:10" x14ac:dyDescent="0.2">
      <c r="E1913" s="9" t="str">
        <f t="shared" si="145"/>
        <v/>
      </c>
      <c r="F1913" s="9" t="str">
        <f>IF($A1913="","",IF(COUNTIF(Festivos!$A$2:$A$50,INT(DATE(VALUE(LEFT($A1913,4)),VALUE(MID($A1913,6,2)),VALUE(MID($A1913,9,2)))+TIME(VALUE(MID($A1913,12,2)),0,0)-1/24))&gt;0,"Sí","No"))</f>
        <v/>
      </c>
      <c r="G1913" s="9" t="str">
        <f t="shared" si="146"/>
        <v/>
      </c>
      <c r="H1913" s="10" t="str">
        <f t="shared" si="147"/>
        <v/>
      </c>
      <c r="I1913" s="10" t="str">
        <f t="shared" si="148"/>
        <v/>
      </c>
      <c r="J1913" s="10" t="str">
        <f t="shared" si="149"/>
        <v/>
      </c>
    </row>
    <row r="1914" spans="5:10" x14ac:dyDescent="0.2">
      <c r="E1914" s="9" t="str">
        <f t="shared" si="145"/>
        <v/>
      </c>
      <c r="F1914" s="9" t="str">
        <f>IF($A1914="","",IF(COUNTIF(Festivos!$A$2:$A$50,INT(DATE(VALUE(LEFT($A1914,4)),VALUE(MID($A1914,6,2)),VALUE(MID($A1914,9,2)))+TIME(VALUE(MID($A1914,12,2)),0,0)-1/24))&gt;0,"Sí","No"))</f>
        <v/>
      </c>
      <c r="G1914" s="9" t="str">
        <f t="shared" si="146"/>
        <v/>
      </c>
      <c r="H1914" s="10" t="str">
        <f t="shared" si="147"/>
        <v/>
      </c>
      <c r="I1914" s="10" t="str">
        <f t="shared" si="148"/>
        <v/>
      </c>
      <c r="J1914" s="10" t="str">
        <f t="shared" si="149"/>
        <v/>
      </c>
    </row>
    <row r="1915" spans="5:10" x14ac:dyDescent="0.2">
      <c r="E1915" s="9" t="str">
        <f t="shared" si="145"/>
        <v/>
      </c>
      <c r="F1915" s="9" t="str">
        <f>IF($A1915="","",IF(COUNTIF(Festivos!$A$2:$A$50,INT(DATE(VALUE(LEFT($A1915,4)),VALUE(MID($A1915,6,2)),VALUE(MID($A1915,9,2)))+TIME(VALUE(MID($A1915,12,2)),0,0)-1/24))&gt;0,"Sí","No"))</f>
        <v/>
      </c>
      <c r="G1915" s="9" t="str">
        <f t="shared" si="146"/>
        <v/>
      </c>
      <c r="H1915" s="10" t="str">
        <f t="shared" si="147"/>
        <v/>
      </c>
      <c r="I1915" s="10" t="str">
        <f t="shared" si="148"/>
        <v/>
      </c>
      <c r="J1915" s="10" t="str">
        <f t="shared" si="149"/>
        <v/>
      </c>
    </row>
    <row r="1916" spans="5:10" x14ac:dyDescent="0.2">
      <c r="E1916" s="9" t="str">
        <f t="shared" si="145"/>
        <v/>
      </c>
      <c r="F1916" s="9" t="str">
        <f>IF($A1916="","",IF(COUNTIF(Festivos!$A$2:$A$50,INT(DATE(VALUE(LEFT($A1916,4)),VALUE(MID($A1916,6,2)),VALUE(MID($A1916,9,2)))+TIME(VALUE(MID($A1916,12,2)),0,0)-1/24))&gt;0,"Sí","No"))</f>
        <v/>
      </c>
      <c r="G1916" s="9" t="str">
        <f t="shared" si="146"/>
        <v/>
      </c>
      <c r="H1916" s="10" t="str">
        <f t="shared" si="147"/>
        <v/>
      </c>
      <c r="I1916" s="10" t="str">
        <f t="shared" si="148"/>
        <v/>
      </c>
      <c r="J1916" s="10" t="str">
        <f t="shared" si="149"/>
        <v/>
      </c>
    </row>
    <row r="1917" spans="5:10" x14ac:dyDescent="0.2">
      <c r="E1917" s="9" t="str">
        <f t="shared" si="145"/>
        <v/>
      </c>
      <c r="F1917" s="9" t="str">
        <f>IF($A1917="","",IF(COUNTIF(Festivos!$A$2:$A$50,INT(DATE(VALUE(LEFT($A1917,4)),VALUE(MID($A1917,6,2)),VALUE(MID($A1917,9,2)))+TIME(VALUE(MID($A1917,12,2)),0,0)-1/24))&gt;0,"Sí","No"))</f>
        <v/>
      </c>
      <c r="G1917" s="9" t="str">
        <f t="shared" si="146"/>
        <v/>
      </c>
      <c r="H1917" s="10" t="str">
        <f t="shared" si="147"/>
        <v/>
      </c>
      <c r="I1917" s="10" t="str">
        <f t="shared" si="148"/>
        <v/>
      </c>
      <c r="J1917" s="10" t="str">
        <f t="shared" si="149"/>
        <v/>
      </c>
    </row>
    <row r="1918" spans="5:10" x14ac:dyDescent="0.2">
      <c r="E1918" s="9" t="str">
        <f t="shared" si="145"/>
        <v/>
      </c>
      <c r="F1918" s="9" t="str">
        <f>IF($A1918="","",IF(COUNTIF(Festivos!$A$2:$A$50,INT(DATE(VALUE(LEFT($A1918,4)),VALUE(MID($A1918,6,2)),VALUE(MID($A1918,9,2)))+TIME(VALUE(MID($A1918,12,2)),0,0)-1/24))&gt;0,"Sí","No"))</f>
        <v/>
      </c>
      <c r="G1918" s="9" t="str">
        <f t="shared" si="146"/>
        <v/>
      </c>
      <c r="H1918" s="10" t="str">
        <f t="shared" si="147"/>
        <v/>
      </c>
      <c r="I1918" s="10" t="str">
        <f t="shared" si="148"/>
        <v/>
      </c>
      <c r="J1918" s="10" t="str">
        <f t="shared" si="149"/>
        <v/>
      </c>
    </row>
    <row r="1919" spans="5:10" x14ac:dyDescent="0.2">
      <c r="E1919" s="9" t="str">
        <f t="shared" si="145"/>
        <v/>
      </c>
      <c r="F1919" s="9" t="str">
        <f>IF($A1919="","",IF(COUNTIF(Festivos!$A$2:$A$50,INT(DATE(VALUE(LEFT($A1919,4)),VALUE(MID($A1919,6,2)),VALUE(MID($A1919,9,2)))+TIME(VALUE(MID($A1919,12,2)),0,0)-1/24))&gt;0,"Sí","No"))</f>
        <v/>
      </c>
      <c r="G1919" s="9" t="str">
        <f t="shared" si="146"/>
        <v/>
      </c>
      <c r="H1919" s="10" t="str">
        <f t="shared" si="147"/>
        <v/>
      </c>
      <c r="I1919" s="10" t="str">
        <f t="shared" si="148"/>
        <v/>
      </c>
      <c r="J1919" s="10" t="str">
        <f t="shared" si="149"/>
        <v/>
      </c>
    </row>
    <row r="1920" spans="5:10" x14ac:dyDescent="0.2">
      <c r="E1920" s="9" t="str">
        <f t="shared" si="145"/>
        <v/>
      </c>
      <c r="F1920" s="9" t="str">
        <f>IF($A1920="","",IF(COUNTIF(Festivos!$A$2:$A$50,INT(DATE(VALUE(LEFT($A1920,4)),VALUE(MID($A1920,6,2)),VALUE(MID($A1920,9,2)))+TIME(VALUE(MID($A1920,12,2)),0,0)-1/24))&gt;0,"Sí","No"))</f>
        <v/>
      </c>
      <c r="G1920" s="9" t="str">
        <f t="shared" si="146"/>
        <v/>
      </c>
      <c r="H1920" s="10" t="str">
        <f t="shared" si="147"/>
        <v/>
      </c>
      <c r="I1920" s="10" t="str">
        <f t="shared" si="148"/>
        <v/>
      </c>
      <c r="J1920" s="10" t="str">
        <f t="shared" si="149"/>
        <v/>
      </c>
    </row>
    <row r="1921" spans="5:10" x14ac:dyDescent="0.2">
      <c r="E1921" s="9" t="str">
        <f t="shared" si="145"/>
        <v/>
      </c>
      <c r="F1921" s="9" t="str">
        <f>IF($A1921="","",IF(COUNTIF(Festivos!$A$2:$A$50,INT(DATE(VALUE(LEFT($A1921,4)),VALUE(MID($A1921,6,2)),VALUE(MID($A1921,9,2)))+TIME(VALUE(MID($A1921,12,2)),0,0)-1/24))&gt;0,"Sí","No"))</f>
        <v/>
      </c>
      <c r="G1921" s="9" t="str">
        <f t="shared" si="146"/>
        <v/>
      </c>
      <c r="H1921" s="10" t="str">
        <f t="shared" si="147"/>
        <v/>
      </c>
      <c r="I1921" s="10" t="str">
        <f t="shared" si="148"/>
        <v/>
      </c>
      <c r="J1921" s="10" t="str">
        <f t="shared" si="149"/>
        <v/>
      </c>
    </row>
    <row r="1922" spans="5:10" x14ac:dyDescent="0.2">
      <c r="E1922" s="9" t="str">
        <f t="shared" si="145"/>
        <v/>
      </c>
      <c r="F1922" s="9" t="str">
        <f>IF($A1922="","",IF(COUNTIF(Festivos!$A$2:$A$50,INT(DATE(VALUE(LEFT($A1922,4)),VALUE(MID($A1922,6,2)),VALUE(MID($A1922,9,2)))+TIME(VALUE(MID($A1922,12,2)),0,0)-1/24))&gt;0,"Sí","No"))</f>
        <v/>
      </c>
      <c r="G1922" s="9" t="str">
        <f t="shared" si="146"/>
        <v/>
      </c>
      <c r="H1922" s="10" t="str">
        <f t="shared" si="147"/>
        <v/>
      </c>
      <c r="I1922" s="10" t="str">
        <f t="shared" si="148"/>
        <v/>
      </c>
      <c r="J1922" s="10" t="str">
        <f t="shared" si="149"/>
        <v/>
      </c>
    </row>
    <row r="1923" spans="5:10" x14ac:dyDescent="0.2">
      <c r="E1923" s="9" t="str">
        <f t="shared" si="145"/>
        <v/>
      </c>
      <c r="F1923" s="9" t="str">
        <f>IF($A1923="","",IF(COUNTIF(Festivos!$A$2:$A$50,INT(DATE(VALUE(LEFT($A1923,4)),VALUE(MID($A1923,6,2)),VALUE(MID($A1923,9,2)))+TIME(VALUE(MID($A1923,12,2)),0,0)-1/24))&gt;0,"Sí","No"))</f>
        <v/>
      </c>
      <c r="G1923" s="9" t="str">
        <f t="shared" si="146"/>
        <v/>
      </c>
      <c r="H1923" s="10" t="str">
        <f t="shared" si="147"/>
        <v/>
      </c>
      <c r="I1923" s="10" t="str">
        <f t="shared" si="148"/>
        <v/>
      </c>
      <c r="J1923" s="10" t="str">
        <f t="shared" si="149"/>
        <v/>
      </c>
    </row>
    <row r="1924" spans="5:10" x14ac:dyDescent="0.2">
      <c r="E1924" s="9" t="str">
        <f t="shared" ref="E1924:E1987" si="150">IF($A1924="","",CHOOSE(WEEKDAY(INT(DATE(VALUE(LEFT($A1924,4)),VALUE(MID($A1924,6,2)),VALUE(MID($A1924,9,2)))+TIME(VALUE(MID($A1924,12,2)),0,0)-1/24),2),"Lunes","Martes","Miércoles","Jueves","Viernes","Sábado","Domingo"))</f>
        <v/>
      </c>
      <c r="F1924" s="9" t="str">
        <f>IF($A1924="","",IF(COUNTIF(Festivos!$A$2:$A$50,INT(DATE(VALUE(LEFT($A1924,4)),VALUE(MID($A1924,6,2)),VALUE(MID($A1924,9,2)))+TIME(VALUE(MID($A1924,12,2)),0,0)-1/24))&gt;0,"Sí","No"))</f>
        <v/>
      </c>
      <c r="G1924" s="9" t="str">
        <f t="shared" ref="G1924:G1987" si="151">IF($A1924="","",IF(OR(WEEKDAY(INT(DATE(VALUE(LEFT($A1924,4)),VALUE(MID($A1924,6,2)),VALUE(MID($A1924,9,2)))+TIME(VALUE(MID($A1924,12,2)),0,0)-1/24),2)&gt;5,$F1924="Sí"),"P3",IF(OR(AND(HOUR(DATE(VALUE(LEFT($A1924,4)),VALUE(MID($A1924,6,2)),VALUE(MID($A1924,9,2)))+TIME(VALUE(MID($A1924,12,2)),0,0)-1/24)&gt;=10,HOUR(DATE(VALUE(LEFT($A1924,4)),VALUE(MID($A1924,6,2)),VALUE(MID($A1924,9,2)))+TIME(VALUE(MID($A1924,12,2)),0,0)-1/24)&lt;14),AND(HOUR(DATE(VALUE(LEFT($A1924,4)),VALUE(MID($A1924,6,2)),VALUE(MID($A1924,9,2)))+TIME(VALUE(MID($A1924,12,2)),0,0)-1/24)&gt;=18,HOUR(DATE(VALUE(LEFT($A1924,4)),VALUE(MID($A1924,6,2)),VALUE(MID($A1924,9,2)))+TIME(VALUE(MID($A1924,12,2)),0,0)-1/24)&lt;22)),"P1",IF(OR(AND(HOUR(DATE(VALUE(LEFT($A1924,4)),VALUE(MID($A1924,6,2)),VALUE(MID($A1924,9,2)))+TIME(VALUE(MID($A1924,12,2)),0,0)-1/24)&gt;=8,HOUR(DATE(VALUE(LEFT($A1924,4)),VALUE(MID($A1924,6,2)),VALUE(MID($A1924,9,2)))+TIME(VALUE(MID($A1924,12,2)),0,0)-1/24)&lt;10),AND(HOUR(DATE(VALUE(LEFT($A1924,4)),VALUE(MID($A1924,6,2)),VALUE(MID($A1924,9,2)))+TIME(VALUE(MID($A1924,12,2)),0,0)-1/24)&gt;=14,HOUR(DATE(VALUE(LEFT($A1924,4)),VALUE(MID($A1924,6,2)),VALUE(MID($A1924,9,2)))+TIME(VALUE(MID($A1924,12,2)),0,0)-1/24)&lt;18),AND(HOUR(DATE(VALUE(LEFT($A1924,4)),VALUE(MID($A1924,6,2)),VALUE(MID($A1924,9,2)))+TIME(VALUE(MID($A1924,12,2)),0,0)-1/24)&gt;=22,HOUR(DATE(VALUE(LEFT($A1924,4)),VALUE(MID($A1924,6,2)),VALUE(MID($A1924,9,2)))+TIME(VALUE(MID($A1924,12,2)),0,0)-1/24)&lt;24)),"P2","P3"))))</f>
        <v/>
      </c>
      <c r="H1924" s="10" t="str">
        <f t="shared" ref="H1924:H1987" si="152">IF($A1924="","",IF($G1924="P1",$D1924,0))</f>
        <v/>
      </c>
      <c r="I1924" s="10" t="str">
        <f t="shared" ref="I1924:I1987" si="153">IF($A1924="","",IF($G1924="P2",$D1924,0))</f>
        <v/>
      </c>
      <c r="J1924" s="10" t="str">
        <f t="shared" ref="J1924:J1987" si="154">IF($A1924="","",IF($G1924="P3",$D1924,0))</f>
        <v/>
      </c>
    </row>
    <row r="1925" spans="5:10" x14ac:dyDescent="0.2">
      <c r="E1925" s="9" t="str">
        <f t="shared" si="150"/>
        <v/>
      </c>
      <c r="F1925" s="9" t="str">
        <f>IF($A1925="","",IF(COUNTIF(Festivos!$A$2:$A$50,INT(DATE(VALUE(LEFT($A1925,4)),VALUE(MID($A1925,6,2)),VALUE(MID($A1925,9,2)))+TIME(VALUE(MID($A1925,12,2)),0,0)-1/24))&gt;0,"Sí","No"))</f>
        <v/>
      </c>
      <c r="G1925" s="9" t="str">
        <f t="shared" si="151"/>
        <v/>
      </c>
      <c r="H1925" s="10" t="str">
        <f t="shared" si="152"/>
        <v/>
      </c>
      <c r="I1925" s="10" t="str">
        <f t="shared" si="153"/>
        <v/>
      </c>
      <c r="J1925" s="10" t="str">
        <f t="shared" si="154"/>
        <v/>
      </c>
    </row>
    <row r="1926" spans="5:10" x14ac:dyDescent="0.2">
      <c r="E1926" s="9" t="str">
        <f t="shared" si="150"/>
        <v/>
      </c>
      <c r="F1926" s="9" t="str">
        <f>IF($A1926="","",IF(COUNTIF(Festivos!$A$2:$A$50,INT(DATE(VALUE(LEFT($A1926,4)),VALUE(MID($A1926,6,2)),VALUE(MID($A1926,9,2)))+TIME(VALUE(MID($A1926,12,2)),0,0)-1/24))&gt;0,"Sí","No"))</f>
        <v/>
      </c>
      <c r="G1926" s="9" t="str">
        <f t="shared" si="151"/>
        <v/>
      </c>
      <c r="H1926" s="10" t="str">
        <f t="shared" si="152"/>
        <v/>
      </c>
      <c r="I1926" s="10" t="str">
        <f t="shared" si="153"/>
        <v/>
      </c>
      <c r="J1926" s="10" t="str">
        <f t="shared" si="154"/>
        <v/>
      </c>
    </row>
    <row r="1927" spans="5:10" x14ac:dyDescent="0.2">
      <c r="E1927" s="9" t="str">
        <f t="shared" si="150"/>
        <v/>
      </c>
      <c r="F1927" s="9" t="str">
        <f>IF($A1927="","",IF(COUNTIF(Festivos!$A$2:$A$50,INT(DATE(VALUE(LEFT($A1927,4)),VALUE(MID($A1927,6,2)),VALUE(MID($A1927,9,2)))+TIME(VALUE(MID($A1927,12,2)),0,0)-1/24))&gt;0,"Sí","No"))</f>
        <v/>
      </c>
      <c r="G1927" s="9" t="str">
        <f t="shared" si="151"/>
        <v/>
      </c>
      <c r="H1927" s="10" t="str">
        <f t="shared" si="152"/>
        <v/>
      </c>
      <c r="I1927" s="10" t="str">
        <f t="shared" si="153"/>
        <v/>
      </c>
      <c r="J1927" s="10" t="str">
        <f t="shared" si="154"/>
        <v/>
      </c>
    </row>
    <row r="1928" spans="5:10" x14ac:dyDescent="0.2">
      <c r="E1928" s="9" t="str">
        <f t="shared" si="150"/>
        <v/>
      </c>
      <c r="F1928" s="9" t="str">
        <f>IF($A1928="","",IF(COUNTIF(Festivos!$A$2:$A$50,INT(DATE(VALUE(LEFT($A1928,4)),VALUE(MID($A1928,6,2)),VALUE(MID($A1928,9,2)))+TIME(VALUE(MID($A1928,12,2)),0,0)-1/24))&gt;0,"Sí","No"))</f>
        <v/>
      </c>
      <c r="G1928" s="9" t="str">
        <f t="shared" si="151"/>
        <v/>
      </c>
      <c r="H1928" s="10" t="str">
        <f t="shared" si="152"/>
        <v/>
      </c>
      <c r="I1928" s="10" t="str">
        <f t="shared" si="153"/>
        <v/>
      </c>
      <c r="J1928" s="10" t="str">
        <f t="shared" si="154"/>
        <v/>
      </c>
    </row>
    <row r="1929" spans="5:10" x14ac:dyDescent="0.2">
      <c r="E1929" s="9" t="str">
        <f t="shared" si="150"/>
        <v/>
      </c>
      <c r="F1929" s="9" t="str">
        <f>IF($A1929="","",IF(COUNTIF(Festivos!$A$2:$A$50,INT(DATE(VALUE(LEFT($A1929,4)),VALUE(MID($A1929,6,2)),VALUE(MID($A1929,9,2)))+TIME(VALUE(MID($A1929,12,2)),0,0)-1/24))&gt;0,"Sí","No"))</f>
        <v/>
      </c>
      <c r="G1929" s="9" t="str">
        <f t="shared" si="151"/>
        <v/>
      </c>
      <c r="H1929" s="10" t="str">
        <f t="shared" si="152"/>
        <v/>
      </c>
      <c r="I1929" s="10" t="str">
        <f t="shared" si="153"/>
        <v/>
      </c>
      <c r="J1929" s="10" t="str">
        <f t="shared" si="154"/>
        <v/>
      </c>
    </row>
    <row r="1930" spans="5:10" x14ac:dyDescent="0.2">
      <c r="E1930" s="9" t="str">
        <f t="shared" si="150"/>
        <v/>
      </c>
      <c r="F1930" s="9" t="str">
        <f>IF($A1930="","",IF(COUNTIF(Festivos!$A$2:$A$50,INT(DATE(VALUE(LEFT($A1930,4)),VALUE(MID($A1930,6,2)),VALUE(MID($A1930,9,2)))+TIME(VALUE(MID($A1930,12,2)),0,0)-1/24))&gt;0,"Sí","No"))</f>
        <v/>
      </c>
      <c r="G1930" s="9" t="str">
        <f t="shared" si="151"/>
        <v/>
      </c>
      <c r="H1930" s="10" t="str">
        <f t="shared" si="152"/>
        <v/>
      </c>
      <c r="I1930" s="10" t="str">
        <f t="shared" si="153"/>
        <v/>
      </c>
      <c r="J1930" s="10" t="str">
        <f t="shared" si="154"/>
        <v/>
      </c>
    </row>
    <row r="1931" spans="5:10" x14ac:dyDescent="0.2">
      <c r="E1931" s="9" t="str">
        <f t="shared" si="150"/>
        <v/>
      </c>
      <c r="F1931" s="9" t="str">
        <f>IF($A1931="","",IF(COUNTIF(Festivos!$A$2:$A$50,INT(DATE(VALUE(LEFT($A1931,4)),VALUE(MID($A1931,6,2)),VALUE(MID($A1931,9,2)))+TIME(VALUE(MID($A1931,12,2)),0,0)-1/24))&gt;0,"Sí","No"))</f>
        <v/>
      </c>
      <c r="G1931" s="9" t="str">
        <f t="shared" si="151"/>
        <v/>
      </c>
      <c r="H1931" s="10" t="str">
        <f t="shared" si="152"/>
        <v/>
      </c>
      <c r="I1931" s="10" t="str">
        <f t="shared" si="153"/>
        <v/>
      </c>
      <c r="J1931" s="10" t="str">
        <f t="shared" si="154"/>
        <v/>
      </c>
    </row>
    <row r="1932" spans="5:10" x14ac:dyDescent="0.2">
      <c r="E1932" s="9" t="str">
        <f t="shared" si="150"/>
        <v/>
      </c>
      <c r="F1932" s="9" t="str">
        <f>IF($A1932="","",IF(COUNTIF(Festivos!$A$2:$A$50,INT(DATE(VALUE(LEFT($A1932,4)),VALUE(MID($A1932,6,2)),VALUE(MID($A1932,9,2)))+TIME(VALUE(MID($A1932,12,2)),0,0)-1/24))&gt;0,"Sí","No"))</f>
        <v/>
      </c>
      <c r="G1932" s="9" t="str">
        <f t="shared" si="151"/>
        <v/>
      </c>
      <c r="H1932" s="10" t="str">
        <f t="shared" si="152"/>
        <v/>
      </c>
      <c r="I1932" s="10" t="str">
        <f t="shared" si="153"/>
        <v/>
      </c>
      <c r="J1932" s="10" t="str">
        <f t="shared" si="154"/>
        <v/>
      </c>
    </row>
    <row r="1933" spans="5:10" x14ac:dyDescent="0.2">
      <c r="E1933" s="9" t="str">
        <f t="shared" si="150"/>
        <v/>
      </c>
      <c r="F1933" s="9" t="str">
        <f>IF($A1933="","",IF(COUNTIF(Festivos!$A$2:$A$50,INT(DATE(VALUE(LEFT($A1933,4)),VALUE(MID($A1933,6,2)),VALUE(MID($A1933,9,2)))+TIME(VALUE(MID($A1933,12,2)),0,0)-1/24))&gt;0,"Sí","No"))</f>
        <v/>
      </c>
      <c r="G1933" s="9" t="str">
        <f t="shared" si="151"/>
        <v/>
      </c>
      <c r="H1933" s="10" t="str">
        <f t="shared" si="152"/>
        <v/>
      </c>
      <c r="I1933" s="10" t="str">
        <f t="shared" si="153"/>
        <v/>
      </c>
      <c r="J1933" s="10" t="str">
        <f t="shared" si="154"/>
        <v/>
      </c>
    </row>
    <row r="1934" spans="5:10" x14ac:dyDescent="0.2">
      <c r="E1934" s="9" t="str">
        <f t="shared" si="150"/>
        <v/>
      </c>
      <c r="F1934" s="9" t="str">
        <f>IF($A1934="","",IF(COUNTIF(Festivos!$A$2:$A$50,INT(DATE(VALUE(LEFT($A1934,4)),VALUE(MID($A1934,6,2)),VALUE(MID($A1934,9,2)))+TIME(VALUE(MID($A1934,12,2)),0,0)-1/24))&gt;0,"Sí","No"))</f>
        <v/>
      </c>
      <c r="G1934" s="9" t="str">
        <f t="shared" si="151"/>
        <v/>
      </c>
      <c r="H1934" s="10" t="str">
        <f t="shared" si="152"/>
        <v/>
      </c>
      <c r="I1934" s="10" t="str">
        <f t="shared" si="153"/>
        <v/>
      </c>
      <c r="J1934" s="10" t="str">
        <f t="shared" si="154"/>
        <v/>
      </c>
    </row>
    <row r="1935" spans="5:10" x14ac:dyDescent="0.2">
      <c r="E1935" s="9" t="str">
        <f t="shared" si="150"/>
        <v/>
      </c>
      <c r="F1935" s="9" t="str">
        <f>IF($A1935="","",IF(COUNTIF(Festivos!$A$2:$A$50,INT(DATE(VALUE(LEFT($A1935,4)),VALUE(MID($A1935,6,2)),VALUE(MID($A1935,9,2)))+TIME(VALUE(MID($A1935,12,2)),0,0)-1/24))&gt;0,"Sí","No"))</f>
        <v/>
      </c>
      <c r="G1935" s="9" t="str">
        <f t="shared" si="151"/>
        <v/>
      </c>
      <c r="H1935" s="10" t="str">
        <f t="shared" si="152"/>
        <v/>
      </c>
      <c r="I1935" s="10" t="str">
        <f t="shared" si="153"/>
        <v/>
      </c>
      <c r="J1935" s="10" t="str">
        <f t="shared" si="154"/>
        <v/>
      </c>
    </row>
    <row r="1936" spans="5:10" x14ac:dyDescent="0.2">
      <c r="E1936" s="9" t="str">
        <f t="shared" si="150"/>
        <v/>
      </c>
      <c r="F1936" s="9" t="str">
        <f>IF($A1936="","",IF(COUNTIF(Festivos!$A$2:$A$50,INT(DATE(VALUE(LEFT($A1936,4)),VALUE(MID($A1936,6,2)),VALUE(MID($A1936,9,2)))+TIME(VALUE(MID($A1936,12,2)),0,0)-1/24))&gt;0,"Sí","No"))</f>
        <v/>
      </c>
      <c r="G1936" s="9" t="str">
        <f t="shared" si="151"/>
        <v/>
      </c>
      <c r="H1936" s="10" t="str">
        <f t="shared" si="152"/>
        <v/>
      </c>
      <c r="I1936" s="10" t="str">
        <f t="shared" si="153"/>
        <v/>
      </c>
      <c r="J1936" s="10" t="str">
        <f t="shared" si="154"/>
        <v/>
      </c>
    </row>
    <row r="1937" spans="5:10" x14ac:dyDescent="0.2">
      <c r="E1937" s="9" t="str">
        <f t="shared" si="150"/>
        <v/>
      </c>
      <c r="F1937" s="9" t="str">
        <f>IF($A1937="","",IF(COUNTIF(Festivos!$A$2:$A$50,INT(DATE(VALUE(LEFT($A1937,4)),VALUE(MID($A1937,6,2)),VALUE(MID($A1937,9,2)))+TIME(VALUE(MID($A1937,12,2)),0,0)-1/24))&gt;0,"Sí","No"))</f>
        <v/>
      </c>
      <c r="G1937" s="9" t="str">
        <f t="shared" si="151"/>
        <v/>
      </c>
      <c r="H1937" s="10" t="str">
        <f t="shared" si="152"/>
        <v/>
      </c>
      <c r="I1937" s="10" t="str">
        <f t="shared" si="153"/>
        <v/>
      </c>
      <c r="J1937" s="10" t="str">
        <f t="shared" si="154"/>
        <v/>
      </c>
    </row>
    <row r="1938" spans="5:10" x14ac:dyDescent="0.2">
      <c r="E1938" s="9" t="str">
        <f t="shared" si="150"/>
        <v/>
      </c>
      <c r="F1938" s="9" t="str">
        <f>IF($A1938="","",IF(COUNTIF(Festivos!$A$2:$A$50,INT(DATE(VALUE(LEFT($A1938,4)),VALUE(MID($A1938,6,2)),VALUE(MID($A1938,9,2)))+TIME(VALUE(MID($A1938,12,2)),0,0)-1/24))&gt;0,"Sí","No"))</f>
        <v/>
      </c>
      <c r="G1938" s="9" t="str">
        <f t="shared" si="151"/>
        <v/>
      </c>
      <c r="H1938" s="10" t="str">
        <f t="shared" si="152"/>
        <v/>
      </c>
      <c r="I1938" s="10" t="str">
        <f t="shared" si="153"/>
        <v/>
      </c>
      <c r="J1938" s="10" t="str">
        <f t="shared" si="154"/>
        <v/>
      </c>
    </row>
    <row r="1939" spans="5:10" x14ac:dyDescent="0.2">
      <c r="E1939" s="9" t="str">
        <f t="shared" si="150"/>
        <v/>
      </c>
      <c r="F1939" s="9" t="str">
        <f>IF($A1939="","",IF(COUNTIF(Festivos!$A$2:$A$50,INT(DATE(VALUE(LEFT($A1939,4)),VALUE(MID($A1939,6,2)),VALUE(MID($A1939,9,2)))+TIME(VALUE(MID($A1939,12,2)),0,0)-1/24))&gt;0,"Sí","No"))</f>
        <v/>
      </c>
      <c r="G1939" s="9" t="str">
        <f t="shared" si="151"/>
        <v/>
      </c>
      <c r="H1939" s="10" t="str">
        <f t="shared" si="152"/>
        <v/>
      </c>
      <c r="I1939" s="10" t="str">
        <f t="shared" si="153"/>
        <v/>
      </c>
      <c r="J1939" s="10" t="str">
        <f t="shared" si="154"/>
        <v/>
      </c>
    </row>
    <row r="1940" spans="5:10" x14ac:dyDescent="0.2">
      <c r="E1940" s="9" t="str">
        <f t="shared" si="150"/>
        <v/>
      </c>
      <c r="F1940" s="9" t="str">
        <f>IF($A1940="","",IF(COUNTIF(Festivos!$A$2:$A$50,INT(DATE(VALUE(LEFT($A1940,4)),VALUE(MID($A1940,6,2)),VALUE(MID($A1940,9,2)))+TIME(VALUE(MID($A1940,12,2)),0,0)-1/24))&gt;0,"Sí","No"))</f>
        <v/>
      </c>
      <c r="G1940" s="9" t="str">
        <f t="shared" si="151"/>
        <v/>
      </c>
      <c r="H1940" s="10" t="str">
        <f t="shared" si="152"/>
        <v/>
      </c>
      <c r="I1940" s="10" t="str">
        <f t="shared" si="153"/>
        <v/>
      </c>
      <c r="J1940" s="10" t="str">
        <f t="shared" si="154"/>
        <v/>
      </c>
    </row>
    <row r="1941" spans="5:10" x14ac:dyDescent="0.2">
      <c r="E1941" s="9" t="str">
        <f t="shared" si="150"/>
        <v/>
      </c>
      <c r="F1941" s="9" t="str">
        <f>IF($A1941="","",IF(COUNTIF(Festivos!$A$2:$A$50,INT(DATE(VALUE(LEFT($A1941,4)),VALUE(MID($A1941,6,2)),VALUE(MID($A1941,9,2)))+TIME(VALUE(MID($A1941,12,2)),0,0)-1/24))&gt;0,"Sí","No"))</f>
        <v/>
      </c>
      <c r="G1941" s="9" t="str">
        <f t="shared" si="151"/>
        <v/>
      </c>
      <c r="H1941" s="10" t="str">
        <f t="shared" si="152"/>
        <v/>
      </c>
      <c r="I1941" s="10" t="str">
        <f t="shared" si="153"/>
        <v/>
      </c>
      <c r="J1941" s="10" t="str">
        <f t="shared" si="154"/>
        <v/>
      </c>
    </row>
    <row r="1942" spans="5:10" x14ac:dyDescent="0.2">
      <c r="E1942" s="9" t="str">
        <f t="shared" si="150"/>
        <v/>
      </c>
      <c r="F1942" s="9" t="str">
        <f>IF($A1942="","",IF(COUNTIF(Festivos!$A$2:$A$50,INT(DATE(VALUE(LEFT($A1942,4)),VALUE(MID($A1942,6,2)),VALUE(MID($A1942,9,2)))+TIME(VALUE(MID($A1942,12,2)),0,0)-1/24))&gt;0,"Sí","No"))</f>
        <v/>
      </c>
      <c r="G1942" s="9" t="str">
        <f t="shared" si="151"/>
        <v/>
      </c>
      <c r="H1942" s="10" t="str">
        <f t="shared" si="152"/>
        <v/>
      </c>
      <c r="I1942" s="10" t="str">
        <f t="shared" si="153"/>
        <v/>
      </c>
      <c r="J1942" s="10" t="str">
        <f t="shared" si="154"/>
        <v/>
      </c>
    </row>
    <row r="1943" spans="5:10" x14ac:dyDescent="0.2">
      <c r="E1943" s="9" t="str">
        <f t="shared" si="150"/>
        <v/>
      </c>
      <c r="F1943" s="9" t="str">
        <f>IF($A1943="","",IF(COUNTIF(Festivos!$A$2:$A$50,INT(DATE(VALUE(LEFT($A1943,4)),VALUE(MID($A1943,6,2)),VALUE(MID($A1943,9,2)))+TIME(VALUE(MID($A1943,12,2)),0,0)-1/24))&gt;0,"Sí","No"))</f>
        <v/>
      </c>
      <c r="G1943" s="9" t="str">
        <f t="shared" si="151"/>
        <v/>
      </c>
      <c r="H1943" s="10" t="str">
        <f t="shared" si="152"/>
        <v/>
      </c>
      <c r="I1943" s="10" t="str">
        <f t="shared" si="153"/>
        <v/>
      </c>
      <c r="J1943" s="10" t="str">
        <f t="shared" si="154"/>
        <v/>
      </c>
    </row>
    <row r="1944" spans="5:10" x14ac:dyDescent="0.2">
      <c r="E1944" s="9" t="str">
        <f t="shared" si="150"/>
        <v/>
      </c>
      <c r="F1944" s="9" t="str">
        <f>IF($A1944="","",IF(COUNTIF(Festivos!$A$2:$A$50,INT(DATE(VALUE(LEFT($A1944,4)),VALUE(MID($A1944,6,2)),VALUE(MID($A1944,9,2)))+TIME(VALUE(MID($A1944,12,2)),0,0)-1/24))&gt;0,"Sí","No"))</f>
        <v/>
      </c>
      <c r="G1944" s="9" t="str">
        <f t="shared" si="151"/>
        <v/>
      </c>
      <c r="H1944" s="10" t="str">
        <f t="shared" si="152"/>
        <v/>
      </c>
      <c r="I1944" s="10" t="str">
        <f t="shared" si="153"/>
        <v/>
      </c>
      <c r="J1944" s="10" t="str">
        <f t="shared" si="154"/>
        <v/>
      </c>
    </row>
    <row r="1945" spans="5:10" x14ac:dyDescent="0.2">
      <c r="E1945" s="9" t="str">
        <f t="shared" si="150"/>
        <v/>
      </c>
      <c r="F1945" s="9" t="str">
        <f>IF($A1945="","",IF(COUNTIF(Festivos!$A$2:$A$50,INT(DATE(VALUE(LEFT($A1945,4)),VALUE(MID($A1945,6,2)),VALUE(MID($A1945,9,2)))+TIME(VALUE(MID($A1945,12,2)),0,0)-1/24))&gt;0,"Sí","No"))</f>
        <v/>
      </c>
      <c r="G1945" s="9" t="str">
        <f t="shared" si="151"/>
        <v/>
      </c>
      <c r="H1945" s="10" t="str">
        <f t="shared" si="152"/>
        <v/>
      </c>
      <c r="I1945" s="10" t="str">
        <f t="shared" si="153"/>
        <v/>
      </c>
      <c r="J1945" s="10" t="str">
        <f t="shared" si="154"/>
        <v/>
      </c>
    </row>
    <row r="1946" spans="5:10" x14ac:dyDescent="0.2">
      <c r="E1946" s="9" t="str">
        <f t="shared" si="150"/>
        <v/>
      </c>
      <c r="F1946" s="9" t="str">
        <f>IF($A1946="","",IF(COUNTIF(Festivos!$A$2:$A$50,INT(DATE(VALUE(LEFT($A1946,4)),VALUE(MID($A1946,6,2)),VALUE(MID($A1946,9,2)))+TIME(VALUE(MID($A1946,12,2)),0,0)-1/24))&gt;0,"Sí","No"))</f>
        <v/>
      </c>
      <c r="G1946" s="9" t="str">
        <f t="shared" si="151"/>
        <v/>
      </c>
      <c r="H1946" s="10" t="str">
        <f t="shared" si="152"/>
        <v/>
      </c>
      <c r="I1946" s="10" t="str">
        <f t="shared" si="153"/>
        <v/>
      </c>
      <c r="J1946" s="10" t="str">
        <f t="shared" si="154"/>
        <v/>
      </c>
    </row>
    <row r="1947" spans="5:10" x14ac:dyDescent="0.2">
      <c r="E1947" s="9" t="str">
        <f t="shared" si="150"/>
        <v/>
      </c>
      <c r="F1947" s="9" t="str">
        <f>IF($A1947="","",IF(COUNTIF(Festivos!$A$2:$A$50,INT(DATE(VALUE(LEFT($A1947,4)),VALUE(MID($A1947,6,2)),VALUE(MID($A1947,9,2)))+TIME(VALUE(MID($A1947,12,2)),0,0)-1/24))&gt;0,"Sí","No"))</f>
        <v/>
      </c>
      <c r="G1947" s="9" t="str">
        <f t="shared" si="151"/>
        <v/>
      </c>
      <c r="H1947" s="10" t="str">
        <f t="shared" si="152"/>
        <v/>
      </c>
      <c r="I1947" s="10" t="str">
        <f t="shared" si="153"/>
        <v/>
      </c>
      <c r="J1947" s="10" t="str">
        <f t="shared" si="154"/>
        <v/>
      </c>
    </row>
    <row r="1948" spans="5:10" x14ac:dyDescent="0.2">
      <c r="E1948" s="9" t="str">
        <f t="shared" si="150"/>
        <v/>
      </c>
      <c r="F1948" s="9" t="str">
        <f>IF($A1948="","",IF(COUNTIF(Festivos!$A$2:$A$50,INT(DATE(VALUE(LEFT($A1948,4)),VALUE(MID($A1948,6,2)),VALUE(MID($A1948,9,2)))+TIME(VALUE(MID($A1948,12,2)),0,0)-1/24))&gt;0,"Sí","No"))</f>
        <v/>
      </c>
      <c r="G1948" s="9" t="str">
        <f t="shared" si="151"/>
        <v/>
      </c>
      <c r="H1948" s="10" t="str">
        <f t="shared" si="152"/>
        <v/>
      </c>
      <c r="I1948" s="10" t="str">
        <f t="shared" si="153"/>
        <v/>
      </c>
      <c r="J1948" s="10" t="str">
        <f t="shared" si="154"/>
        <v/>
      </c>
    </row>
    <row r="1949" spans="5:10" x14ac:dyDescent="0.2">
      <c r="E1949" s="9" t="str">
        <f t="shared" si="150"/>
        <v/>
      </c>
      <c r="F1949" s="9" t="str">
        <f>IF($A1949="","",IF(COUNTIF(Festivos!$A$2:$A$50,INT(DATE(VALUE(LEFT($A1949,4)),VALUE(MID($A1949,6,2)),VALUE(MID($A1949,9,2)))+TIME(VALUE(MID($A1949,12,2)),0,0)-1/24))&gt;0,"Sí","No"))</f>
        <v/>
      </c>
      <c r="G1949" s="9" t="str">
        <f t="shared" si="151"/>
        <v/>
      </c>
      <c r="H1949" s="10" t="str">
        <f t="shared" si="152"/>
        <v/>
      </c>
      <c r="I1949" s="10" t="str">
        <f t="shared" si="153"/>
        <v/>
      </c>
      <c r="J1949" s="10" t="str">
        <f t="shared" si="154"/>
        <v/>
      </c>
    </row>
    <row r="1950" spans="5:10" x14ac:dyDescent="0.2">
      <c r="E1950" s="9" t="str">
        <f t="shared" si="150"/>
        <v/>
      </c>
      <c r="F1950" s="9" t="str">
        <f>IF($A1950="","",IF(COUNTIF(Festivos!$A$2:$A$50,INT(DATE(VALUE(LEFT($A1950,4)),VALUE(MID($A1950,6,2)),VALUE(MID($A1950,9,2)))+TIME(VALUE(MID($A1950,12,2)),0,0)-1/24))&gt;0,"Sí","No"))</f>
        <v/>
      </c>
      <c r="G1950" s="9" t="str">
        <f t="shared" si="151"/>
        <v/>
      </c>
      <c r="H1950" s="10" t="str">
        <f t="shared" si="152"/>
        <v/>
      </c>
      <c r="I1950" s="10" t="str">
        <f t="shared" si="153"/>
        <v/>
      </c>
      <c r="J1950" s="10" t="str">
        <f t="shared" si="154"/>
        <v/>
      </c>
    </row>
    <row r="1951" spans="5:10" x14ac:dyDescent="0.2">
      <c r="E1951" s="9" t="str">
        <f t="shared" si="150"/>
        <v/>
      </c>
      <c r="F1951" s="9" t="str">
        <f>IF($A1951="","",IF(COUNTIF(Festivos!$A$2:$A$50,INT(DATE(VALUE(LEFT($A1951,4)),VALUE(MID($A1951,6,2)),VALUE(MID($A1951,9,2)))+TIME(VALUE(MID($A1951,12,2)),0,0)-1/24))&gt;0,"Sí","No"))</f>
        <v/>
      </c>
      <c r="G1951" s="9" t="str">
        <f t="shared" si="151"/>
        <v/>
      </c>
      <c r="H1951" s="10" t="str">
        <f t="shared" si="152"/>
        <v/>
      </c>
      <c r="I1951" s="10" t="str">
        <f t="shared" si="153"/>
        <v/>
      </c>
      <c r="J1951" s="10" t="str">
        <f t="shared" si="154"/>
        <v/>
      </c>
    </row>
    <row r="1952" spans="5:10" x14ac:dyDescent="0.2">
      <c r="E1952" s="9" t="str">
        <f t="shared" si="150"/>
        <v/>
      </c>
      <c r="F1952" s="9" t="str">
        <f>IF($A1952="","",IF(COUNTIF(Festivos!$A$2:$A$50,INT(DATE(VALUE(LEFT($A1952,4)),VALUE(MID($A1952,6,2)),VALUE(MID($A1952,9,2)))+TIME(VALUE(MID($A1952,12,2)),0,0)-1/24))&gt;0,"Sí","No"))</f>
        <v/>
      </c>
      <c r="G1952" s="9" t="str">
        <f t="shared" si="151"/>
        <v/>
      </c>
      <c r="H1952" s="10" t="str">
        <f t="shared" si="152"/>
        <v/>
      </c>
      <c r="I1952" s="10" t="str">
        <f t="shared" si="153"/>
        <v/>
      </c>
      <c r="J1952" s="10" t="str">
        <f t="shared" si="154"/>
        <v/>
      </c>
    </row>
    <row r="1953" spans="5:10" x14ac:dyDescent="0.2">
      <c r="E1953" s="9" t="str">
        <f t="shared" si="150"/>
        <v/>
      </c>
      <c r="F1953" s="9" t="str">
        <f>IF($A1953="","",IF(COUNTIF(Festivos!$A$2:$A$50,INT(DATE(VALUE(LEFT($A1953,4)),VALUE(MID($A1953,6,2)),VALUE(MID($A1953,9,2)))+TIME(VALUE(MID($A1953,12,2)),0,0)-1/24))&gt;0,"Sí","No"))</f>
        <v/>
      </c>
      <c r="G1953" s="9" t="str">
        <f t="shared" si="151"/>
        <v/>
      </c>
      <c r="H1953" s="10" t="str">
        <f t="shared" si="152"/>
        <v/>
      </c>
      <c r="I1953" s="10" t="str">
        <f t="shared" si="153"/>
        <v/>
      </c>
      <c r="J1953" s="10" t="str">
        <f t="shared" si="154"/>
        <v/>
      </c>
    </row>
    <row r="1954" spans="5:10" x14ac:dyDescent="0.2">
      <c r="E1954" s="9" t="str">
        <f t="shared" si="150"/>
        <v/>
      </c>
      <c r="F1954" s="9" t="str">
        <f>IF($A1954="","",IF(COUNTIF(Festivos!$A$2:$A$50,INT(DATE(VALUE(LEFT($A1954,4)),VALUE(MID($A1954,6,2)),VALUE(MID($A1954,9,2)))+TIME(VALUE(MID($A1954,12,2)),0,0)-1/24))&gt;0,"Sí","No"))</f>
        <v/>
      </c>
      <c r="G1954" s="9" t="str">
        <f t="shared" si="151"/>
        <v/>
      </c>
      <c r="H1954" s="10" t="str">
        <f t="shared" si="152"/>
        <v/>
      </c>
      <c r="I1954" s="10" t="str">
        <f t="shared" si="153"/>
        <v/>
      </c>
      <c r="J1954" s="10" t="str">
        <f t="shared" si="154"/>
        <v/>
      </c>
    </row>
    <row r="1955" spans="5:10" x14ac:dyDescent="0.2">
      <c r="E1955" s="9" t="str">
        <f t="shared" si="150"/>
        <v/>
      </c>
      <c r="F1955" s="9" t="str">
        <f>IF($A1955="","",IF(COUNTIF(Festivos!$A$2:$A$50,INT(DATE(VALUE(LEFT($A1955,4)),VALUE(MID($A1955,6,2)),VALUE(MID($A1955,9,2)))+TIME(VALUE(MID($A1955,12,2)),0,0)-1/24))&gt;0,"Sí","No"))</f>
        <v/>
      </c>
      <c r="G1955" s="9" t="str">
        <f t="shared" si="151"/>
        <v/>
      </c>
      <c r="H1955" s="10" t="str">
        <f t="shared" si="152"/>
        <v/>
      </c>
      <c r="I1955" s="10" t="str">
        <f t="shared" si="153"/>
        <v/>
      </c>
      <c r="J1955" s="10" t="str">
        <f t="shared" si="154"/>
        <v/>
      </c>
    </row>
    <row r="1956" spans="5:10" x14ac:dyDescent="0.2">
      <c r="E1956" s="9" t="str">
        <f t="shared" si="150"/>
        <v/>
      </c>
      <c r="F1956" s="9" t="str">
        <f>IF($A1956="","",IF(COUNTIF(Festivos!$A$2:$A$50,INT(DATE(VALUE(LEFT($A1956,4)),VALUE(MID($A1956,6,2)),VALUE(MID($A1956,9,2)))+TIME(VALUE(MID($A1956,12,2)),0,0)-1/24))&gt;0,"Sí","No"))</f>
        <v/>
      </c>
      <c r="G1956" s="9" t="str">
        <f t="shared" si="151"/>
        <v/>
      </c>
      <c r="H1956" s="10" t="str">
        <f t="shared" si="152"/>
        <v/>
      </c>
      <c r="I1956" s="10" t="str">
        <f t="shared" si="153"/>
        <v/>
      </c>
      <c r="J1956" s="10" t="str">
        <f t="shared" si="154"/>
        <v/>
      </c>
    </row>
    <row r="1957" spans="5:10" x14ac:dyDescent="0.2">
      <c r="E1957" s="9" t="str">
        <f t="shared" si="150"/>
        <v/>
      </c>
      <c r="F1957" s="9" t="str">
        <f>IF($A1957="","",IF(COUNTIF(Festivos!$A$2:$A$50,INT(DATE(VALUE(LEFT($A1957,4)),VALUE(MID($A1957,6,2)),VALUE(MID($A1957,9,2)))+TIME(VALUE(MID($A1957,12,2)),0,0)-1/24))&gt;0,"Sí","No"))</f>
        <v/>
      </c>
      <c r="G1957" s="9" t="str">
        <f t="shared" si="151"/>
        <v/>
      </c>
      <c r="H1957" s="10" t="str">
        <f t="shared" si="152"/>
        <v/>
      </c>
      <c r="I1957" s="10" t="str">
        <f t="shared" si="153"/>
        <v/>
      </c>
      <c r="J1957" s="10" t="str">
        <f t="shared" si="154"/>
        <v/>
      </c>
    </row>
    <row r="1958" spans="5:10" x14ac:dyDescent="0.2">
      <c r="E1958" s="9" t="str">
        <f t="shared" si="150"/>
        <v/>
      </c>
      <c r="F1958" s="9" t="str">
        <f>IF($A1958="","",IF(COUNTIF(Festivos!$A$2:$A$50,INT(DATE(VALUE(LEFT($A1958,4)),VALUE(MID($A1958,6,2)),VALUE(MID($A1958,9,2)))+TIME(VALUE(MID($A1958,12,2)),0,0)-1/24))&gt;0,"Sí","No"))</f>
        <v/>
      </c>
      <c r="G1958" s="9" t="str">
        <f t="shared" si="151"/>
        <v/>
      </c>
      <c r="H1958" s="10" t="str">
        <f t="shared" si="152"/>
        <v/>
      </c>
      <c r="I1958" s="10" t="str">
        <f t="shared" si="153"/>
        <v/>
      </c>
      <c r="J1958" s="10" t="str">
        <f t="shared" si="154"/>
        <v/>
      </c>
    </row>
    <row r="1959" spans="5:10" x14ac:dyDescent="0.2">
      <c r="E1959" s="9" t="str">
        <f t="shared" si="150"/>
        <v/>
      </c>
      <c r="F1959" s="9" t="str">
        <f>IF($A1959="","",IF(COUNTIF(Festivos!$A$2:$A$50,INT(DATE(VALUE(LEFT($A1959,4)),VALUE(MID($A1959,6,2)),VALUE(MID($A1959,9,2)))+TIME(VALUE(MID($A1959,12,2)),0,0)-1/24))&gt;0,"Sí","No"))</f>
        <v/>
      </c>
      <c r="G1959" s="9" t="str">
        <f t="shared" si="151"/>
        <v/>
      </c>
      <c r="H1959" s="10" t="str">
        <f t="shared" si="152"/>
        <v/>
      </c>
      <c r="I1959" s="10" t="str">
        <f t="shared" si="153"/>
        <v/>
      </c>
      <c r="J1959" s="10" t="str">
        <f t="shared" si="154"/>
        <v/>
      </c>
    </row>
    <row r="1960" spans="5:10" x14ac:dyDescent="0.2">
      <c r="E1960" s="9" t="str">
        <f t="shared" si="150"/>
        <v/>
      </c>
      <c r="F1960" s="9" t="str">
        <f>IF($A1960="","",IF(COUNTIF(Festivos!$A$2:$A$50,INT(DATE(VALUE(LEFT($A1960,4)),VALUE(MID($A1960,6,2)),VALUE(MID($A1960,9,2)))+TIME(VALUE(MID($A1960,12,2)),0,0)-1/24))&gt;0,"Sí","No"))</f>
        <v/>
      </c>
      <c r="G1960" s="9" t="str">
        <f t="shared" si="151"/>
        <v/>
      </c>
      <c r="H1960" s="10" t="str">
        <f t="shared" si="152"/>
        <v/>
      </c>
      <c r="I1960" s="10" t="str">
        <f t="shared" si="153"/>
        <v/>
      </c>
      <c r="J1960" s="10" t="str">
        <f t="shared" si="154"/>
        <v/>
      </c>
    </row>
    <row r="1961" spans="5:10" x14ac:dyDescent="0.2">
      <c r="E1961" s="9" t="str">
        <f t="shared" si="150"/>
        <v/>
      </c>
      <c r="F1961" s="9" t="str">
        <f>IF($A1961="","",IF(COUNTIF(Festivos!$A$2:$A$50,INT(DATE(VALUE(LEFT($A1961,4)),VALUE(MID($A1961,6,2)),VALUE(MID($A1961,9,2)))+TIME(VALUE(MID($A1961,12,2)),0,0)-1/24))&gt;0,"Sí","No"))</f>
        <v/>
      </c>
      <c r="G1961" s="9" t="str">
        <f t="shared" si="151"/>
        <v/>
      </c>
      <c r="H1961" s="10" t="str">
        <f t="shared" si="152"/>
        <v/>
      </c>
      <c r="I1961" s="10" t="str">
        <f t="shared" si="153"/>
        <v/>
      </c>
      <c r="J1961" s="10" t="str">
        <f t="shared" si="154"/>
        <v/>
      </c>
    </row>
    <row r="1962" spans="5:10" x14ac:dyDescent="0.2">
      <c r="E1962" s="9" t="str">
        <f t="shared" si="150"/>
        <v/>
      </c>
      <c r="F1962" s="9" t="str">
        <f>IF($A1962="","",IF(COUNTIF(Festivos!$A$2:$A$50,INT(DATE(VALUE(LEFT($A1962,4)),VALUE(MID($A1962,6,2)),VALUE(MID($A1962,9,2)))+TIME(VALUE(MID($A1962,12,2)),0,0)-1/24))&gt;0,"Sí","No"))</f>
        <v/>
      </c>
      <c r="G1962" s="9" t="str">
        <f t="shared" si="151"/>
        <v/>
      </c>
      <c r="H1962" s="10" t="str">
        <f t="shared" si="152"/>
        <v/>
      </c>
      <c r="I1962" s="10" t="str">
        <f t="shared" si="153"/>
        <v/>
      </c>
      <c r="J1962" s="10" t="str">
        <f t="shared" si="154"/>
        <v/>
      </c>
    </row>
    <row r="1963" spans="5:10" x14ac:dyDescent="0.2">
      <c r="E1963" s="9" t="str">
        <f t="shared" si="150"/>
        <v/>
      </c>
      <c r="F1963" s="9" t="str">
        <f>IF($A1963="","",IF(COUNTIF(Festivos!$A$2:$A$50,INT(DATE(VALUE(LEFT($A1963,4)),VALUE(MID($A1963,6,2)),VALUE(MID($A1963,9,2)))+TIME(VALUE(MID($A1963,12,2)),0,0)-1/24))&gt;0,"Sí","No"))</f>
        <v/>
      </c>
      <c r="G1963" s="9" t="str">
        <f t="shared" si="151"/>
        <v/>
      </c>
      <c r="H1963" s="10" t="str">
        <f t="shared" si="152"/>
        <v/>
      </c>
      <c r="I1963" s="10" t="str">
        <f t="shared" si="153"/>
        <v/>
      </c>
      <c r="J1963" s="10" t="str">
        <f t="shared" si="154"/>
        <v/>
      </c>
    </row>
    <row r="1964" spans="5:10" x14ac:dyDescent="0.2">
      <c r="E1964" s="9" t="str">
        <f t="shared" si="150"/>
        <v/>
      </c>
      <c r="F1964" s="9" t="str">
        <f>IF($A1964="","",IF(COUNTIF(Festivos!$A$2:$A$50,INT(DATE(VALUE(LEFT($A1964,4)),VALUE(MID($A1964,6,2)),VALUE(MID($A1964,9,2)))+TIME(VALUE(MID($A1964,12,2)),0,0)-1/24))&gt;0,"Sí","No"))</f>
        <v/>
      </c>
      <c r="G1964" s="9" t="str">
        <f t="shared" si="151"/>
        <v/>
      </c>
      <c r="H1964" s="10" t="str">
        <f t="shared" si="152"/>
        <v/>
      </c>
      <c r="I1964" s="10" t="str">
        <f t="shared" si="153"/>
        <v/>
      </c>
      <c r="J1964" s="10" t="str">
        <f t="shared" si="154"/>
        <v/>
      </c>
    </row>
    <row r="1965" spans="5:10" x14ac:dyDescent="0.2">
      <c r="E1965" s="9" t="str">
        <f t="shared" si="150"/>
        <v/>
      </c>
      <c r="F1965" s="9" t="str">
        <f>IF($A1965="","",IF(COUNTIF(Festivos!$A$2:$A$50,INT(DATE(VALUE(LEFT($A1965,4)),VALUE(MID($A1965,6,2)),VALUE(MID($A1965,9,2)))+TIME(VALUE(MID($A1965,12,2)),0,0)-1/24))&gt;0,"Sí","No"))</f>
        <v/>
      </c>
      <c r="G1965" s="9" t="str">
        <f t="shared" si="151"/>
        <v/>
      </c>
      <c r="H1965" s="10" t="str">
        <f t="shared" si="152"/>
        <v/>
      </c>
      <c r="I1965" s="10" t="str">
        <f t="shared" si="153"/>
        <v/>
      </c>
      <c r="J1965" s="10" t="str">
        <f t="shared" si="154"/>
        <v/>
      </c>
    </row>
    <row r="1966" spans="5:10" x14ac:dyDescent="0.2">
      <c r="E1966" s="9" t="str">
        <f t="shared" si="150"/>
        <v/>
      </c>
      <c r="F1966" s="9" t="str">
        <f>IF($A1966="","",IF(COUNTIF(Festivos!$A$2:$A$50,INT(DATE(VALUE(LEFT($A1966,4)),VALUE(MID($A1966,6,2)),VALUE(MID($A1966,9,2)))+TIME(VALUE(MID($A1966,12,2)),0,0)-1/24))&gt;0,"Sí","No"))</f>
        <v/>
      </c>
      <c r="G1966" s="9" t="str">
        <f t="shared" si="151"/>
        <v/>
      </c>
      <c r="H1966" s="10" t="str">
        <f t="shared" si="152"/>
        <v/>
      </c>
      <c r="I1966" s="10" t="str">
        <f t="shared" si="153"/>
        <v/>
      </c>
      <c r="J1966" s="10" t="str">
        <f t="shared" si="154"/>
        <v/>
      </c>
    </row>
    <row r="1967" spans="5:10" x14ac:dyDescent="0.2">
      <c r="E1967" s="9" t="str">
        <f t="shared" si="150"/>
        <v/>
      </c>
      <c r="F1967" s="9" t="str">
        <f>IF($A1967="","",IF(COUNTIF(Festivos!$A$2:$A$50,INT(DATE(VALUE(LEFT($A1967,4)),VALUE(MID($A1967,6,2)),VALUE(MID($A1967,9,2)))+TIME(VALUE(MID($A1967,12,2)),0,0)-1/24))&gt;0,"Sí","No"))</f>
        <v/>
      </c>
      <c r="G1967" s="9" t="str">
        <f t="shared" si="151"/>
        <v/>
      </c>
      <c r="H1967" s="10" t="str">
        <f t="shared" si="152"/>
        <v/>
      </c>
      <c r="I1967" s="10" t="str">
        <f t="shared" si="153"/>
        <v/>
      </c>
      <c r="J1967" s="10" t="str">
        <f t="shared" si="154"/>
        <v/>
      </c>
    </row>
    <row r="1968" spans="5:10" x14ac:dyDescent="0.2">
      <c r="E1968" s="9" t="str">
        <f t="shared" si="150"/>
        <v/>
      </c>
      <c r="F1968" s="9" t="str">
        <f>IF($A1968="","",IF(COUNTIF(Festivos!$A$2:$A$50,INT(DATE(VALUE(LEFT($A1968,4)),VALUE(MID($A1968,6,2)),VALUE(MID($A1968,9,2)))+TIME(VALUE(MID($A1968,12,2)),0,0)-1/24))&gt;0,"Sí","No"))</f>
        <v/>
      </c>
      <c r="G1968" s="9" t="str">
        <f t="shared" si="151"/>
        <v/>
      </c>
      <c r="H1968" s="10" t="str">
        <f t="shared" si="152"/>
        <v/>
      </c>
      <c r="I1968" s="10" t="str">
        <f t="shared" si="153"/>
        <v/>
      </c>
      <c r="J1968" s="10" t="str">
        <f t="shared" si="154"/>
        <v/>
      </c>
    </row>
    <row r="1969" spans="5:10" x14ac:dyDescent="0.2">
      <c r="E1969" s="9" t="str">
        <f t="shared" si="150"/>
        <v/>
      </c>
      <c r="F1969" s="9" t="str">
        <f>IF($A1969="","",IF(COUNTIF(Festivos!$A$2:$A$50,INT(DATE(VALUE(LEFT($A1969,4)),VALUE(MID($A1969,6,2)),VALUE(MID($A1969,9,2)))+TIME(VALUE(MID($A1969,12,2)),0,0)-1/24))&gt;0,"Sí","No"))</f>
        <v/>
      </c>
      <c r="G1969" s="9" t="str">
        <f t="shared" si="151"/>
        <v/>
      </c>
      <c r="H1969" s="10" t="str">
        <f t="shared" si="152"/>
        <v/>
      </c>
      <c r="I1969" s="10" t="str">
        <f t="shared" si="153"/>
        <v/>
      </c>
      <c r="J1969" s="10" t="str">
        <f t="shared" si="154"/>
        <v/>
      </c>
    </row>
    <row r="1970" spans="5:10" x14ac:dyDescent="0.2">
      <c r="E1970" s="9" t="str">
        <f t="shared" si="150"/>
        <v/>
      </c>
      <c r="F1970" s="9" t="str">
        <f>IF($A1970="","",IF(COUNTIF(Festivos!$A$2:$A$50,INT(DATE(VALUE(LEFT($A1970,4)),VALUE(MID($A1970,6,2)),VALUE(MID($A1970,9,2)))+TIME(VALUE(MID($A1970,12,2)),0,0)-1/24))&gt;0,"Sí","No"))</f>
        <v/>
      </c>
      <c r="G1970" s="9" t="str">
        <f t="shared" si="151"/>
        <v/>
      </c>
      <c r="H1970" s="10" t="str">
        <f t="shared" si="152"/>
        <v/>
      </c>
      <c r="I1970" s="10" t="str">
        <f t="shared" si="153"/>
        <v/>
      </c>
      <c r="J1970" s="10" t="str">
        <f t="shared" si="154"/>
        <v/>
      </c>
    </row>
    <row r="1971" spans="5:10" x14ac:dyDescent="0.2">
      <c r="E1971" s="9" t="str">
        <f t="shared" si="150"/>
        <v/>
      </c>
      <c r="F1971" s="9" t="str">
        <f>IF($A1971="","",IF(COUNTIF(Festivos!$A$2:$A$50,INT(DATE(VALUE(LEFT($A1971,4)),VALUE(MID($A1971,6,2)),VALUE(MID($A1971,9,2)))+TIME(VALUE(MID($A1971,12,2)),0,0)-1/24))&gt;0,"Sí","No"))</f>
        <v/>
      </c>
      <c r="G1971" s="9" t="str">
        <f t="shared" si="151"/>
        <v/>
      </c>
      <c r="H1971" s="10" t="str">
        <f t="shared" si="152"/>
        <v/>
      </c>
      <c r="I1971" s="10" t="str">
        <f t="shared" si="153"/>
        <v/>
      </c>
      <c r="J1971" s="10" t="str">
        <f t="shared" si="154"/>
        <v/>
      </c>
    </row>
    <row r="1972" spans="5:10" x14ac:dyDescent="0.2">
      <c r="E1972" s="9" t="str">
        <f t="shared" si="150"/>
        <v/>
      </c>
      <c r="F1972" s="9" t="str">
        <f>IF($A1972="","",IF(COUNTIF(Festivos!$A$2:$A$50,INT(DATE(VALUE(LEFT($A1972,4)),VALUE(MID($A1972,6,2)),VALUE(MID($A1972,9,2)))+TIME(VALUE(MID($A1972,12,2)),0,0)-1/24))&gt;0,"Sí","No"))</f>
        <v/>
      </c>
      <c r="G1972" s="9" t="str">
        <f t="shared" si="151"/>
        <v/>
      </c>
      <c r="H1972" s="10" t="str">
        <f t="shared" si="152"/>
        <v/>
      </c>
      <c r="I1972" s="10" t="str">
        <f t="shared" si="153"/>
        <v/>
      </c>
      <c r="J1972" s="10" t="str">
        <f t="shared" si="154"/>
        <v/>
      </c>
    </row>
    <row r="1973" spans="5:10" x14ac:dyDescent="0.2">
      <c r="E1973" s="9" t="str">
        <f t="shared" si="150"/>
        <v/>
      </c>
      <c r="F1973" s="9" t="str">
        <f>IF($A1973="","",IF(COUNTIF(Festivos!$A$2:$A$50,INT(DATE(VALUE(LEFT($A1973,4)),VALUE(MID($A1973,6,2)),VALUE(MID($A1973,9,2)))+TIME(VALUE(MID($A1973,12,2)),0,0)-1/24))&gt;0,"Sí","No"))</f>
        <v/>
      </c>
      <c r="G1973" s="9" t="str">
        <f t="shared" si="151"/>
        <v/>
      </c>
      <c r="H1973" s="10" t="str">
        <f t="shared" si="152"/>
        <v/>
      </c>
      <c r="I1973" s="10" t="str">
        <f t="shared" si="153"/>
        <v/>
      </c>
      <c r="J1973" s="10" t="str">
        <f t="shared" si="154"/>
        <v/>
      </c>
    </row>
    <row r="1974" spans="5:10" x14ac:dyDescent="0.2">
      <c r="E1974" s="9" t="str">
        <f t="shared" si="150"/>
        <v/>
      </c>
      <c r="F1974" s="9" t="str">
        <f>IF($A1974="","",IF(COUNTIF(Festivos!$A$2:$A$50,INT(DATE(VALUE(LEFT($A1974,4)),VALUE(MID($A1974,6,2)),VALUE(MID($A1974,9,2)))+TIME(VALUE(MID($A1974,12,2)),0,0)-1/24))&gt;0,"Sí","No"))</f>
        <v/>
      </c>
      <c r="G1974" s="9" t="str">
        <f t="shared" si="151"/>
        <v/>
      </c>
      <c r="H1974" s="10" t="str">
        <f t="shared" si="152"/>
        <v/>
      </c>
      <c r="I1974" s="10" t="str">
        <f t="shared" si="153"/>
        <v/>
      </c>
      <c r="J1974" s="10" t="str">
        <f t="shared" si="154"/>
        <v/>
      </c>
    </row>
    <row r="1975" spans="5:10" x14ac:dyDescent="0.2">
      <c r="E1975" s="9" t="str">
        <f t="shared" si="150"/>
        <v/>
      </c>
      <c r="F1975" s="9" t="str">
        <f>IF($A1975="","",IF(COUNTIF(Festivos!$A$2:$A$50,INT(DATE(VALUE(LEFT($A1975,4)),VALUE(MID($A1975,6,2)),VALUE(MID($A1975,9,2)))+TIME(VALUE(MID($A1975,12,2)),0,0)-1/24))&gt;0,"Sí","No"))</f>
        <v/>
      </c>
      <c r="G1975" s="9" t="str">
        <f t="shared" si="151"/>
        <v/>
      </c>
      <c r="H1975" s="10" t="str">
        <f t="shared" si="152"/>
        <v/>
      </c>
      <c r="I1975" s="10" t="str">
        <f t="shared" si="153"/>
        <v/>
      </c>
      <c r="J1975" s="10" t="str">
        <f t="shared" si="154"/>
        <v/>
      </c>
    </row>
    <row r="1976" spans="5:10" x14ac:dyDescent="0.2">
      <c r="E1976" s="9" t="str">
        <f t="shared" si="150"/>
        <v/>
      </c>
      <c r="F1976" s="9" t="str">
        <f>IF($A1976="","",IF(COUNTIF(Festivos!$A$2:$A$50,INT(DATE(VALUE(LEFT($A1976,4)),VALUE(MID($A1976,6,2)),VALUE(MID($A1976,9,2)))+TIME(VALUE(MID($A1976,12,2)),0,0)-1/24))&gt;0,"Sí","No"))</f>
        <v/>
      </c>
      <c r="G1976" s="9" t="str">
        <f t="shared" si="151"/>
        <v/>
      </c>
      <c r="H1976" s="10" t="str">
        <f t="shared" si="152"/>
        <v/>
      </c>
      <c r="I1976" s="10" t="str">
        <f t="shared" si="153"/>
        <v/>
      </c>
      <c r="J1976" s="10" t="str">
        <f t="shared" si="154"/>
        <v/>
      </c>
    </row>
    <row r="1977" spans="5:10" x14ac:dyDescent="0.2">
      <c r="E1977" s="9" t="str">
        <f t="shared" si="150"/>
        <v/>
      </c>
      <c r="F1977" s="9" t="str">
        <f>IF($A1977="","",IF(COUNTIF(Festivos!$A$2:$A$50,INT(DATE(VALUE(LEFT($A1977,4)),VALUE(MID($A1977,6,2)),VALUE(MID($A1977,9,2)))+TIME(VALUE(MID($A1977,12,2)),0,0)-1/24))&gt;0,"Sí","No"))</f>
        <v/>
      </c>
      <c r="G1977" s="9" t="str">
        <f t="shared" si="151"/>
        <v/>
      </c>
      <c r="H1977" s="10" t="str">
        <f t="shared" si="152"/>
        <v/>
      </c>
      <c r="I1977" s="10" t="str">
        <f t="shared" si="153"/>
        <v/>
      </c>
      <c r="J1977" s="10" t="str">
        <f t="shared" si="154"/>
        <v/>
      </c>
    </row>
    <row r="1978" spans="5:10" x14ac:dyDescent="0.2">
      <c r="E1978" s="9" t="str">
        <f t="shared" si="150"/>
        <v/>
      </c>
      <c r="F1978" s="9" t="str">
        <f>IF($A1978="","",IF(COUNTIF(Festivos!$A$2:$A$50,INT(DATE(VALUE(LEFT($A1978,4)),VALUE(MID($A1978,6,2)),VALUE(MID($A1978,9,2)))+TIME(VALUE(MID($A1978,12,2)),0,0)-1/24))&gt;0,"Sí","No"))</f>
        <v/>
      </c>
      <c r="G1978" s="9" t="str">
        <f t="shared" si="151"/>
        <v/>
      </c>
      <c r="H1978" s="10" t="str">
        <f t="shared" si="152"/>
        <v/>
      </c>
      <c r="I1978" s="10" t="str">
        <f t="shared" si="153"/>
        <v/>
      </c>
      <c r="J1978" s="10" t="str">
        <f t="shared" si="154"/>
        <v/>
      </c>
    </row>
    <row r="1979" spans="5:10" x14ac:dyDescent="0.2">
      <c r="E1979" s="9" t="str">
        <f t="shared" si="150"/>
        <v/>
      </c>
      <c r="F1979" s="9" t="str">
        <f>IF($A1979="","",IF(COUNTIF(Festivos!$A$2:$A$50,INT(DATE(VALUE(LEFT($A1979,4)),VALUE(MID($A1979,6,2)),VALUE(MID($A1979,9,2)))+TIME(VALUE(MID($A1979,12,2)),0,0)-1/24))&gt;0,"Sí","No"))</f>
        <v/>
      </c>
      <c r="G1979" s="9" t="str">
        <f t="shared" si="151"/>
        <v/>
      </c>
      <c r="H1979" s="10" t="str">
        <f t="shared" si="152"/>
        <v/>
      </c>
      <c r="I1979" s="10" t="str">
        <f t="shared" si="153"/>
        <v/>
      </c>
      <c r="J1979" s="10" t="str">
        <f t="shared" si="154"/>
        <v/>
      </c>
    </row>
    <row r="1980" spans="5:10" x14ac:dyDescent="0.2">
      <c r="E1980" s="9" t="str">
        <f t="shared" si="150"/>
        <v/>
      </c>
      <c r="F1980" s="9" t="str">
        <f>IF($A1980="","",IF(COUNTIF(Festivos!$A$2:$A$50,INT(DATE(VALUE(LEFT($A1980,4)),VALUE(MID($A1980,6,2)),VALUE(MID($A1980,9,2)))+TIME(VALUE(MID($A1980,12,2)),0,0)-1/24))&gt;0,"Sí","No"))</f>
        <v/>
      </c>
      <c r="G1980" s="9" t="str">
        <f t="shared" si="151"/>
        <v/>
      </c>
      <c r="H1980" s="10" t="str">
        <f t="shared" si="152"/>
        <v/>
      </c>
      <c r="I1980" s="10" t="str">
        <f t="shared" si="153"/>
        <v/>
      </c>
      <c r="J1980" s="10" t="str">
        <f t="shared" si="154"/>
        <v/>
      </c>
    </row>
    <row r="1981" spans="5:10" x14ac:dyDescent="0.2">
      <c r="E1981" s="9" t="str">
        <f t="shared" si="150"/>
        <v/>
      </c>
      <c r="F1981" s="9" t="str">
        <f>IF($A1981="","",IF(COUNTIF(Festivos!$A$2:$A$50,INT(DATE(VALUE(LEFT($A1981,4)),VALUE(MID($A1981,6,2)),VALUE(MID($A1981,9,2)))+TIME(VALUE(MID($A1981,12,2)),0,0)-1/24))&gt;0,"Sí","No"))</f>
        <v/>
      </c>
      <c r="G1981" s="9" t="str">
        <f t="shared" si="151"/>
        <v/>
      </c>
      <c r="H1981" s="10" t="str">
        <f t="shared" si="152"/>
        <v/>
      </c>
      <c r="I1981" s="10" t="str">
        <f t="shared" si="153"/>
        <v/>
      </c>
      <c r="J1981" s="10" t="str">
        <f t="shared" si="154"/>
        <v/>
      </c>
    </row>
    <row r="1982" spans="5:10" x14ac:dyDescent="0.2">
      <c r="E1982" s="9" t="str">
        <f t="shared" si="150"/>
        <v/>
      </c>
      <c r="F1982" s="9" t="str">
        <f>IF($A1982="","",IF(COUNTIF(Festivos!$A$2:$A$50,INT(DATE(VALUE(LEFT($A1982,4)),VALUE(MID($A1982,6,2)),VALUE(MID($A1982,9,2)))+TIME(VALUE(MID($A1982,12,2)),0,0)-1/24))&gt;0,"Sí","No"))</f>
        <v/>
      </c>
      <c r="G1982" s="9" t="str">
        <f t="shared" si="151"/>
        <v/>
      </c>
      <c r="H1982" s="10" t="str">
        <f t="shared" si="152"/>
        <v/>
      </c>
      <c r="I1982" s="10" t="str">
        <f t="shared" si="153"/>
        <v/>
      </c>
      <c r="J1982" s="10" t="str">
        <f t="shared" si="154"/>
        <v/>
      </c>
    </row>
    <row r="1983" spans="5:10" x14ac:dyDescent="0.2">
      <c r="E1983" s="9" t="str">
        <f t="shared" si="150"/>
        <v/>
      </c>
      <c r="F1983" s="9" t="str">
        <f>IF($A1983="","",IF(COUNTIF(Festivos!$A$2:$A$50,INT(DATE(VALUE(LEFT($A1983,4)),VALUE(MID($A1983,6,2)),VALUE(MID($A1983,9,2)))+TIME(VALUE(MID($A1983,12,2)),0,0)-1/24))&gt;0,"Sí","No"))</f>
        <v/>
      </c>
      <c r="G1983" s="9" t="str">
        <f t="shared" si="151"/>
        <v/>
      </c>
      <c r="H1983" s="10" t="str">
        <f t="shared" si="152"/>
        <v/>
      </c>
      <c r="I1983" s="10" t="str">
        <f t="shared" si="153"/>
        <v/>
      </c>
      <c r="J1983" s="10" t="str">
        <f t="shared" si="154"/>
        <v/>
      </c>
    </row>
    <row r="1984" spans="5:10" x14ac:dyDescent="0.2">
      <c r="E1984" s="9" t="str">
        <f t="shared" si="150"/>
        <v/>
      </c>
      <c r="F1984" s="9" t="str">
        <f>IF($A1984="","",IF(COUNTIF(Festivos!$A$2:$A$50,INT(DATE(VALUE(LEFT($A1984,4)),VALUE(MID($A1984,6,2)),VALUE(MID($A1984,9,2)))+TIME(VALUE(MID($A1984,12,2)),0,0)-1/24))&gt;0,"Sí","No"))</f>
        <v/>
      </c>
      <c r="G1984" s="9" t="str">
        <f t="shared" si="151"/>
        <v/>
      </c>
      <c r="H1984" s="10" t="str">
        <f t="shared" si="152"/>
        <v/>
      </c>
      <c r="I1984" s="10" t="str">
        <f t="shared" si="153"/>
        <v/>
      </c>
      <c r="J1984" s="10" t="str">
        <f t="shared" si="154"/>
        <v/>
      </c>
    </row>
    <row r="1985" spans="5:10" x14ac:dyDescent="0.2">
      <c r="E1985" s="9" t="str">
        <f t="shared" si="150"/>
        <v/>
      </c>
      <c r="F1985" s="9" t="str">
        <f>IF($A1985="","",IF(COUNTIF(Festivos!$A$2:$A$50,INT(DATE(VALUE(LEFT($A1985,4)),VALUE(MID($A1985,6,2)),VALUE(MID($A1985,9,2)))+TIME(VALUE(MID($A1985,12,2)),0,0)-1/24))&gt;0,"Sí","No"))</f>
        <v/>
      </c>
      <c r="G1985" s="9" t="str">
        <f t="shared" si="151"/>
        <v/>
      </c>
      <c r="H1985" s="10" t="str">
        <f t="shared" si="152"/>
        <v/>
      </c>
      <c r="I1985" s="10" t="str">
        <f t="shared" si="153"/>
        <v/>
      </c>
      <c r="J1985" s="10" t="str">
        <f t="shared" si="154"/>
        <v/>
      </c>
    </row>
    <row r="1986" spans="5:10" x14ac:dyDescent="0.2">
      <c r="E1986" s="9" t="str">
        <f t="shared" si="150"/>
        <v/>
      </c>
      <c r="F1986" s="9" t="str">
        <f>IF($A1986="","",IF(COUNTIF(Festivos!$A$2:$A$50,INT(DATE(VALUE(LEFT($A1986,4)),VALUE(MID($A1986,6,2)),VALUE(MID($A1986,9,2)))+TIME(VALUE(MID($A1986,12,2)),0,0)-1/24))&gt;0,"Sí","No"))</f>
        <v/>
      </c>
      <c r="G1986" s="9" t="str">
        <f t="shared" si="151"/>
        <v/>
      </c>
      <c r="H1986" s="10" t="str">
        <f t="shared" si="152"/>
        <v/>
      </c>
      <c r="I1986" s="10" t="str">
        <f t="shared" si="153"/>
        <v/>
      </c>
      <c r="J1986" s="10" t="str">
        <f t="shared" si="154"/>
        <v/>
      </c>
    </row>
    <row r="1987" spans="5:10" x14ac:dyDescent="0.2">
      <c r="E1987" s="9" t="str">
        <f t="shared" si="150"/>
        <v/>
      </c>
      <c r="F1987" s="9" t="str">
        <f>IF($A1987="","",IF(COUNTIF(Festivos!$A$2:$A$50,INT(DATE(VALUE(LEFT($A1987,4)),VALUE(MID($A1987,6,2)),VALUE(MID($A1987,9,2)))+TIME(VALUE(MID($A1987,12,2)),0,0)-1/24))&gt;0,"Sí","No"))</f>
        <v/>
      </c>
      <c r="G1987" s="9" t="str">
        <f t="shared" si="151"/>
        <v/>
      </c>
      <c r="H1987" s="10" t="str">
        <f t="shared" si="152"/>
        <v/>
      </c>
      <c r="I1987" s="10" t="str">
        <f t="shared" si="153"/>
        <v/>
      </c>
      <c r="J1987" s="10" t="str">
        <f t="shared" si="154"/>
        <v/>
      </c>
    </row>
    <row r="1988" spans="5:10" x14ac:dyDescent="0.2">
      <c r="E1988" s="9" t="str">
        <f t="shared" ref="E1988:E2051" si="155">IF($A1988="","",CHOOSE(WEEKDAY(INT(DATE(VALUE(LEFT($A1988,4)),VALUE(MID($A1988,6,2)),VALUE(MID($A1988,9,2)))+TIME(VALUE(MID($A1988,12,2)),0,0)-1/24),2),"Lunes","Martes","Miércoles","Jueves","Viernes","Sábado","Domingo"))</f>
        <v/>
      </c>
      <c r="F1988" s="9" t="str">
        <f>IF($A1988="","",IF(COUNTIF(Festivos!$A$2:$A$50,INT(DATE(VALUE(LEFT($A1988,4)),VALUE(MID($A1988,6,2)),VALUE(MID($A1988,9,2)))+TIME(VALUE(MID($A1988,12,2)),0,0)-1/24))&gt;0,"Sí","No"))</f>
        <v/>
      </c>
      <c r="G1988" s="9" t="str">
        <f t="shared" ref="G1988:G2051" si="156">IF($A1988="","",IF(OR(WEEKDAY(INT(DATE(VALUE(LEFT($A1988,4)),VALUE(MID($A1988,6,2)),VALUE(MID($A1988,9,2)))+TIME(VALUE(MID($A1988,12,2)),0,0)-1/24),2)&gt;5,$F1988="Sí"),"P3",IF(OR(AND(HOUR(DATE(VALUE(LEFT($A1988,4)),VALUE(MID($A1988,6,2)),VALUE(MID($A1988,9,2)))+TIME(VALUE(MID($A1988,12,2)),0,0)-1/24)&gt;=10,HOUR(DATE(VALUE(LEFT($A1988,4)),VALUE(MID($A1988,6,2)),VALUE(MID($A1988,9,2)))+TIME(VALUE(MID($A1988,12,2)),0,0)-1/24)&lt;14),AND(HOUR(DATE(VALUE(LEFT($A1988,4)),VALUE(MID($A1988,6,2)),VALUE(MID($A1988,9,2)))+TIME(VALUE(MID($A1988,12,2)),0,0)-1/24)&gt;=18,HOUR(DATE(VALUE(LEFT($A1988,4)),VALUE(MID($A1988,6,2)),VALUE(MID($A1988,9,2)))+TIME(VALUE(MID($A1988,12,2)),0,0)-1/24)&lt;22)),"P1",IF(OR(AND(HOUR(DATE(VALUE(LEFT($A1988,4)),VALUE(MID($A1988,6,2)),VALUE(MID($A1988,9,2)))+TIME(VALUE(MID($A1988,12,2)),0,0)-1/24)&gt;=8,HOUR(DATE(VALUE(LEFT($A1988,4)),VALUE(MID($A1988,6,2)),VALUE(MID($A1988,9,2)))+TIME(VALUE(MID($A1988,12,2)),0,0)-1/24)&lt;10),AND(HOUR(DATE(VALUE(LEFT($A1988,4)),VALUE(MID($A1988,6,2)),VALUE(MID($A1988,9,2)))+TIME(VALUE(MID($A1988,12,2)),0,0)-1/24)&gt;=14,HOUR(DATE(VALUE(LEFT($A1988,4)),VALUE(MID($A1988,6,2)),VALUE(MID($A1988,9,2)))+TIME(VALUE(MID($A1988,12,2)),0,0)-1/24)&lt;18),AND(HOUR(DATE(VALUE(LEFT($A1988,4)),VALUE(MID($A1988,6,2)),VALUE(MID($A1988,9,2)))+TIME(VALUE(MID($A1988,12,2)),0,0)-1/24)&gt;=22,HOUR(DATE(VALUE(LEFT($A1988,4)),VALUE(MID($A1988,6,2)),VALUE(MID($A1988,9,2)))+TIME(VALUE(MID($A1988,12,2)),0,0)-1/24)&lt;24)),"P2","P3"))))</f>
        <v/>
      </c>
      <c r="H1988" s="10" t="str">
        <f t="shared" ref="H1988:H2051" si="157">IF($A1988="","",IF($G1988="P1",$D1988,0))</f>
        <v/>
      </c>
      <c r="I1988" s="10" t="str">
        <f t="shared" ref="I1988:I2051" si="158">IF($A1988="","",IF($G1988="P2",$D1988,0))</f>
        <v/>
      </c>
      <c r="J1988" s="10" t="str">
        <f t="shared" ref="J1988:J2051" si="159">IF($A1988="","",IF($G1988="P3",$D1988,0))</f>
        <v/>
      </c>
    </row>
    <row r="1989" spans="5:10" x14ac:dyDescent="0.2">
      <c r="E1989" s="9" t="str">
        <f t="shared" si="155"/>
        <v/>
      </c>
      <c r="F1989" s="9" t="str">
        <f>IF($A1989="","",IF(COUNTIF(Festivos!$A$2:$A$50,INT(DATE(VALUE(LEFT($A1989,4)),VALUE(MID($A1989,6,2)),VALUE(MID($A1989,9,2)))+TIME(VALUE(MID($A1989,12,2)),0,0)-1/24))&gt;0,"Sí","No"))</f>
        <v/>
      </c>
      <c r="G1989" s="9" t="str">
        <f t="shared" si="156"/>
        <v/>
      </c>
      <c r="H1989" s="10" t="str">
        <f t="shared" si="157"/>
        <v/>
      </c>
      <c r="I1989" s="10" t="str">
        <f t="shared" si="158"/>
        <v/>
      </c>
      <c r="J1989" s="10" t="str">
        <f t="shared" si="159"/>
        <v/>
      </c>
    </row>
    <row r="1990" spans="5:10" x14ac:dyDescent="0.2">
      <c r="E1990" s="9" t="str">
        <f t="shared" si="155"/>
        <v/>
      </c>
      <c r="F1990" s="9" t="str">
        <f>IF($A1990="","",IF(COUNTIF(Festivos!$A$2:$A$50,INT(DATE(VALUE(LEFT($A1990,4)),VALUE(MID($A1990,6,2)),VALUE(MID($A1990,9,2)))+TIME(VALUE(MID($A1990,12,2)),0,0)-1/24))&gt;0,"Sí","No"))</f>
        <v/>
      </c>
      <c r="G1990" s="9" t="str">
        <f t="shared" si="156"/>
        <v/>
      </c>
      <c r="H1990" s="10" t="str">
        <f t="shared" si="157"/>
        <v/>
      </c>
      <c r="I1990" s="10" t="str">
        <f t="shared" si="158"/>
        <v/>
      </c>
      <c r="J1990" s="10" t="str">
        <f t="shared" si="159"/>
        <v/>
      </c>
    </row>
    <row r="1991" spans="5:10" x14ac:dyDescent="0.2">
      <c r="E1991" s="9" t="str">
        <f t="shared" si="155"/>
        <v/>
      </c>
      <c r="F1991" s="9" t="str">
        <f>IF($A1991="","",IF(COUNTIF(Festivos!$A$2:$A$50,INT(DATE(VALUE(LEFT($A1991,4)),VALUE(MID($A1991,6,2)),VALUE(MID($A1991,9,2)))+TIME(VALUE(MID($A1991,12,2)),0,0)-1/24))&gt;0,"Sí","No"))</f>
        <v/>
      </c>
      <c r="G1991" s="9" t="str">
        <f t="shared" si="156"/>
        <v/>
      </c>
      <c r="H1991" s="10" t="str">
        <f t="shared" si="157"/>
        <v/>
      </c>
      <c r="I1991" s="10" t="str">
        <f t="shared" si="158"/>
        <v/>
      </c>
      <c r="J1991" s="10" t="str">
        <f t="shared" si="159"/>
        <v/>
      </c>
    </row>
    <row r="1992" spans="5:10" x14ac:dyDescent="0.2">
      <c r="E1992" s="9" t="str">
        <f t="shared" si="155"/>
        <v/>
      </c>
      <c r="F1992" s="9" t="str">
        <f>IF($A1992="","",IF(COUNTIF(Festivos!$A$2:$A$50,INT(DATE(VALUE(LEFT($A1992,4)),VALUE(MID($A1992,6,2)),VALUE(MID($A1992,9,2)))+TIME(VALUE(MID($A1992,12,2)),0,0)-1/24))&gt;0,"Sí","No"))</f>
        <v/>
      </c>
      <c r="G1992" s="9" t="str">
        <f t="shared" si="156"/>
        <v/>
      </c>
      <c r="H1992" s="10" t="str">
        <f t="shared" si="157"/>
        <v/>
      </c>
      <c r="I1992" s="10" t="str">
        <f t="shared" si="158"/>
        <v/>
      </c>
      <c r="J1992" s="10" t="str">
        <f t="shared" si="159"/>
        <v/>
      </c>
    </row>
    <row r="1993" spans="5:10" x14ac:dyDescent="0.2">
      <c r="E1993" s="9" t="str">
        <f t="shared" si="155"/>
        <v/>
      </c>
      <c r="F1993" s="9" t="str">
        <f>IF($A1993="","",IF(COUNTIF(Festivos!$A$2:$A$50,INT(DATE(VALUE(LEFT($A1993,4)),VALUE(MID($A1993,6,2)),VALUE(MID($A1993,9,2)))+TIME(VALUE(MID($A1993,12,2)),0,0)-1/24))&gt;0,"Sí","No"))</f>
        <v/>
      </c>
      <c r="G1993" s="9" t="str">
        <f t="shared" si="156"/>
        <v/>
      </c>
      <c r="H1993" s="10" t="str">
        <f t="shared" si="157"/>
        <v/>
      </c>
      <c r="I1993" s="10" t="str">
        <f t="shared" si="158"/>
        <v/>
      </c>
      <c r="J1993" s="10" t="str">
        <f t="shared" si="159"/>
        <v/>
      </c>
    </row>
    <row r="1994" spans="5:10" x14ac:dyDescent="0.2">
      <c r="E1994" s="9" t="str">
        <f t="shared" si="155"/>
        <v/>
      </c>
      <c r="F1994" s="9" t="str">
        <f>IF($A1994="","",IF(COUNTIF(Festivos!$A$2:$A$50,INT(DATE(VALUE(LEFT($A1994,4)),VALUE(MID($A1994,6,2)),VALUE(MID($A1994,9,2)))+TIME(VALUE(MID($A1994,12,2)),0,0)-1/24))&gt;0,"Sí","No"))</f>
        <v/>
      </c>
      <c r="G1994" s="9" t="str">
        <f t="shared" si="156"/>
        <v/>
      </c>
      <c r="H1994" s="10" t="str">
        <f t="shared" si="157"/>
        <v/>
      </c>
      <c r="I1994" s="10" t="str">
        <f t="shared" si="158"/>
        <v/>
      </c>
      <c r="J1994" s="10" t="str">
        <f t="shared" si="159"/>
        <v/>
      </c>
    </row>
    <row r="1995" spans="5:10" x14ac:dyDescent="0.2">
      <c r="E1995" s="9" t="str">
        <f t="shared" si="155"/>
        <v/>
      </c>
      <c r="F1995" s="9" t="str">
        <f>IF($A1995="","",IF(COUNTIF(Festivos!$A$2:$A$50,INT(DATE(VALUE(LEFT($A1995,4)),VALUE(MID($A1995,6,2)),VALUE(MID($A1995,9,2)))+TIME(VALUE(MID($A1995,12,2)),0,0)-1/24))&gt;0,"Sí","No"))</f>
        <v/>
      </c>
      <c r="G1995" s="9" t="str">
        <f t="shared" si="156"/>
        <v/>
      </c>
      <c r="H1995" s="10" t="str">
        <f t="shared" si="157"/>
        <v/>
      </c>
      <c r="I1995" s="10" t="str">
        <f t="shared" si="158"/>
        <v/>
      </c>
      <c r="J1995" s="10" t="str">
        <f t="shared" si="159"/>
        <v/>
      </c>
    </row>
    <row r="1996" spans="5:10" x14ac:dyDescent="0.2">
      <c r="E1996" s="9" t="str">
        <f t="shared" si="155"/>
        <v/>
      </c>
      <c r="F1996" s="9" t="str">
        <f>IF($A1996="","",IF(COUNTIF(Festivos!$A$2:$A$50,INT(DATE(VALUE(LEFT($A1996,4)),VALUE(MID($A1996,6,2)),VALUE(MID($A1996,9,2)))+TIME(VALUE(MID($A1996,12,2)),0,0)-1/24))&gt;0,"Sí","No"))</f>
        <v/>
      </c>
      <c r="G1996" s="9" t="str">
        <f t="shared" si="156"/>
        <v/>
      </c>
      <c r="H1996" s="10" t="str">
        <f t="shared" si="157"/>
        <v/>
      </c>
      <c r="I1996" s="10" t="str">
        <f t="shared" si="158"/>
        <v/>
      </c>
      <c r="J1996" s="10" t="str">
        <f t="shared" si="159"/>
        <v/>
      </c>
    </row>
    <row r="1997" spans="5:10" x14ac:dyDescent="0.2">
      <c r="E1997" s="9" t="str">
        <f t="shared" si="155"/>
        <v/>
      </c>
      <c r="F1997" s="9" t="str">
        <f>IF($A1997="","",IF(COUNTIF(Festivos!$A$2:$A$50,INT(DATE(VALUE(LEFT($A1997,4)),VALUE(MID($A1997,6,2)),VALUE(MID($A1997,9,2)))+TIME(VALUE(MID($A1997,12,2)),0,0)-1/24))&gt;0,"Sí","No"))</f>
        <v/>
      </c>
      <c r="G1997" s="9" t="str">
        <f t="shared" si="156"/>
        <v/>
      </c>
      <c r="H1997" s="10" t="str">
        <f t="shared" si="157"/>
        <v/>
      </c>
      <c r="I1997" s="10" t="str">
        <f t="shared" si="158"/>
        <v/>
      </c>
      <c r="J1997" s="10" t="str">
        <f t="shared" si="159"/>
        <v/>
      </c>
    </row>
    <row r="1998" spans="5:10" x14ac:dyDescent="0.2">
      <c r="E1998" s="9" t="str">
        <f t="shared" si="155"/>
        <v/>
      </c>
      <c r="F1998" s="9" t="str">
        <f>IF($A1998="","",IF(COUNTIF(Festivos!$A$2:$A$50,INT(DATE(VALUE(LEFT($A1998,4)),VALUE(MID($A1998,6,2)),VALUE(MID($A1998,9,2)))+TIME(VALUE(MID($A1998,12,2)),0,0)-1/24))&gt;0,"Sí","No"))</f>
        <v/>
      </c>
      <c r="G1998" s="9" t="str">
        <f t="shared" si="156"/>
        <v/>
      </c>
      <c r="H1998" s="10" t="str">
        <f t="shared" si="157"/>
        <v/>
      </c>
      <c r="I1998" s="10" t="str">
        <f t="shared" si="158"/>
        <v/>
      </c>
      <c r="J1998" s="10" t="str">
        <f t="shared" si="159"/>
        <v/>
      </c>
    </row>
    <row r="1999" spans="5:10" x14ac:dyDescent="0.2">
      <c r="E1999" s="9" t="str">
        <f t="shared" si="155"/>
        <v/>
      </c>
      <c r="F1999" s="9" t="str">
        <f>IF($A1999="","",IF(COUNTIF(Festivos!$A$2:$A$50,INT(DATE(VALUE(LEFT($A1999,4)),VALUE(MID($A1999,6,2)),VALUE(MID($A1999,9,2)))+TIME(VALUE(MID($A1999,12,2)),0,0)-1/24))&gt;0,"Sí","No"))</f>
        <v/>
      </c>
      <c r="G1999" s="9" t="str">
        <f t="shared" si="156"/>
        <v/>
      </c>
      <c r="H1999" s="10" t="str">
        <f t="shared" si="157"/>
        <v/>
      </c>
      <c r="I1999" s="10" t="str">
        <f t="shared" si="158"/>
        <v/>
      </c>
      <c r="J1999" s="10" t="str">
        <f t="shared" si="159"/>
        <v/>
      </c>
    </row>
    <row r="2000" spans="5:10" x14ac:dyDescent="0.2">
      <c r="E2000" s="9" t="str">
        <f t="shared" si="155"/>
        <v/>
      </c>
      <c r="F2000" s="9" t="str">
        <f>IF($A2000="","",IF(COUNTIF(Festivos!$A$2:$A$50,INT(DATE(VALUE(LEFT($A2000,4)),VALUE(MID($A2000,6,2)),VALUE(MID($A2000,9,2)))+TIME(VALUE(MID($A2000,12,2)),0,0)-1/24))&gt;0,"Sí","No"))</f>
        <v/>
      </c>
      <c r="G2000" s="9" t="str">
        <f t="shared" si="156"/>
        <v/>
      </c>
      <c r="H2000" s="10" t="str">
        <f t="shared" si="157"/>
        <v/>
      </c>
      <c r="I2000" s="10" t="str">
        <f t="shared" si="158"/>
        <v/>
      </c>
      <c r="J2000" s="10" t="str">
        <f t="shared" si="159"/>
        <v/>
      </c>
    </row>
    <row r="2001" spans="5:10" x14ac:dyDescent="0.2">
      <c r="E2001" s="9" t="str">
        <f t="shared" si="155"/>
        <v/>
      </c>
      <c r="F2001" s="9" t="str">
        <f>IF($A2001="","",IF(COUNTIF(Festivos!$A$2:$A$50,INT(DATE(VALUE(LEFT($A2001,4)),VALUE(MID($A2001,6,2)),VALUE(MID($A2001,9,2)))+TIME(VALUE(MID($A2001,12,2)),0,0)-1/24))&gt;0,"Sí","No"))</f>
        <v/>
      </c>
      <c r="G2001" s="9" t="str">
        <f t="shared" si="156"/>
        <v/>
      </c>
      <c r="H2001" s="10" t="str">
        <f t="shared" si="157"/>
        <v/>
      </c>
      <c r="I2001" s="10" t="str">
        <f t="shared" si="158"/>
        <v/>
      </c>
      <c r="J2001" s="10" t="str">
        <f t="shared" si="159"/>
        <v/>
      </c>
    </row>
    <row r="2002" spans="5:10" x14ac:dyDescent="0.2">
      <c r="E2002" s="9" t="str">
        <f t="shared" si="155"/>
        <v/>
      </c>
      <c r="F2002" s="9" t="str">
        <f>IF($A2002="","",IF(COUNTIF(Festivos!$A$2:$A$50,INT(DATE(VALUE(LEFT($A2002,4)),VALUE(MID($A2002,6,2)),VALUE(MID($A2002,9,2)))+TIME(VALUE(MID($A2002,12,2)),0,0)-1/24))&gt;0,"Sí","No"))</f>
        <v/>
      </c>
      <c r="G2002" s="9" t="str">
        <f t="shared" si="156"/>
        <v/>
      </c>
      <c r="H2002" s="10" t="str">
        <f t="shared" si="157"/>
        <v/>
      </c>
      <c r="I2002" s="10" t="str">
        <f t="shared" si="158"/>
        <v/>
      </c>
      <c r="J2002" s="10" t="str">
        <f t="shared" si="159"/>
        <v/>
      </c>
    </row>
    <row r="2003" spans="5:10" x14ac:dyDescent="0.2">
      <c r="E2003" s="9" t="str">
        <f t="shared" si="155"/>
        <v/>
      </c>
      <c r="F2003" s="9" t="str">
        <f>IF($A2003="","",IF(COUNTIF(Festivos!$A$2:$A$50,INT(DATE(VALUE(LEFT($A2003,4)),VALUE(MID($A2003,6,2)),VALUE(MID($A2003,9,2)))+TIME(VALUE(MID($A2003,12,2)),0,0)-1/24))&gt;0,"Sí","No"))</f>
        <v/>
      </c>
      <c r="G2003" s="9" t="str">
        <f t="shared" si="156"/>
        <v/>
      </c>
      <c r="H2003" s="10" t="str">
        <f t="shared" si="157"/>
        <v/>
      </c>
      <c r="I2003" s="10" t="str">
        <f t="shared" si="158"/>
        <v/>
      </c>
      <c r="J2003" s="10" t="str">
        <f t="shared" si="159"/>
        <v/>
      </c>
    </row>
    <row r="2004" spans="5:10" x14ac:dyDescent="0.2">
      <c r="E2004" s="9" t="str">
        <f t="shared" si="155"/>
        <v/>
      </c>
      <c r="F2004" s="9" t="str">
        <f>IF($A2004="","",IF(COUNTIF(Festivos!$A$2:$A$50,INT(DATE(VALUE(LEFT($A2004,4)),VALUE(MID($A2004,6,2)),VALUE(MID($A2004,9,2)))+TIME(VALUE(MID($A2004,12,2)),0,0)-1/24))&gt;0,"Sí","No"))</f>
        <v/>
      </c>
      <c r="G2004" s="9" t="str">
        <f t="shared" si="156"/>
        <v/>
      </c>
      <c r="H2004" s="10" t="str">
        <f t="shared" si="157"/>
        <v/>
      </c>
      <c r="I2004" s="10" t="str">
        <f t="shared" si="158"/>
        <v/>
      </c>
      <c r="J2004" s="10" t="str">
        <f t="shared" si="159"/>
        <v/>
      </c>
    </row>
    <row r="2005" spans="5:10" x14ac:dyDescent="0.2">
      <c r="E2005" s="9" t="str">
        <f t="shared" si="155"/>
        <v/>
      </c>
      <c r="F2005" s="9" t="str">
        <f>IF($A2005="","",IF(COUNTIF(Festivos!$A$2:$A$50,INT(DATE(VALUE(LEFT($A2005,4)),VALUE(MID($A2005,6,2)),VALUE(MID($A2005,9,2)))+TIME(VALUE(MID($A2005,12,2)),0,0)-1/24))&gt;0,"Sí","No"))</f>
        <v/>
      </c>
      <c r="G2005" s="9" t="str">
        <f t="shared" si="156"/>
        <v/>
      </c>
      <c r="H2005" s="10" t="str">
        <f t="shared" si="157"/>
        <v/>
      </c>
      <c r="I2005" s="10" t="str">
        <f t="shared" si="158"/>
        <v/>
      </c>
      <c r="J2005" s="10" t="str">
        <f t="shared" si="159"/>
        <v/>
      </c>
    </row>
    <row r="2006" spans="5:10" x14ac:dyDescent="0.2">
      <c r="E2006" s="9" t="str">
        <f t="shared" si="155"/>
        <v/>
      </c>
      <c r="F2006" s="9" t="str">
        <f>IF($A2006="","",IF(COUNTIF(Festivos!$A$2:$A$50,INT(DATE(VALUE(LEFT($A2006,4)),VALUE(MID($A2006,6,2)),VALUE(MID($A2006,9,2)))+TIME(VALUE(MID($A2006,12,2)),0,0)-1/24))&gt;0,"Sí","No"))</f>
        <v/>
      </c>
      <c r="G2006" s="9" t="str">
        <f t="shared" si="156"/>
        <v/>
      </c>
      <c r="H2006" s="10" t="str">
        <f t="shared" si="157"/>
        <v/>
      </c>
      <c r="I2006" s="10" t="str">
        <f t="shared" si="158"/>
        <v/>
      </c>
      <c r="J2006" s="10" t="str">
        <f t="shared" si="159"/>
        <v/>
      </c>
    </row>
    <row r="2007" spans="5:10" x14ac:dyDescent="0.2">
      <c r="E2007" s="9" t="str">
        <f t="shared" si="155"/>
        <v/>
      </c>
      <c r="F2007" s="9" t="str">
        <f>IF($A2007="","",IF(COUNTIF(Festivos!$A$2:$A$50,INT(DATE(VALUE(LEFT($A2007,4)),VALUE(MID($A2007,6,2)),VALUE(MID($A2007,9,2)))+TIME(VALUE(MID($A2007,12,2)),0,0)-1/24))&gt;0,"Sí","No"))</f>
        <v/>
      </c>
      <c r="G2007" s="9" t="str">
        <f t="shared" si="156"/>
        <v/>
      </c>
      <c r="H2007" s="10" t="str">
        <f t="shared" si="157"/>
        <v/>
      </c>
      <c r="I2007" s="10" t="str">
        <f t="shared" si="158"/>
        <v/>
      </c>
      <c r="J2007" s="10" t="str">
        <f t="shared" si="159"/>
        <v/>
      </c>
    </row>
    <row r="2008" spans="5:10" x14ac:dyDescent="0.2">
      <c r="E2008" s="9" t="str">
        <f t="shared" si="155"/>
        <v/>
      </c>
      <c r="F2008" s="9" t="str">
        <f>IF($A2008="","",IF(COUNTIF(Festivos!$A$2:$A$50,INT(DATE(VALUE(LEFT($A2008,4)),VALUE(MID($A2008,6,2)),VALUE(MID($A2008,9,2)))+TIME(VALUE(MID($A2008,12,2)),0,0)-1/24))&gt;0,"Sí","No"))</f>
        <v/>
      </c>
      <c r="G2008" s="9" t="str">
        <f t="shared" si="156"/>
        <v/>
      </c>
      <c r="H2008" s="10" t="str">
        <f t="shared" si="157"/>
        <v/>
      </c>
      <c r="I2008" s="10" t="str">
        <f t="shared" si="158"/>
        <v/>
      </c>
      <c r="J2008" s="10" t="str">
        <f t="shared" si="159"/>
        <v/>
      </c>
    </row>
    <row r="2009" spans="5:10" x14ac:dyDescent="0.2">
      <c r="E2009" s="9" t="str">
        <f t="shared" si="155"/>
        <v/>
      </c>
      <c r="F2009" s="9" t="str">
        <f>IF($A2009="","",IF(COUNTIF(Festivos!$A$2:$A$50,INT(DATE(VALUE(LEFT($A2009,4)),VALUE(MID($A2009,6,2)),VALUE(MID($A2009,9,2)))+TIME(VALUE(MID($A2009,12,2)),0,0)-1/24))&gt;0,"Sí","No"))</f>
        <v/>
      </c>
      <c r="G2009" s="9" t="str">
        <f t="shared" si="156"/>
        <v/>
      </c>
      <c r="H2009" s="10" t="str">
        <f t="shared" si="157"/>
        <v/>
      </c>
      <c r="I2009" s="10" t="str">
        <f t="shared" si="158"/>
        <v/>
      </c>
      <c r="J2009" s="10" t="str">
        <f t="shared" si="159"/>
        <v/>
      </c>
    </row>
    <row r="2010" spans="5:10" x14ac:dyDescent="0.2">
      <c r="E2010" s="9" t="str">
        <f t="shared" si="155"/>
        <v/>
      </c>
      <c r="F2010" s="9" t="str">
        <f>IF($A2010="","",IF(COUNTIF(Festivos!$A$2:$A$50,INT(DATE(VALUE(LEFT($A2010,4)),VALUE(MID($A2010,6,2)),VALUE(MID($A2010,9,2)))+TIME(VALUE(MID($A2010,12,2)),0,0)-1/24))&gt;0,"Sí","No"))</f>
        <v/>
      </c>
      <c r="G2010" s="9" t="str">
        <f t="shared" si="156"/>
        <v/>
      </c>
      <c r="H2010" s="10" t="str">
        <f t="shared" si="157"/>
        <v/>
      </c>
      <c r="I2010" s="10" t="str">
        <f t="shared" si="158"/>
        <v/>
      </c>
      <c r="J2010" s="10" t="str">
        <f t="shared" si="159"/>
        <v/>
      </c>
    </row>
    <row r="2011" spans="5:10" x14ac:dyDescent="0.2">
      <c r="E2011" s="9" t="str">
        <f t="shared" si="155"/>
        <v/>
      </c>
      <c r="F2011" s="9" t="str">
        <f>IF($A2011="","",IF(COUNTIF(Festivos!$A$2:$A$50,INT(DATE(VALUE(LEFT($A2011,4)),VALUE(MID($A2011,6,2)),VALUE(MID($A2011,9,2)))+TIME(VALUE(MID($A2011,12,2)),0,0)-1/24))&gt;0,"Sí","No"))</f>
        <v/>
      </c>
      <c r="G2011" s="9" t="str">
        <f t="shared" si="156"/>
        <v/>
      </c>
      <c r="H2011" s="10" t="str">
        <f t="shared" si="157"/>
        <v/>
      </c>
      <c r="I2011" s="10" t="str">
        <f t="shared" si="158"/>
        <v/>
      </c>
      <c r="J2011" s="10" t="str">
        <f t="shared" si="159"/>
        <v/>
      </c>
    </row>
    <row r="2012" spans="5:10" x14ac:dyDescent="0.2">
      <c r="E2012" s="9" t="str">
        <f t="shared" si="155"/>
        <v/>
      </c>
      <c r="F2012" s="9" t="str">
        <f>IF($A2012="","",IF(COUNTIF(Festivos!$A$2:$A$50,INT(DATE(VALUE(LEFT($A2012,4)),VALUE(MID($A2012,6,2)),VALUE(MID($A2012,9,2)))+TIME(VALUE(MID($A2012,12,2)),0,0)-1/24))&gt;0,"Sí","No"))</f>
        <v/>
      </c>
      <c r="G2012" s="9" t="str">
        <f t="shared" si="156"/>
        <v/>
      </c>
      <c r="H2012" s="10" t="str">
        <f t="shared" si="157"/>
        <v/>
      </c>
      <c r="I2012" s="10" t="str">
        <f t="shared" si="158"/>
        <v/>
      </c>
      <c r="J2012" s="10" t="str">
        <f t="shared" si="159"/>
        <v/>
      </c>
    </row>
    <row r="2013" spans="5:10" x14ac:dyDescent="0.2">
      <c r="E2013" s="9" t="str">
        <f t="shared" si="155"/>
        <v/>
      </c>
      <c r="F2013" s="9" t="str">
        <f>IF($A2013="","",IF(COUNTIF(Festivos!$A$2:$A$50,INT(DATE(VALUE(LEFT($A2013,4)),VALUE(MID($A2013,6,2)),VALUE(MID($A2013,9,2)))+TIME(VALUE(MID($A2013,12,2)),0,0)-1/24))&gt;0,"Sí","No"))</f>
        <v/>
      </c>
      <c r="G2013" s="9" t="str">
        <f t="shared" si="156"/>
        <v/>
      </c>
      <c r="H2013" s="10" t="str">
        <f t="shared" si="157"/>
        <v/>
      </c>
      <c r="I2013" s="10" t="str">
        <f t="shared" si="158"/>
        <v/>
      </c>
      <c r="J2013" s="10" t="str">
        <f t="shared" si="159"/>
        <v/>
      </c>
    </row>
    <row r="2014" spans="5:10" x14ac:dyDescent="0.2">
      <c r="E2014" s="9" t="str">
        <f t="shared" si="155"/>
        <v/>
      </c>
      <c r="F2014" s="9" t="str">
        <f>IF($A2014="","",IF(COUNTIF(Festivos!$A$2:$A$50,INT(DATE(VALUE(LEFT($A2014,4)),VALUE(MID($A2014,6,2)),VALUE(MID($A2014,9,2)))+TIME(VALUE(MID($A2014,12,2)),0,0)-1/24))&gt;0,"Sí","No"))</f>
        <v/>
      </c>
      <c r="G2014" s="9" t="str">
        <f t="shared" si="156"/>
        <v/>
      </c>
      <c r="H2014" s="10" t="str">
        <f t="shared" si="157"/>
        <v/>
      </c>
      <c r="I2014" s="10" t="str">
        <f t="shared" si="158"/>
        <v/>
      </c>
      <c r="J2014" s="10" t="str">
        <f t="shared" si="159"/>
        <v/>
      </c>
    </row>
    <row r="2015" spans="5:10" x14ac:dyDescent="0.2">
      <c r="E2015" s="9" t="str">
        <f t="shared" si="155"/>
        <v/>
      </c>
      <c r="F2015" s="9" t="str">
        <f>IF($A2015="","",IF(COUNTIF(Festivos!$A$2:$A$50,INT(DATE(VALUE(LEFT($A2015,4)),VALUE(MID($A2015,6,2)),VALUE(MID($A2015,9,2)))+TIME(VALUE(MID($A2015,12,2)),0,0)-1/24))&gt;0,"Sí","No"))</f>
        <v/>
      </c>
      <c r="G2015" s="9" t="str">
        <f t="shared" si="156"/>
        <v/>
      </c>
      <c r="H2015" s="10" t="str">
        <f t="shared" si="157"/>
        <v/>
      </c>
      <c r="I2015" s="10" t="str">
        <f t="shared" si="158"/>
        <v/>
      </c>
      <c r="J2015" s="10" t="str">
        <f t="shared" si="159"/>
        <v/>
      </c>
    </row>
    <row r="2016" spans="5:10" x14ac:dyDescent="0.2">
      <c r="E2016" s="9" t="str">
        <f t="shared" si="155"/>
        <v/>
      </c>
      <c r="F2016" s="9" t="str">
        <f>IF($A2016="","",IF(COUNTIF(Festivos!$A$2:$A$50,INT(DATE(VALUE(LEFT($A2016,4)),VALUE(MID($A2016,6,2)),VALUE(MID($A2016,9,2)))+TIME(VALUE(MID($A2016,12,2)),0,0)-1/24))&gt;0,"Sí","No"))</f>
        <v/>
      </c>
      <c r="G2016" s="9" t="str">
        <f t="shared" si="156"/>
        <v/>
      </c>
      <c r="H2016" s="10" t="str">
        <f t="shared" si="157"/>
        <v/>
      </c>
      <c r="I2016" s="10" t="str">
        <f t="shared" si="158"/>
        <v/>
      </c>
      <c r="J2016" s="10" t="str">
        <f t="shared" si="159"/>
        <v/>
      </c>
    </row>
    <row r="2017" spans="5:10" x14ac:dyDescent="0.2">
      <c r="E2017" s="9" t="str">
        <f t="shared" si="155"/>
        <v/>
      </c>
      <c r="F2017" s="9" t="str">
        <f>IF($A2017="","",IF(COUNTIF(Festivos!$A$2:$A$50,INT(DATE(VALUE(LEFT($A2017,4)),VALUE(MID($A2017,6,2)),VALUE(MID($A2017,9,2)))+TIME(VALUE(MID($A2017,12,2)),0,0)-1/24))&gt;0,"Sí","No"))</f>
        <v/>
      </c>
      <c r="G2017" s="9" t="str">
        <f t="shared" si="156"/>
        <v/>
      </c>
      <c r="H2017" s="10" t="str">
        <f t="shared" si="157"/>
        <v/>
      </c>
      <c r="I2017" s="10" t="str">
        <f t="shared" si="158"/>
        <v/>
      </c>
      <c r="J2017" s="10" t="str">
        <f t="shared" si="159"/>
        <v/>
      </c>
    </row>
    <row r="2018" spans="5:10" x14ac:dyDescent="0.2">
      <c r="E2018" s="9" t="str">
        <f t="shared" si="155"/>
        <v/>
      </c>
      <c r="F2018" s="9" t="str">
        <f>IF($A2018="","",IF(COUNTIF(Festivos!$A$2:$A$50,INT(DATE(VALUE(LEFT($A2018,4)),VALUE(MID($A2018,6,2)),VALUE(MID($A2018,9,2)))+TIME(VALUE(MID($A2018,12,2)),0,0)-1/24))&gt;0,"Sí","No"))</f>
        <v/>
      </c>
      <c r="G2018" s="9" t="str">
        <f t="shared" si="156"/>
        <v/>
      </c>
      <c r="H2018" s="10" t="str">
        <f t="shared" si="157"/>
        <v/>
      </c>
      <c r="I2018" s="10" t="str">
        <f t="shared" si="158"/>
        <v/>
      </c>
      <c r="J2018" s="10" t="str">
        <f t="shared" si="159"/>
        <v/>
      </c>
    </row>
    <row r="2019" spans="5:10" x14ac:dyDescent="0.2">
      <c r="E2019" s="9" t="str">
        <f t="shared" si="155"/>
        <v/>
      </c>
      <c r="F2019" s="9" t="str">
        <f>IF($A2019="","",IF(COUNTIF(Festivos!$A$2:$A$50,INT(DATE(VALUE(LEFT($A2019,4)),VALUE(MID($A2019,6,2)),VALUE(MID($A2019,9,2)))+TIME(VALUE(MID($A2019,12,2)),0,0)-1/24))&gt;0,"Sí","No"))</f>
        <v/>
      </c>
      <c r="G2019" s="9" t="str">
        <f t="shared" si="156"/>
        <v/>
      </c>
      <c r="H2019" s="10" t="str">
        <f t="shared" si="157"/>
        <v/>
      </c>
      <c r="I2019" s="10" t="str">
        <f t="shared" si="158"/>
        <v/>
      </c>
      <c r="J2019" s="10" t="str">
        <f t="shared" si="159"/>
        <v/>
      </c>
    </row>
    <row r="2020" spans="5:10" x14ac:dyDescent="0.2">
      <c r="E2020" s="9" t="str">
        <f t="shared" si="155"/>
        <v/>
      </c>
      <c r="F2020" s="9" t="str">
        <f>IF($A2020="","",IF(COUNTIF(Festivos!$A$2:$A$50,INT(DATE(VALUE(LEFT($A2020,4)),VALUE(MID($A2020,6,2)),VALUE(MID($A2020,9,2)))+TIME(VALUE(MID($A2020,12,2)),0,0)-1/24))&gt;0,"Sí","No"))</f>
        <v/>
      </c>
      <c r="G2020" s="9" t="str">
        <f t="shared" si="156"/>
        <v/>
      </c>
      <c r="H2020" s="10" t="str">
        <f t="shared" si="157"/>
        <v/>
      </c>
      <c r="I2020" s="10" t="str">
        <f t="shared" si="158"/>
        <v/>
      </c>
      <c r="J2020" s="10" t="str">
        <f t="shared" si="159"/>
        <v/>
      </c>
    </row>
    <row r="2021" spans="5:10" x14ac:dyDescent="0.2">
      <c r="E2021" s="9" t="str">
        <f t="shared" si="155"/>
        <v/>
      </c>
      <c r="F2021" s="9" t="str">
        <f>IF($A2021="","",IF(COUNTIF(Festivos!$A$2:$A$50,INT(DATE(VALUE(LEFT($A2021,4)),VALUE(MID($A2021,6,2)),VALUE(MID($A2021,9,2)))+TIME(VALUE(MID($A2021,12,2)),0,0)-1/24))&gt;0,"Sí","No"))</f>
        <v/>
      </c>
      <c r="G2021" s="9" t="str">
        <f t="shared" si="156"/>
        <v/>
      </c>
      <c r="H2021" s="10" t="str">
        <f t="shared" si="157"/>
        <v/>
      </c>
      <c r="I2021" s="10" t="str">
        <f t="shared" si="158"/>
        <v/>
      </c>
      <c r="J2021" s="10" t="str">
        <f t="shared" si="159"/>
        <v/>
      </c>
    </row>
    <row r="2022" spans="5:10" x14ac:dyDescent="0.2">
      <c r="E2022" s="9" t="str">
        <f t="shared" si="155"/>
        <v/>
      </c>
      <c r="F2022" s="9" t="str">
        <f>IF($A2022="","",IF(COUNTIF(Festivos!$A$2:$A$50,INT(DATE(VALUE(LEFT($A2022,4)),VALUE(MID($A2022,6,2)),VALUE(MID($A2022,9,2)))+TIME(VALUE(MID($A2022,12,2)),0,0)-1/24))&gt;0,"Sí","No"))</f>
        <v/>
      </c>
      <c r="G2022" s="9" t="str">
        <f t="shared" si="156"/>
        <v/>
      </c>
      <c r="H2022" s="10" t="str">
        <f t="shared" si="157"/>
        <v/>
      </c>
      <c r="I2022" s="10" t="str">
        <f t="shared" si="158"/>
        <v/>
      </c>
      <c r="J2022" s="10" t="str">
        <f t="shared" si="159"/>
        <v/>
      </c>
    </row>
    <row r="2023" spans="5:10" x14ac:dyDescent="0.2">
      <c r="E2023" s="9" t="str">
        <f t="shared" si="155"/>
        <v/>
      </c>
      <c r="F2023" s="9" t="str">
        <f>IF($A2023="","",IF(COUNTIF(Festivos!$A$2:$A$50,INT(DATE(VALUE(LEFT($A2023,4)),VALUE(MID($A2023,6,2)),VALUE(MID($A2023,9,2)))+TIME(VALUE(MID($A2023,12,2)),0,0)-1/24))&gt;0,"Sí","No"))</f>
        <v/>
      </c>
      <c r="G2023" s="9" t="str">
        <f t="shared" si="156"/>
        <v/>
      </c>
      <c r="H2023" s="10" t="str">
        <f t="shared" si="157"/>
        <v/>
      </c>
      <c r="I2023" s="10" t="str">
        <f t="shared" si="158"/>
        <v/>
      </c>
      <c r="J2023" s="10" t="str">
        <f t="shared" si="159"/>
        <v/>
      </c>
    </row>
    <row r="2024" spans="5:10" x14ac:dyDescent="0.2">
      <c r="E2024" s="9" t="str">
        <f t="shared" si="155"/>
        <v/>
      </c>
      <c r="F2024" s="9" t="str">
        <f>IF($A2024="","",IF(COUNTIF(Festivos!$A$2:$A$50,INT(DATE(VALUE(LEFT($A2024,4)),VALUE(MID($A2024,6,2)),VALUE(MID($A2024,9,2)))+TIME(VALUE(MID($A2024,12,2)),0,0)-1/24))&gt;0,"Sí","No"))</f>
        <v/>
      </c>
      <c r="G2024" s="9" t="str">
        <f t="shared" si="156"/>
        <v/>
      </c>
      <c r="H2024" s="10" t="str">
        <f t="shared" si="157"/>
        <v/>
      </c>
      <c r="I2024" s="10" t="str">
        <f t="shared" si="158"/>
        <v/>
      </c>
      <c r="J2024" s="10" t="str">
        <f t="shared" si="159"/>
        <v/>
      </c>
    </row>
    <row r="2025" spans="5:10" x14ac:dyDescent="0.2">
      <c r="E2025" s="9" t="str">
        <f t="shared" si="155"/>
        <v/>
      </c>
      <c r="F2025" s="9" t="str">
        <f>IF($A2025="","",IF(COUNTIF(Festivos!$A$2:$A$50,INT(DATE(VALUE(LEFT($A2025,4)),VALUE(MID($A2025,6,2)),VALUE(MID($A2025,9,2)))+TIME(VALUE(MID($A2025,12,2)),0,0)-1/24))&gt;0,"Sí","No"))</f>
        <v/>
      </c>
      <c r="G2025" s="9" t="str">
        <f t="shared" si="156"/>
        <v/>
      </c>
      <c r="H2025" s="10" t="str">
        <f t="shared" si="157"/>
        <v/>
      </c>
      <c r="I2025" s="10" t="str">
        <f t="shared" si="158"/>
        <v/>
      </c>
      <c r="J2025" s="10" t="str">
        <f t="shared" si="159"/>
        <v/>
      </c>
    </row>
    <row r="2026" spans="5:10" x14ac:dyDescent="0.2">
      <c r="E2026" s="9" t="str">
        <f t="shared" si="155"/>
        <v/>
      </c>
      <c r="F2026" s="9" t="str">
        <f>IF($A2026="","",IF(COUNTIF(Festivos!$A$2:$A$50,INT(DATE(VALUE(LEFT($A2026,4)),VALUE(MID($A2026,6,2)),VALUE(MID($A2026,9,2)))+TIME(VALUE(MID($A2026,12,2)),0,0)-1/24))&gt;0,"Sí","No"))</f>
        <v/>
      </c>
      <c r="G2026" s="9" t="str">
        <f t="shared" si="156"/>
        <v/>
      </c>
      <c r="H2026" s="10" t="str">
        <f t="shared" si="157"/>
        <v/>
      </c>
      <c r="I2026" s="10" t="str">
        <f t="shared" si="158"/>
        <v/>
      </c>
      <c r="J2026" s="10" t="str">
        <f t="shared" si="159"/>
        <v/>
      </c>
    </row>
    <row r="2027" spans="5:10" x14ac:dyDescent="0.2">
      <c r="E2027" s="9" t="str">
        <f t="shared" si="155"/>
        <v/>
      </c>
      <c r="F2027" s="9" t="str">
        <f>IF($A2027="","",IF(COUNTIF(Festivos!$A$2:$A$50,INT(DATE(VALUE(LEFT($A2027,4)),VALUE(MID($A2027,6,2)),VALUE(MID($A2027,9,2)))+TIME(VALUE(MID($A2027,12,2)),0,0)-1/24))&gt;0,"Sí","No"))</f>
        <v/>
      </c>
      <c r="G2027" s="9" t="str">
        <f t="shared" si="156"/>
        <v/>
      </c>
      <c r="H2027" s="10" t="str">
        <f t="shared" si="157"/>
        <v/>
      </c>
      <c r="I2027" s="10" t="str">
        <f t="shared" si="158"/>
        <v/>
      </c>
      <c r="J2027" s="10" t="str">
        <f t="shared" si="159"/>
        <v/>
      </c>
    </row>
    <row r="2028" spans="5:10" x14ac:dyDescent="0.2">
      <c r="E2028" s="9" t="str">
        <f t="shared" si="155"/>
        <v/>
      </c>
      <c r="F2028" s="9" t="str">
        <f>IF($A2028="","",IF(COUNTIF(Festivos!$A$2:$A$50,INT(DATE(VALUE(LEFT($A2028,4)),VALUE(MID($A2028,6,2)),VALUE(MID($A2028,9,2)))+TIME(VALUE(MID($A2028,12,2)),0,0)-1/24))&gt;0,"Sí","No"))</f>
        <v/>
      </c>
      <c r="G2028" s="9" t="str">
        <f t="shared" si="156"/>
        <v/>
      </c>
      <c r="H2028" s="10" t="str">
        <f t="shared" si="157"/>
        <v/>
      </c>
      <c r="I2028" s="10" t="str">
        <f t="shared" si="158"/>
        <v/>
      </c>
      <c r="J2028" s="10" t="str">
        <f t="shared" si="159"/>
        <v/>
      </c>
    </row>
    <row r="2029" spans="5:10" x14ac:dyDescent="0.2">
      <c r="E2029" s="9" t="str">
        <f t="shared" si="155"/>
        <v/>
      </c>
      <c r="F2029" s="9" t="str">
        <f>IF($A2029="","",IF(COUNTIF(Festivos!$A$2:$A$50,INT(DATE(VALUE(LEFT($A2029,4)),VALUE(MID($A2029,6,2)),VALUE(MID($A2029,9,2)))+TIME(VALUE(MID($A2029,12,2)),0,0)-1/24))&gt;0,"Sí","No"))</f>
        <v/>
      </c>
      <c r="G2029" s="9" t="str">
        <f t="shared" si="156"/>
        <v/>
      </c>
      <c r="H2029" s="10" t="str">
        <f t="shared" si="157"/>
        <v/>
      </c>
      <c r="I2029" s="10" t="str">
        <f t="shared" si="158"/>
        <v/>
      </c>
      <c r="J2029" s="10" t="str">
        <f t="shared" si="159"/>
        <v/>
      </c>
    </row>
    <row r="2030" spans="5:10" x14ac:dyDescent="0.2">
      <c r="E2030" s="9" t="str">
        <f t="shared" si="155"/>
        <v/>
      </c>
      <c r="F2030" s="9" t="str">
        <f>IF($A2030="","",IF(COUNTIF(Festivos!$A$2:$A$50,INT(DATE(VALUE(LEFT($A2030,4)),VALUE(MID($A2030,6,2)),VALUE(MID($A2030,9,2)))+TIME(VALUE(MID($A2030,12,2)),0,0)-1/24))&gt;0,"Sí","No"))</f>
        <v/>
      </c>
      <c r="G2030" s="9" t="str">
        <f t="shared" si="156"/>
        <v/>
      </c>
      <c r="H2030" s="10" t="str">
        <f t="shared" si="157"/>
        <v/>
      </c>
      <c r="I2030" s="10" t="str">
        <f t="shared" si="158"/>
        <v/>
      </c>
      <c r="J2030" s="10" t="str">
        <f t="shared" si="159"/>
        <v/>
      </c>
    </row>
    <row r="2031" spans="5:10" x14ac:dyDescent="0.2">
      <c r="E2031" s="9" t="str">
        <f t="shared" si="155"/>
        <v/>
      </c>
      <c r="F2031" s="9" t="str">
        <f>IF($A2031="","",IF(COUNTIF(Festivos!$A$2:$A$50,INT(DATE(VALUE(LEFT($A2031,4)),VALUE(MID($A2031,6,2)),VALUE(MID($A2031,9,2)))+TIME(VALUE(MID($A2031,12,2)),0,0)-1/24))&gt;0,"Sí","No"))</f>
        <v/>
      </c>
      <c r="G2031" s="9" t="str">
        <f t="shared" si="156"/>
        <v/>
      </c>
      <c r="H2031" s="10" t="str">
        <f t="shared" si="157"/>
        <v/>
      </c>
      <c r="I2031" s="10" t="str">
        <f t="shared" si="158"/>
        <v/>
      </c>
      <c r="J2031" s="10" t="str">
        <f t="shared" si="159"/>
        <v/>
      </c>
    </row>
    <row r="2032" spans="5:10" x14ac:dyDescent="0.2">
      <c r="E2032" s="9" t="str">
        <f t="shared" si="155"/>
        <v/>
      </c>
      <c r="F2032" s="9" t="str">
        <f>IF($A2032="","",IF(COUNTIF(Festivos!$A$2:$A$50,INT(DATE(VALUE(LEFT($A2032,4)),VALUE(MID($A2032,6,2)),VALUE(MID($A2032,9,2)))+TIME(VALUE(MID($A2032,12,2)),0,0)-1/24))&gt;0,"Sí","No"))</f>
        <v/>
      </c>
      <c r="G2032" s="9" t="str">
        <f t="shared" si="156"/>
        <v/>
      </c>
      <c r="H2032" s="10" t="str">
        <f t="shared" si="157"/>
        <v/>
      </c>
      <c r="I2032" s="10" t="str">
        <f t="shared" si="158"/>
        <v/>
      </c>
      <c r="J2032" s="10" t="str">
        <f t="shared" si="159"/>
        <v/>
      </c>
    </row>
    <row r="2033" spans="5:10" x14ac:dyDescent="0.2">
      <c r="E2033" s="9" t="str">
        <f t="shared" si="155"/>
        <v/>
      </c>
      <c r="F2033" s="9" t="str">
        <f>IF($A2033="","",IF(COUNTIF(Festivos!$A$2:$A$50,INT(DATE(VALUE(LEFT($A2033,4)),VALUE(MID($A2033,6,2)),VALUE(MID($A2033,9,2)))+TIME(VALUE(MID($A2033,12,2)),0,0)-1/24))&gt;0,"Sí","No"))</f>
        <v/>
      </c>
      <c r="G2033" s="9" t="str">
        <f t="shared" si="156"/>
        <v/>
      </c>
      <c r="H2033" s="10" t="str">
        <f t="shared" si="157"/>
        <v/>
      </c>
      <c r="I2033" s="10" t="str">
        <f t="shared" si="158"/>
        <v/>
      </c>
      <c r="J2033" s="10" t="str">
        <f t="shared" si="159"/>
        <v/>
      </c>
    </row>
    <row r="2034" spans="5:10" x14ac:dyDescent="0.2">
      <c r="E2034" s="9" t="str">
        <f t="shared" si="155"/>
        <v/>
      </c>
      <c r="F2034" s="9" t="str">
        <f>IF($A2034="","",IF(COUNTIF(Festivos!$A$2:$A$50,INT(DATE(VALUE(LEFT($A2034,4)),VALUE(MID($A2034,6,2)),VALUE(MID($A2034,9,2)))+TIME(VALUE(MID($A2034,12,2)),0,0)-1/24))&gt;0,"Sí","No"))</f>
        <v/>
      </c>
      <c r="G2034" s="9" t="str">
        <f t="shared" si="156"/>
        <v/>
      </c>
      <c r="H2034" s="10" t="str">
        <f t="shared" si="157"/>
        <v/>
      </c>
      <c r="I2034" s="10" t="str">
        <f t="shared" si="158"/>
        <v/>
      </c>
      <c r="J2034" s="10" t="str">
        <f t="shared" si="159"/>
        <v/>
      </c>
    </row>
    <row r="2035" spans="5:10" x14ac:dyDescent="0.2">
      <c r="E2035" s="9" t="str">
        <f t="shared" si="155"/>
        <v/>
      </c>
      <c r="F2035" s="9" t="str">
        <f>IF($A2035="","",IF(COUNTIF(Festivos!$A$2:$A$50,INT(DATE(VALUE(LEFT($A2035,4)),VALUE(MID($A2035,6,2)),VALUE(MID($A2035,9,2)))+TIME(VALUE(MID($A2035,12,2)),0,0)-1/24))&gt;0,"Sí","No"))</f>
        <v/>
      </c>
      <c r="G2035" s="9" t="str">
        <f t="shared" si="156"/>
        <v/>
      </c>
      <c r="H2035" s="10" t="str">
        <f t="shared" si="157"/>
        <v/>
      </c>
      <c r="I2035" s="10" t="str">
        <f t="shared" si="158"/>
        <v/>
      </c>
      <c r="J2035" s="10" t="str">
        <f t="shared" si="159"/>
        <v/>
      </c>
    </row>
    <row r="2036" spans="5:10" x14ac:dyDescent="0.2">
      <c r="E2036" s="9" t="str">
        <f t="shared" si="155"/>
        <v/>
      </c>
      <c r="F2036" s="9" t="str">
        <f>IF($A2036="","",IF(COUNTIF(Festivos!$A$2:$A$50,INT(DATE(VALUE(LEFT($A2036,4)),VALUE(MID($A2036,6,2)),VALUE(MID($A2036,9,2)))+TIME(VALUE(MID($A2036,12,2)),0,0)-1/24))&gt;0,"Sí","No"))</f>
        <v/>
      </c>
      <c r="G2036" s="9" t="str">
        <f t="shared" si="156"/>
        <v/>
      </c>
      <c r="H2036" s="10" t="str">
        <f t="shared" si="157"/>
        <v/>
      </c>
      <c r="I2036" s="10" t="str">
        <f t="shared" si="158"/>
        <v/>
      </c>
      <c r="J2036" s="10" t="str">
        <f t="shared" si="159"/>
        <v/>
      </c>
    </row>
    <row r="2037" spans="5:10" x14ac:dyDescent="0.2">
      <c r="E2037" s="9" t="str">
        <f t="shared" si="155"/>
        <v/>
      </c>
      <c r="F2037" s="9" t="str">
        <f>IF($A2037="","",IF(COUNTIF(Festivos!$A$2:$A$50,INT(DATE(VALUE(LEFT($A2037,4)),VALUE(MID($A2037,6,2)),VALUE(MID($A2037,9,2)))+TIME(VALUE(MID($A2037,12,2)),0,0)-1/24))&gt;0,"Sí","No"))</f>
        <v/>
      </c>
      <c r="G2037" s="9" t="str">
        <f t="shared" si="156"/>
        <v/>
      </c>
      <c r="H2037" s="10" t="str">
        <f t="shared" si="157"/>
        <v/>
      </c>
      <c r="I2037" s="10" t="str">
        <f t="shared" si="158"/>
        <v/>
      </c>
      <c r="J2037" s="10" t="str">
        <f t="shared" si="159"/>
        <v/>
      </c>
    </row>
    <row r="2038" spans="5:10" x14ac:dyDescent="0.2">
      <c r="E2038" s="9" t="str">
        <f t="shared" si="155"/>
        <v/>
      </c>
      <c r="F2038" s="9" t="str">
        <f>IF($A2038="","",IF(COUNTIF(Festivos!$A$2:$A$50,INT(DATE(VALUE(LEFT($A2038,4)),VALUE(MID($A2038,6,2)),VALUE(MID($A2038,9,2)))+TIME(VALUE(MID($A2038,12,2)),0,0)-1/24))&gt;0,"Sí","No"))</f>
        <v/>
      </c>
      <c r="G2038" s="9" t="str">
        <f t="shared" si="156"/>
        <v/>
      </c>
      <c r="H2038" s="10" t="str">
        <f t="shared" si="157"/>
        <v/>
      </c>
      <c r="I2038" s="10" t="str">
        <f t="shared" si="158"/>
        <v/>
      </c>
      <c r="J2038" s="10" t="str">
        <f t="shared" si="159"/>
        <v/>
      </c>
    </row>
    <row r="2039" spans="5:10" x14ac:dyDescent="0.2">
      <c r="E2039" s="9" t="str">
        <f t="shared" si="155"/>
        <v/>
      </c>
      <c r="F2039" s="9" t="str">
        <f>IF($A2039="","",IF(COUNTIF(Festivos!$A$2:$A$50,INT(DATE(VALUE(LEFT($A2039,4)),VALUE(MID($A2039,6,2)),VALUE(MID($A2039,9,2)))+TIME(VALUE(MID($A2039,12,2)),0,0)-1/24))&gt;0,"Sí","No"))</f>
        <v/>
      </c>
      <c r="G2039" s="9" t="str">
        <f t="shared" si="156"/>
        <v/>
      </c>
      <c r="H2039" s="10" t="str">
        <f t="shared" si="157"/>
        <v/>
      </c>
      <c r="I2039" s="10" t="str">
        <f t="shared" si="158"/>
        <v/>
      </c>
      <c r="J2039" s="10" t="str">
        <f t="shared" si="159"/>
        <v/>
      </c>
    </row>
    <row r="2040" spans="5:10" x14ac:dyDescent="0.2">
      <c r="E2040" s="9" t="str">
        <f t="shared" si="155"/>
        <v/>
      </c>
      <c r="F2040" s="9" t="str">
        <f>IF($A2040="","",IF(COUNTIF(Festivos!$A$2:$A$50,INT(DATE(VALUE(LEFT($A2040,4)),VALUE(MID($A2040,6,2)),VALUE(MID($A2040,9,2)))+TIME(VALUE(MID($A2040,12,2)),0,0)-1/24))&gt;0,"Sí","No"))</f>
        <v/>
      </c>
      <c r="G2040" s="9" t="str">
        <f t="shared" si="156"/>
        <v/>
      </c>
      <c r="H2040" s="10" t="str">
        <f t="shared" si="157"/>
        <v/>
      </c>
      <c r="I2040" s="10" t="str">
        <f t="shared" si="158"/>
        <v/>
      </c>
      <c r="J2040" s="10" t="str">
        <f t="shared" si="159"/>
        <v/>
      </c>
    </row>
    <row r="2041" spans="5:10" x14ac:dyDescent="0.2">
      <c r="E2041" s="9" t="str">
        <f t="shared" si="155"/>
        <v/>
      </c>
      <c r="F2041" s="9" t="str">
        <f>IF($A2041="","",IF(COUNTIF(Festivos!$A$2:$A$50,INT(DATE(VALUE(LEFT($A2041,4)),VALUE(MID($A2041,6,2)),VALUE(MID($A2041,9,2)))+TIME(VALUE(MID($A2041,12,2)),0,0)-1/24))&gt;0,"Sí","No"))</f>
        <v/>
      </c>
      <c r="G2041" s="9" t="str">
        <f t="shared" si="156"/>
        <v/>
      </c>
      <c r="H2041" s="10" t="str">
        <f t="shared" si="157"/>
        <v/>
      </c>
      <c r="I2041" s="10" t="str">
        <f t="shared" si="158"/>
        <v/>
      </c>
      <c r="J2041" s="10" t="str">
        <f t="shared" si="159"/>
        <v/>
      </c>
    </row>
    <row r="2042" spans="5:10" x14ac:dyDescent="0.2">
      <c r="E2042" s="9" t="str">
        <f t="shared" si="155"/>
        <v/>
      </c>
      <c r="F2042" s="9" t="str">
        <f>IF($A2042="","",IF(COUNTIF(Festivos!$A$2:$A$50,INT(DATE(VALUE(LEFT($A2042,4)),VALUE(MID($A2042,6,2)),VALUE(MID($A2042,9,2)))+TIME(VALUE(MID($A2042,12,2)),0,0)-1/24))&gt;0,"Sí","No"))</f>
        <v/>
      </c>
      <c r="G2042" s="9" t="str">
        <f t="shared" si="156"/>
        <v/>
      </c>
      <c r="H2042" s="10" t="str">
        <f t="shared" si="157"/>
        <v/>
      </c>
      <c r="I2042" s="10" t="str">
        <f t="shared" si="158"/>
        <v/>
      </c>
      <c r="J2042" s="10" t="str">
        <f t="shared" si="159"/>
        <v/>
      </c>
    </row>
    <row r="2043" spans="5:10" x14ac:dyDescent="0.2">
      <c r="E2043" s="9" t="str">
        <f t="shared" si="155"/>
        <v/>
      </c>
      <c r="F2043" s="9" t="str">
        <f>IF($A2043="","",IF(COUNTIF(Festivos!$A$2:$A$50,INT(DATE(VALUE(LEFT($A2043,4)),VALUE(MID($A2043,6,2)),VALUE(MID($A2043,9,2)))+TIME(VALUE(MID($A2043,12,2)),0,0)-1/24))&gt;0,"Sí","No"))</f>
        <v/>
      </c>
      <c r="G2043" s="9" t="str">
        <f t="shared" si="156"/>
        <v/>
      </c>
      <c r="H2043" s="10" t="str">
        <f t="shared" si="157"/>
        <v/>
      </c>
      <c r="I2043" s="10" t="str">
        <f t="shared" si="158"/>
        <v/>
      </c>
      <c r="J2043" s="10" t="str">
        <f t="shared" si="159"/>
        <v/>
      </c>
    </row>
    <row r="2044" spans="5:10" x14ac:dyDescent="0.2">
      <c r="E2044" s="9" t="str">
        <f t="shared" si="155"/>
        <v/>
      </c>
      <c r="F2044" s="9" t="str">
        <f>IF($A2044="","",IF(COUNTIF(Festivos!$A$2:$A$50,INT(DATE(VALUE(LEFT($A2044,4)),VALUE(MID($A2044,6,2)),VALUE(MID($A2044,9,2)))+TIME(VALUE(MID($A2044,12,2)),0,0)-1/24))&gt;0,"Sí","No"))</f>
        <v/>
      </c>
      <c r="G2044" s="9" t="str">
        <f t="shared" si="156"/>
        <v/>
      </c>
      <c r="H2044" s="10" t="str">
        <f t="shared" si="157"/>
        <v/>
      </c>
      <c r="I2044" s="10" t="str">
        <f t="shared" si="158"/>
        <v/>
      </c>
      <c r="J2044" s="10" t="str">
        <f t="shared" si="159"/>
        <v/>
      </c>
    </row>
    <row r="2045" spans="5:10" x14ac:dyDescent="0.2">
      <c r="E2045" s="9" t="str">
        <f t="shared" si="155"/>
        <v/>
      </c>
      <c r="F2045" s="9" t="str">
        <f>IF($A2045="","",IF(COUNTIF(Festivos!$A$2:$A$50,INT(DATE(VALUE(LEFT($A2045,4)),VALUE(MID($A2045,6,2)),VALUE(MID($A2045,9,2)))+TIME(VALUE(MID($A2045,12,2)),0,0)-1/24))&gt;0,"Sí","No"))</f>
        <v/>
      </c>
      <c r="G2045" s="9" t="str">
        <f t="shared" si="156"/>
        <v/>
      </c>
      <c r="H2045" s="10" t="str">
        <f t="shared" si="157"/>
        <v/>
      </c>
      <c r="I2045" s="10" t="str">
        <f t="shared" si="158"/>
        <v/>
      </c>
      <c r="J2045" s="10" t="str">
        <f t="shared" si="159"/>
        <v/>
      </c>
    </row>
    <row r="2046" spans="5:10" x14ac:dyDescent="0.2">
      <c r="E2046" s="9" t="str">
        <f t="shared" si="155"/>
        <v/>
      </c>
      <c r="F2046" s="9" t="str">
        <f>IF($A2046="","",IF(COUNTIF(Festivos!$A$2:$A$50,INT(DATE(VALUE(LEFT($A2046,4)),VALUE(MID($A2046,6,2)),VALUE(MID($A2046,9,2)))+TIME(VALUE(MID($A2046,12,2)),0,0)-1/24))&gt;0,"Sí","No"))</f>
        <v/>
      </c>
      <c r="G2046" s="9" t="str">
        <f t="shared" si="156"/>
        <v/>
      </c>
      <c r="H2046" s="10" t="str">
        <f t="shared" si="157"/>
        <v/>
      </c>
      <c r="I2046" s="10" t="str">
        <f t="shared" si="158"/>
        <v/>
      </c>
      <c r="J2046" s="10" t="str">
        <f t="shared" si="159"/>
        <v/>
      </c>
    </row>
    <row r="2047" spans="5:10" x14ac:dyDescent="0.2">
      <c r="E2047" s="9" t="str">
        <f t="shared" si="155"/>
        <v/>
      </c>
      <c r="F2047" s="9" t="str">
        <f>IF($A2047="","",IF(COUNTIF(Festivos!$A$2:$A$50,INT(DATE(VALUE(LEFT($A2047,4)),VALUE(MID($A2047,6,2)),VALUE(MID($A2047,9,2)))+TIME(VALUE(MID($A2047,12,2)),0,0)-1/24))&gt;0,"Sí","No"))</f>
        <v/>
      </c>
      <c r="G2047" s="9" t="str">
        <f t="shared" si="156"/>
        <v/>
      </c>
      <c r="H2047" s="10" t="str">
        <f t="shared" si="157"/>
        <v/>
      </c>
      <c r="I2047" s="10" t="str">
        <f t="shared" si="158"/>
        <v/>
      </c>
      <c r="J2047" s="10" t="str">
        <f t="shared" si="159"/>
        <v/>
      </c>
    </row>
    <row r="2048" spans="5:10" x14ac:dyDescent="0.2">
      <c r="E2048" s="9" t="str">
        <f t="shared" si="155"/>
        <v/>
      </c>
      <c r="F2048" s="9" t="str">
        <f>IF($A2048="","",IF(COUNTIF(Festivos!$A$2:$A$50,INT(DATE(VALUE(LEFT($A2048,4)),VALUE(MID($A2048,6,2)),VALUE(MID($A2048,9,2)))+TIME(VALUE(MID($A2048,12,2)),0,0)-1/24))&gt;0,"Sí","No"))</f>
        <v/>
      </c>
      <c r="G2048" s="9" t="str">
        <f t="shared" si="156"/>
        <v/>
      </c>
      <c r="H2048" s="10" t="str">
        <f t="shared" si="157"/>
        <v/>
      </c>
      <c r="I2048" s="10" t="str">
        <f t="shared" si="158"/>
        <v/>
      </c>
      <c r="J2048" s="10" t="str">
        <f t="shared" si="159"/>
        <v/>
      </c>
    </row>
    <row r="2049" spans="5:10" x14ac:dyDescent="0.2">
      <c r="E2049" s="9" t="str">
        <f t="shared" si="155"/>
        <v/>
      </c>
      <c r="F2049" s="9" t="str">
        <f>IF($A2049="","",IF(COUNTIF(Festivos!$A$2:$A$50,INT(DATE(VALUE(LEFT($A2049,4)),VALUE(MID($A2049,6,2)),VALUE(MID($A2049,9,2)))+TIME(VALUE(MID($A2049,12,2)),0,0)-1/24))&gt;0,"Sí","No"))</f>
        <v/>
      </c>
      <c r="G2049" s="9" t="str">
        <f t="shared" si="156"/>
        <v/>
      </c>
      <c r="H2049" s="10" t="str">
        <f t="shared" si="157"/>
        <v/>
      </c>
      <c r="I2049" s="10" t="str">
        <f t="shared" si="158"/>
        <v/>
      </c>
      <c r="J2049" s="10" t="str">
        <f t="shared" si="159"/>
        <v/>
      </c>
    </row>
    <row r="2050" spans="5:10" x14ac:dyDescent="0.2">
      <c r="E2050" s="9" t="str">
        <f t="shared" si="155"/>
        <v/>
      </c>
      <c r="F2050" s="9" t="str">
        <f>IF($A2050="","",IF(COUNTIF(Festivos!$A$2:$A$50,INT(DATE(VALUE(LEFT($A2050,4)),VALUE(MID($A2050,6,2)),VALUE(MID($A2050,9,2)))+TIME(VALUE(MID($A2050,12,2)),0,0)-1/24))&gt;0,"Sí","No"))</f>
        <v/>
      </c>
      <c r="G2050" s="9" t="str">
        <f t="shared" si="156"/>
        <v/>
      </c>
      <c r="H2050" s="10" t="str">
        <f t="shared" si="157"/>
        <v/>
      </c>
      <c r="I2050" s="10" t="str">
        <f t="shared" si="158"/>
        <v/>
      </c>
      <c r="J2050" s="10" t="str">
        <f t="shared" si="159"/>
        <v/>
      </c>
    </row>
    <row r="2051" spans="5:10" x14ac:dyDescent="0.2">
      <c r="E2051" s="9" t="str">
        <f t="shared" si="155"/>
        <v/>
      </c>
      <c r="F2051" s="9" t="str">
        <f>IF($A2051="","",IF(COUNTIF(Festivos!$A$2:$A$50,INT(DATE(VALUE(LEFT($A2051,4)),VALUE(MID($A2051,6,2)),VALUE(MID($A2051,9,2)))+TIME(VALUE(MID($A2051,12,2)),0,0)-1/24))&gt;0,"Sí","No"))</f>
        <v/>
      </c>
      <c r="G2051" s="9" t="str">
        <f t="shared" si="156"/>
        <v/>
      </c>
      <c r="H2051" s="10" t="str">
        <f t="shared" si="157"/>
        <v/>
      </c>
      <c r="I2051" s="10" t="str">
        <f t="shared" si="158"/>
        <v/>
      </c>
      <c r="J2051" s="10" t="str">
        <f t="shared" si="159"/>
        <v/>
      </c>
    </row>
    <row r="2052" spans="5:10" x14ac:dyDescent="0.2">
      <c r="E2052" s="9" t="str">
        <f t="shared" ref="E2052:E2115" si="160">IF($A2052="","",CHOOSE(WEEKDAY(INT(DATE(VALUE(LEFT($A2052,4)),VALUE(MID($A2052,6,2)),VALUE(MID($A2052,9,2)))+TIME(VALUE(MID($A2052,12,2)),0,0)-1/24),2),"Lunes","Martes","Miércoles","Jueves","Viernes","Sábado","Domingo"))</f>
        <v/>
      </c>
      <c r="F2052" s="9" t="str">
        <f>IF($A2052="","",IF(COUNTIF(Festivos!$A$2:$A$50,INT(DATE(VALUE(LEFT($A2052,4)),VALUE(MID($A2052,6,2)),VALUE(MID($A2052,9,2)))+TIME(VALUE(MID($A2052,12,2)),0,0)-1/24))&gt;0,"Sí","No"))</f>
        <v/>
      </c>
      <c r="G2052" s="9" t="str">
        <f t="shared" ref="G2052:G2115" si="161">IF($A2052="","",IF(OR(WEEKDAY(INT(DATE(VALUE(LEFT($A2052,4)),VALUE(MID($A2052,6,2)),VALUE(MID($A2052,9,2)))+TIME(VALUE(MID($A2052,12,2)),0,0)-1/24),2)&gt;5,$F2052="Sí"),"P3",IF(OR(AND(HOUR(DATE(VALUE(LEFT($A2052,4)),VALUE(MID($A2052,6,2)),VALUE(MID($A2052,9,2)))+TIME(VALUE(MID($A2052,12,2)),0,0)-1/24)&gt;=10,HOUR(DATE(VALUE(LEFT($A2052,4)),VALUE(MID($A2052,6,2)),VALUE(MID($A2052,9,2)))+TIME(VALUE(MID($A2052,12,2)),0,0)-1/24)&lt;14),AND(HOUR(DATE(VALUE(LEFT($A2052,4)),VALUE(MID($A2052,6,2)),VALUE(MID($A2052,9,2)))+TIME(VALUE(MID($A2052,12,2)),0,0)-1/24)&gt;=18,HOUR(DATE(VALUE(LEFT($A2052,4)),VALUE(MID($A2052,6,2)),VALUE(MID($A2052,9,2)))+TIME(VALUE(MID($A2052,12,2)),0,0)-1/24)&lt;22)),"P1",IF(OR(AND(HOUR(DATE(VALUE(LEFT($A2052,4)),VALUE(MID($A2052,6,2)),VALUE(MID($A2052,9,2)))+TIME(VALUE(MID($A2052,12,2)),0,0)-1/24)&gt;=8,HOUR(DATE(VALUE(LEFT($A2052,4)),VALUE(MID($A2052,6,2)),VALUE(MID($A2052,9,2)))+TIME(VALUE(MID($A2052,12,2)),0,0)-1/24)&lt;10),AND(HOUR(DATE(VALUE(LEFT($A2052,4)),VALUE(MID($A2052,6,2)),VALUE(MID($A2052,9,2)))+TIME(VALUE(MID($A2052,12,2)),0,0)-1/24)&gt;=14,HOUR(DATE(VALUE(LEFT($A2052,4)),VALUE(MID($A2052,6,2)),VALUE(MID($A2052,9,2)))+TIME(VALUE(MID($A2052,12,2)),0,0)-1/24)&lt;18),AND(HOUR(DATE(VALUE(LEFT($A2052,4)),VALUE(MID($A2052,6,2)),VALUE(MID($A2052,9,2)))+TIME(VALUE(MID($A2052,12,2)),0,0)-1/24)&gt;=22,HOUR(DATE(VALUE(LEFT($A2052,4)),VALUE(MID($A2052,6,2)),VALUE(MID($A2052,9,2)))+TIME(VALUE(MID($A2052,12,2)),0,0)-1/24)&lt;24)),"P2","P3"))))</f>
        <v/>
      </c>
      <c r="H2052" s="10" t="str">
        <f t="shared" ref="H2052:H2115" si="162">IF($A2052="","",IF($G2052="P1",$D2052,0))</f>
        <v/>
      </c>
      <c r="I2052" s="10" t="str">
        <f t="shared" ref="I2052:I2115" si="163">IF($A2052="","",IF($G2052="P2",$D2052,0))</f>
        <v/>
      </c>
      <c r="J2052" s="10" t="str">
        <f t="shared" ref="J2052:J2115" si="164">IF($A2052="","",IF($G2052="P3",$D2052,0))</f>
        <v/>
      </c>
    </row>
    <row r="2053" spans="5:10" x14ac:dyDescent="0.2">
      <c r="E2053" s="9" t="str">
        <f t="shared" si="160"/>
        <v/>
      </c>
      <c r="F2053" s="9" t="str">
        <f>IF($A2053="","",IF(COUNTIF(Festivos!$A$2:$A$50,INT(DATE(VALUE(LEFT($A2053,4)),VALUE(MID($A2053,6,2)),VALUE(MID($A2053,9,2)))+TIME(VALUE(MID($A2053,12,2)),0,0)-1/24))&gt;0,"Sí","No"))</f>
        <v/>
      </c>
      <c r="G2053" s="9" t="str">
        <f t="shared" si="161"/>
        <v/>
      </c>
      <c r="H2053" s="10" t="str">
        <f t="shared" si="162"/>
        <v/>
      </c>
      <c r="I2053" s="10" t="str">
        <f t="shared" si="163"/>
        <v/>
      </c>
      <c r="J2053" s="10" t="str">
        <f t="shared" si="164"/>
        <v/>
      </c>
    </row>
    <row r="2054" spans="5:10" x14ac:dyDescent="0.2">
      <c r="E2054" s="9" t="str">
        <f t="shared" si="160"/>
        <v/>
      </c>
      <c r="F2054" s="9" t="str">
        <f>IF($A2054="","",IF(COUNTIF(Festivos!$A$2:$A$50,INT(DATE(VALUE(LEFT($A2054,4)),VALUE(MID($A2054,6,2)),VALUE(MID($A2054,9,2)))+TIME(VALUE(MID($A2054,12,2)),0,0)-1/24))&gt;0,"Sí","No"))</f>
        <v/>
      </c>
      <c r="G2054" s="9" t="str">
        <f t="shared" si="161"/>
        <v/>
      </c>
      <c r="H2054" s="10" t="str">
        <f t="shared" si="162"/>
        <v/>
      </c>
      <c r="I2054" s="10" t="str">
        <f t="shared" si="163"/>
        <v/>
      </c>
      <c r="J2054" s="10" t="str">
        <f t="shared" si="164"/>
        <v/>
      </c>
    </row>
    <row r="2055" spans="5:10" x14ac:dyDescent="0.2">
      <c r="E2055" s="9" t="str">
        <f t="shared" si="160"/>
        <v/>
      </c>
      <c r="F2055" s="9" t="str">
        <f>IF($A2055="","",IF(COUNTIF(Festivos!$A$2:$A$50,INT(DATE(VALUE(LEFT($A2055,4)),VALUE(MID($A2055,6,2)),VALUE(MID($A2055,9,2)))+TIME(VALUE(MID($A2055,12,2)),0,0)-1/24))&gt;0,"Sí","No"))</f>
        <v/>
      </c>
      <c r="G2055" s="9" t="str">
        <f t="shared" si="161"/>
        <v/>
      </c>
      <c r="H2055" s="10" t="str">
        <f t="shared" si="162"/>
        <v/>
      </c>
      <c r="I2055" s="10" t="str">
        <f t="shared" si="163"/>
        <v/>
      </c>
      <c r="J2055" s="10" t="str">
        <f t="shared" si="164"/>
        <v/>
      </c>
    </row>
    <row r="2056" spans="5:10" x14ac:dyDescent="0.2">
      <c r="E2056" s="9" t="str">
        <f t="shared" si="160"/>
        <v/>
      </c>
      <c r="F2056" s="9" t="str">
        <f>IF($A2056="","",IF(COUNTIF(Festivos!$A$2:$A$50,INT(DATE(VALUE(LEFT($A2056,4)),VALUE(MID($A2056,6,2)),VALUE(MID($A2056,9,2)))+TIME(VALUE(MID($A2056,12,2)),0,0)-1/24))&gt;0,"Sí","No"))</f>
        <v/>
      </c>
      <c r="G2056" s="9" t="str">
        <f t="shared" si="161"/>
        <v/>
      </c>
      <c r="H2056" s="10" t="str">
        <f t="shared" si="162"/>
        <v/>
      </c>
      <c r="I2056" s="10" t="str">
        <f t="shared" si="163"/>
        <v/>
      </c>
      <c r="J2056" s="10" t="str">
        <f t="shared" si="164"/>
        <v/>
      </c>
    </row>
    <row r="2057" spans="5:10" x14ac:dyDescent="0.2">
      <c r="E2057" s="9" t="str">
        <f t="shared" si="160"/>
        <v/>
      </c>
      <c r="F2057" s="9" t="str">
        <f>IF($A2057="","",IF(COUNTIF(Festivos!$A$2:$A$50,INT(DATE(VALUE(LEFT($A2057,4)),VALUE(MID($A2057,6,2)),VALUE(MID($A2057,9,2)))+TIME(VALUE(MID($A2057,12,2)),0,0)-1/24))&gt;0,"Sí","No"))</f>
        <v/>
      </c>
      <c r="G2057" s="9" t="str">
        <f t="shared" si="161"/>
        <v/>
      </c>
      <c r="H2057" s="10" t="str">
        <f t="shared" si="162"/>
        <v/>
      </c>
      <c r="I2057" s="10" t="str">
        <f t="shared" si="163"/>
        <v/>
      </c>
      <c r="J2057" s="10" t="str">
        <f t="shared" si="164"/>
        <v/>
      </c>
    </row>
    <row r="2058" spans="5:10" x14ac:dyDescent="0.2">
      <c r="E2058" s="9" t="str">
        <f t="shared" si="160"/>
        <v/>
      </c>
      <c r="F2058" s="9" t="str">
        <f>IF($A2058="","",IF(COUNTIF(Festivos!$A$2:$A$50,INT(DATE(VALUE(LEFT($A2058,4)),VALUE(MID($A2058,6,2)),VALUE(MID($A2058,9,2)))+TIME(VALUE(MID($A2058,12,2)),0,0)-1/24))&gt;0,"Sí","No"))</f>
        <v/>
      </c>
      <c r="G2058" s="9" t="str">
        <f t="shared" si="161"/>
        <v/>
      </c>
      <c r="H2058" s="10" t="str">
        <f t="shared" si="162"/>
        <v/>
      </c>
      <c r="I2058" s="10" t="str">
        <f t="shared" si="163"/>
        <v/>
      </c>
      <c r="J2058" s="10" t="str">
        <f t="shared" si="164"/>
        <v/>
      </c>
    </row>
    <row r="2059" spans="5:10" x14ac:dyDescent="0.2">
      <c r="E2059" s="9" t="str">
        <f t="shared" si="160"/>
        <v/>
      </c>
      <c r="F2059" s="9" t="str">
        <f>IF($A2059="","",IF(COUNTIF(Festivos!$A$2:$A$50,INT(DATE(VALUE(LEFT($A2059,4)),VALUE(MID($A2059,6,2)),VALUE(MID($A2059,9,2)))+TIME(VALUE(MID($A2059,12,2)),0,0)-1/24))&gt;0,"Sí","No"))</f>
        <v/>
      </c>
      <c r="G2059" s="9" t="str">
        <f t="shared" si="161"/>
        <v/>
      </c>
      <c r="H2059" s="10" t="str">
        <f t="shared" si="162"/>
        <v/>
      </c>
      <c r="I2059" s="10" t="str">
        <f t="shared" si="163"/>
        <v/>
      </c>
      <c r="J2059" s="10" t="str">
        <f t="shared" si="164"/>
        <v/>
      </c>
    </row>
    <row r="2060" spans="5:10" x14ac:dyDescent="0.2">
      <c r="E2060" s="9" t="str">
        <f t="shared" si="160"/>
        <v/>
      </c>
      <c r="F2060" s="9" t="str">
        <f>IF($A2060="","",IF(COUNTIF(Festivos!$A$2:$A$50,INT(DATE(VALUE(LEFT($A2060,4)),VALUE(MID($A2060,6,2)),VALUE(MID($A2060,9,2)))+TIME(VALUE(MID($A2060,12,2)),0,0)-1/24))&gt;0,"Sí","No"))</f>
        <v/>
      </c>
      <c r="G2060" s="9" t="str">
        <f t="shared" si="161"/>
        <v/>
      </c>
      <c r="H2060" s="10" t="str">
        <f t="shared" si="162"/>
        <v/>
      </c>
      <c r="I2060" s="10" t="str">
        <f t="shared" si="163"/>
        <v/>
      </c>
      <c r="J2060" s="10" t="str">
        <f t="shared" si="164"/>
        <v/>
      </c>
    </row>
    <row r="2061" spans="5:10" x14ac:dyDescent="0.2">
      <c r="E2061" s="9" t="str">
        <f t="shared" si="160"/>
        <v/>
      </c>
      <c r="F2061" s="9" t="str">
        <f>IF($A2061="","",IF(COUNTIF(Festivos!$A$2:$A$50,INT(DATE(VALUE(LEFT($A2061,4)),VALUE(MID($A2061,6,2)),VALUE(MID($A2061,9,2)))+TIME(VALUE(MID($A2061,12,2)),0,0)-1/24))&gt;0,"Sí","No"))</f>
        <v/>
      </c>
      <c r="G2061" s="9" t="str">
        <f t="shared" si="161"/>
        <v/>
      </c>
      <c r="H2061" s="10" t="str">
        <f t="shared" si="162"/>
        <v/>
      </c>
      <c r="I2061" s="10" t="str">
        <f t="shared" si="163"/>
        <v/>
      </c>
      <c r="J2061" s="10" t="str">
        <f t="shared" si="164"/>
        <v/>
      </c>
    </row>
    <row r="2062" spans="5:10" x14ac:dyDescent="0.2">
      <c r="E2062" s="9" t="str">
        <f t="shared" si="160"/>
        <v/>
      </c>
      <c r="F2062" s="9" t="str">
        <f>IF($A2062="","",IF(COUNTIF(Festivos!$A$2:$A$50,INT(DATE(VALUE(LEFT($A2062,4)),VALUE(MID($A2062,6,2)),VALUE(MID($A2062,9,2)))+TIME(VALUE(MID($A2062,12,2)),0,0)-1/24))&gt;0,"Sí","No"))</f>
        <v/>
      </c>
      <c r="G2062" s="9" t="str">
        <f t="shared" si="161"/>
        <v/>
      </c>
      <c r="H2062" s="10" t="str">
        <f t="shared" si="162"/>
        <v/>
      </c>
      <c r="I2062" s="10" t="str">
        <f t="shared" si="163"/>
        <v/>
      </c>
      <c r="J2062" s="10" t="str">
        <f t="shared" si="164"/>
        <v/>
      </c>
    </row>
    <row r="2063" spans="5:10" x14ac:dyDescent="0.2">
      <c r="E2063" s="9" t="str">
        <f t="shared" si="160"/>
        <v/>
      </c>
      <c r="F2063" s="9" t="str">
        <f>IF($A2063="","",IF(COUNTIF(Festivos!$A$2:$A$50,INT(DATE(VALUE(LEFT($A2063,4)),VALUE(MID($A2063,6,2)),VALUE(MID($A2063,9,2)))+TIME(VALUE(MID($A2063,12,2)),0,0)-1/24))&gt;0,"Sí","No"))</f>
        <v/>
      </c>
      <c r="G2063" s="9" t="str">
        <f t="shared" si="161"/>
        <v/>
      </c>
      <c r="H2063" s="10" t="str">
        <f t="shared" si="162"/>
        <v/>
      </c>
      <c r="I2063" s="10" t="str">
        <f t="shared" si="163"/>
        <v/>
      </c>
      <c r="J2063" s="10" t="str">
        <f t="shared" si="164"/>
        <v/>
      </c>
    </row>
    <row r="2064" spans="5:10" x14ac:dyDescent="0.2">
      <c r="E2064" s="9" t="str">
        <f t="shared" si="160"/>
        <v/>
      </c>
      <c r="F2064" s="9" t="str">
        <f>IF($A2064="","",IF(COUNTIF(Festivos!$A$2:$A$50,INT(DATE(VALUE(LEFT($A2064,4)),VALUE(MID($A2064,6,2)),VALUE(MID($A2064,9,2)))+TIME(VALUE(MID($A2064,12,2)),0,0)-1/24))&gt;0,"Sí","No"))</f>
        <v/>
      </c>
      <c r="G2064" s="9" t="str">
        <f t="shared" si="161"/>
        <v/>
      </c>
      <c r="H2064" s="10" t="str">
        <f t="shared" si="162"/>
        <v/>
      </c>
      <c r="I2064" s="10" t="str">
        <f t="shared" si="163"/>
        <v/>
      </c>
      <c r="J2064" s="10" t="str">
        <f t="shared" si="164"/>
        <v/>
      </c>
    </row>
    <row r="2065" spans="5:10" x14ac:dyDescent="0.2">
      <c r="E2065" s="9" t="str">
        <f t="shared" si="160"/>
        <v/>
      </c>
      <c r="F2065" s="9" t="str">
        <f>IF($A2065="","",IF(COUNTIF(Festivos!$A$2:$A$50,INT(DATE(VALUE(LEFT($A2065,4)),VALUE(MID($A2065,6,2)),VALUE(MID($A2065,9,2)))+TIME(VALUE(MID($A2065,12,2)),0,0)-1/24))&gt;0,"Sí","No"))</f>
        <v/>
      </c>
      <c r="G2065" s="9" t="str">
        <f t="shared" si="161"/>
        <v/>
      </c>
      <c r="H2065" s="10" t="str">
        <f t="shared" si="162"/>
        <v/>
      </c>
      <c r="I2065" s="10" t="str">
        <f t="shared" si="163"/>
        <v/>
      </c>
      <c r="J2065" s="10" t="str">
        <f t="shared" si="164"/>
        <v/>
      </c>
    </row>
    <row r="2066" spans="5:10" x14ac:dyDescent="0.2">
      <c r="E2066" s="9" t="str">
        <f t="shared" si="160"/>
        <v/>
      </c>
      <c r="F2066" s="9" t="str">
        <f>IF($A2066="","",IF(COUNTIF(Festivos!$A$2:$A$50,INT(DATE(VALUE(LEFT($A2066,4)),VALUE(MID($A2066,6,2)),VALUE(MID($A2066,9,2)))+TIME(VALUE(MID($A2066,12,2)),0,0)-1/24))&gt;0,"Sí","No"))</f>
        <v/>
      </c>
      <c r="G2066" s="9" t="str">
        <f t="shared" si="161"/>
        <v/>
      </c>
      <c r="H2066" s="10" t="str">
        <f t="shared" si="162"/>
        <v/>
      </c>
      <c r="I2066" s="10" t="str">
        <f t="shared" si="163"/>
        <v/>
      </c>
      <c r="J2066" s="10" t="str">
        <f t="shared" si="164"/>
        <v/>
      </c>
    </row>
    <row r="2067" spans="5:10" x14ac:dyDescent="0.2">
      <c r="E2067" s="9" t="str">
        <f t="shared" si="160"/>
        <v/>
      </c>
      <c r="F2067" s="9" t="str">
        <f>IF($A2067="","",IF(COUNTIF(Festivos!$A$2:$A$50,INT(DATE(VALUE(LEFT($A2067,4)),VALUE(MID($A2067,6,2)),VALUE(MID($A2067,9,2)))+TIME(VALUE(MID($A2067,12,2)),0,0)-1/24))&gt;0,"Sí","No"))</f>
        <v/>
      </c>
      <c r="G2067" s="9" t="str">
        <f t="shared" si="161"/>
        <v/>
      </c>
      <c r="H2067" s="10" t="str">
        <f t="shared" si="162"/>
        <v/>
      </c>
      <c r="I2067" s="10" t="str">
        <f t="shared" si="163"/>
        <v/>
      </c>
      <c r="J2067" s="10" t="str">
        <f t="shared" si="164"/>
        <v/>
      </c>
    </row>
    <row r="2068" spans="5:10" x14ac:dyDescent="0.2">
      <c r="E2068" s="9" t="str">
        <f t="shared" si="160"/>
        <v/>
      </c>
      <c r="F2068" s="9" t="str">
        <f>IF($A2068="","",IF(COUNTIF(Festivos!$A$2:$A$50,INT(DATE(VALUE(LEFT($A2068,4)),VALUE(MID($A2068,6,2)),VALUE(MID($A2068,9,2)))+TIME(VALUE(MID($A2068,12,2)),0,0)-1/24))&gt;0,"Sí","No"))</f>
        <v/>
      </c>
      <c r="G2068" s="9" t="str">
        <f t="shared" si="161"/>
        <v/>
      </c>
      <c r="H2068" s="10" t="str">
        <f t="shared" si="162"/>
        <v/>
      </c>
      <c r="I2068" s="10" t="str">
        <f t="shared" si="163"/>
        <v/>
      </c>
      <c r="J2068" s="10" t="str">
        <f t="shared" si="164"/>
        <v/>
      </c>
    </row>
    <row r="2069" spans="5:10" x14ac:dyDescent="0.2">
      <c r="E2069" s="9" t="str">
        <f t="shared" si="160"/>
        <v/>
      </c>
      <c r="F2069" s="9" t="str">
        <f>IF($A2069="","",IF(COUNTIF(Festivos!$A$2:$A$50,INT(DATE(VALUE(LEFT($A2069,4)),VALUE(MID($A2069,6,2)),VALUE(MID($A2069,9,2)))+TIME(VALUE(MID($A2069,12,2)),0,0)-1/24))&gt;0,"Sí","No"))</f>
        <v/>
      </c>
      <c r="G2069" s="9" t="str">
        <f t="shared" si="161"/>
        <v/>
      </c>
      <c r="H2069" s="10" t="str">
        <f t="shared" si="162"/>
        <v/>
      </c>
      <c r="I2069" s="10" t="str">
        <f t="shared" si="163"/>
        <v/>
      </c>
      <c r="J2069" s="10" t="str">
        <f t="shared" si="164"/>
        <v/>
      </c>
    </row>
    <row r="2070" spans="5:10" x14ac:dyDescent="0.2">
      <c r="E2070" s="9" t="str">
        <f t="shared" si="160"/>
        <v/>
      </c>
      <c r="F2070" s="9" t="str">
        <f>IF($A2070="","",IF(COUNTIF(Festivos!$A$2:$A$50,INT(DATE(VALUE(LEFT($A2070,4)),VALUE(MID($A2070,6,2)),VALUE(MID($A2070,9,2)))+TIME(VALUE(MID($A2070,12,2)),0,0)-1/24))&gt;0,"Sí","No"))</f>
        <v/>
      </c>
      <c r="G2070" s="9" t="str">
        <f t="shared" si="161"/>
        <v/>
      </c>
      <c r="H2070" s="10" t="str">
        <f t="shared" si="162"/>
        <v/>
      </c>
      <c r="I2070" s="10" t="str">
        <f t="shared" si="163"/>
        <v/>
      </c>
      <c r="J2070" s="10" t="str">
        <f t="shared" si="164"/>
        <v/>
      </c>
    </row>
    <row r="2071" spans="5:10" x14ac:dyDescent="0.2">
      <c r="E2071" s="9" t="str">
        <f t="shared" si="160"/>
        <v/>
      </c>
      <c r="F2071" s="9" t="str">
        <f>IF($A2071="","",IF(COUNTIF(Festivos!$A$2:$A$50,INT(DATE(VALUE(LEFT($A2071,4)),VALUE(MID($A2071,6,2)),VALUE(MID($A2071,9,2)))+TIME(VALUE(MID($A2071,12,2)),0,0)-1/24))&gt;0,"Sí","No"))</f>
        <v/>
      </c>
      <c r="G2071" s="9" t="str">
        <f t="shared" si="161"/>
        <v/>
      </c>
      <c r="H2071" s="10" t="str">
        <f t="shared" si="162"/>
        <v/>
      </c>
      <c r="I2071" s="10" t="str">
        <f t="shared" si="163"/>
        <v/>
      </c>
      <c r="J2071" s="10" t="str">
        <f t="shared" si="164"/>
        <v/>
      </c>
    </row>
    <row r="2072" spans="5:10" x14ac:dyDescent="0.2">
      <c r="E2072" s="9" t="str">
        <f t="shared" si="160"/>
        <v/>
      </c>
      <c r="F2072" s="9" t="str">
        <f>IF($A2072="","",IF(COUNTIF(Festivos!$A$2:$A$50,INT(DATE(VALUE(LEFT($A2072,4)),VALUE(MID($A2072,6,2)),VALUE(MID($A2072,9,2)))+TIME(VALUE(MID($A2072,12,2)),0,0)-1/24))&gt;0,"Sí","No"))</f>
        <v/>
      </c>
      <c r="G2072" s="9" t="str">
        <f t="shared" si="161"/>
        <v/>
      </c>
      <c r="H2072" s="10" t="str">
        <f t="shared" si="162"/>
        <v/>
      </c>
      <c r="I2072" s="10" t="str">
        <f t="shared" si="163"/>
        <v/>
      </c>
      <c r="J2072" s="10" t="str">
        <f t="shared" si="164"/>
        <v/>
      </c>
    </row>
    <row r="2073" spans="5:10" x14ac:dyDescent="0.2">
      <c r="E2073" s="9" t="str">
        <f t="shared" si="160"/>
        <v/>
      </c>
      <c r="F2073" s="9" t="str">
        <f>IF($A2073="","",IF(COUNTIF(Festivos!$A$2:$A$50,INT(DATE(VALUE(LEFT($A2073,4)),VALUE(MID($A2073,6,2)),VALUE(MID($A2073,9,2)))+TIME(VALUE(MID($A2073,12,2)),0,0)-1/24))&gt;0,"Sí","No"))</f>
        <v/>
      </c>
      <c r="G2073" s="9" t="str">
        <f t="shared" si="161"/>
        <v/>
      </c>
      <c r="H2073" s="10" t="str">
        <f t="shared" si="162"/>
        <v/>
      </c>
      <c r="I2073" s="10" t="str">
        <f t="shared" si="163"/>
        <v/>
      </c>
      <c r="J2073" s="10" t="str">
        <f t="shared" si="164"/>
        <v/>
      </c>
    </row>
    <row r="2074" spans="5:10" x14ac:dyDescent="0.2">
      <c r="E2074" s="9" t="str">
        <f t="shared" si="160"/>
        <v/>
      </c>
      <c r="F2074" s="9" t="str">
        <f>IF($A2074="","",IF(COUNTIF(Festivos!$A$2:$A$50,INT(DATE(VALUE(LEFT($A2074,4)),VALUE(MID($A2074,6,2)),VALUE(MID($A2074,9,2)))+TIME(VALUE(MID($A2074,12,2)),0,0)-1/24))&gt;0,"Sí","No"))</f>
        <v/>
      </c>
      <c r="G2074" s="9" t="str">
        <f t="shared" si="161"/>
        <v/>
      </c>
      <c r="H2074" s="10" t="str">
        <f t="shared" si="162"/>
        <v/>
      </c>
      <c r="I2074" s="10" t="str">
        <f t="shared" si="163"/>
        <v/>
      </c>
      <c r="J2074" s="10" t="str">
        <f t="shared" si="164"/>
        <v/>
      </c>
    </row>
    <row r="2075" spans="5:10" x14ac:dyDescent="0.2">
      <c r="E2075" s="9" t="str">
        <f t="shared" si="160"/>
        <v/>
      </c>
      <c r="F2075" s="9" t="str">
        <f>IF($A2075="","",IF(COUNTIF(Festivos!$A$2:$A$50,INT(DATE(VALUE(LEFT($A2075,4)),VALUE(MID($A2075,6,2)),VALUE(MID($A2075,9,2)))+TIME(VALUE(MID($A2075,12,2)),0,0)-1/24))&gt;0,"Sí","No"))</f>
        <v/>
      </c>
      <c r="G2075" s="9" t="str">
        <f t="shared" si="161"/>
        <v/>
      </c>
      <c r="H2075" s="10" t="str">
        <f t="shared" si="162"/>
        <v/>
      </c>
      <c r="I2075" s="10" t="str">
        <f t="shared" si="163"/>
        <v/>
      </c>
      <c r="J2075" s="10" t="str">
        <f t="shared" si="164"/>
        <v/>
      </c>
    </row>
    <row r="2076" spans="5:10" x14ac:dyDescent="0.2">
      <c r="E2076" s="9" t="str">
        <f t="shared" si="160"/>
        <v/>
      </c>
      <c r="F2076" s="9" t="str">
        <f>IF($A2076="","",IF(COUNTIF(Festivos!$A$2:$A$50,INT(DATE(VALUE(LEFT($A2076,4)),VALUE(MID($A2076,6,2)),VALUE(MID($A2076,9,2)))+TIME(VALUE(MID($A2076,12,2)),0,0)-1/24))&gt;0,"Sí","No"))</f>
        <v/>
      </c>
      <c r="G2076" s="9" t="str">
        <f t="shared" si="161"/>
        <v/>
      </c>
      <c r="H2076" s="10" t="str">
        <f t="shared" si="162"/>
        <v/>
      </c>
      <c r="I2076" s="10" t="str">
        <f t="shared" si="163"/>
        <v/>
      </c>
      <c r="J2076" s="10" t="str">
        <f t="shared" si="164"/>
        <v/>
      </c>
    </row>
    <row r="2077" spans="5:10" x14ac:dyDescent="0.2">
      <c r="E2077" s="9" t="str">
        <f t="shared" si="160"/>
        <v/>
      </c>
      <c r="F2077" s="9" t="str">
        <f>IF($A2077="","",IF(COUNTIF(Festivos!$A$2:$A$50,INT(DATE(VALUE(LEFT($A2077,4)),VALUE(MID($A2077,6,2)),VALUE(MID($A2077,9,2)))+TIME(VALUE(MID($A2077,12,2)),0,0)-1/24))&gt;0,"Sí","No"))</f>
        <v/>
      </c>
      <c r="G2077" s="9" t="str">
        <f t="shared" si="161"/>
        <v/>
      </c>
      <c r="H2077" s="10" t="str">
        <f t="shared" si="162"/>
        <v/>
      </c>
      <c r="I2077" s="10" t="str">
        <f t="shared" si="163"/>
        <v/>
      </c>
      <c r="J2077" s="10" t="str">
        <f t="shared" si="164"/>
        <v/>
      </c>
    </row>
    <row r="2078" spans="5:10" x14ac:dyDescent="0.2">
      <c r="E2078" s="9" t="str">
        <f t="shared" si="160"/>
        <v/>
      </c>
      <c r="F2078" s="9" t="str">
        <f>IF($A2078="","",IF(COUNTIF(Festivos!$A$2:$A$50,INT(DATE(VALUE(LEFT($A2078,4)),VALUE(MID($A2078,6,2)),VALUE(MID($A2078,9,2)))+TIME(VALUE(MID($A2078,12,2)),0,0)-1/24))&gt;0,"Sí","No"))</f>
        <v/>
      </c>
      <c r="G2078" s="9" t="str">
        <f t="shared" si="161"/>
        <v/>
      </c>
      <c r="H2078" s="10" t="str">
        <f t="shared" si="162"/>
        <v/>
      </c>
      <c r="I2078" s="10" t="str">
        <f t="shared" si="163"/>
        <v/>
      </c>
      <c r="J2078" s="10" t="str">
        <f t="shared" si="164"/>
        <v/>
      </c>
    </row>
    <row r="2079" spans="5:10" x14ac:dyDescent="0.2">
      <c r="E2079" s="9" t="str">
        <f t="shared" si="160"/>
        <v/>
      </c>
      <c r="F2079" s="9" t="str">
        <f>IF($A2079="","",IF(COUNTIF(Festivos!$A$2:$A$50,INT(DATE(VALUE(LEFT($A2079,4)),VALUE(MID($A2079,6,2)),VALUE(MID($A2079,9,2)))+TIME(VALUE(MID($A2079,12,2)),0,0)-1/24))&gt;0,"Sí","No"))</f>
        <v/>
      </c>
      <c r="G2079" s="9" t="str">
        <f t="shared" si="161"/>
        <v/>
      </c>
      <c r="H2079" s="10" t="str">
        <f t="shared" si="162"/>
        <v/>
      </c>
      <c r="I2079" s="10" t="str">
        <f t="shared" si="163"/>
        <v/>
      </c>
      <c r="J2079" s="10" t="str">
        <f t="shared" si="164"/>
        <v/>
      </c>
    </row>
    <row r="2080" spans="5:10" x14ac:dyDescent="0.2">
      <c r="E2080" s="9" t="str">
        <f t="shared" si="160"/>
        <v/>
      </c>
      <c r="F2080" s="9" t="str">
        <f>IF($A2080="","",IF(COUNTIF(Festivos!$A$2:$A$50,INT(DATE(VALUE(LEFT($A2080,4)),VALUE(MID($A2080,6,2)),VALUE(MID($A2080,9,2)))+TIME(VALUE(MID($A2080,12,2)),0,0)-1/24))&gt;0,"Sí","No"))</f>
        <v/>
      </c>
      <c r="G2080" s="9" t="str">
        <f t="shared" si="161"/>
        <v/>
      </c>
      <c r="H2080" s="10" t="str">
        <f t="shared" si="162"/>
        <v/>
      </c>
      <c r="I2080" s="10" t="str">
        <f t="shared" si="163"/>
        <v/>
      </c>
      <c r="J2080" s="10" t="str">
        <f t="shared" si="164"/>
        <v/>
      </c>
    </row>
    <row r="2081" spans="5:10" x14ac:dyDescent="0.2">
      <c r="E2081" s="9" t="str">
        <f t="shared" si="160"/>
        <v/>
      </c>
      <c r="F2081" s="9" t="str">
        <f>IF($A2081="","",IF(COUNTIF(Festivos!$A$2:$A$50,INT(DATE(VALUE(LEFT($A2081,4)),VALUE(MID($A2081,6,2)),VALUE(MID($A2081,9,2)))+TIME(VALUE(MID($A2081,12,2)),0,0)-1/24))&gt;0,"Sí","No"))</f>
        <v/>
      </c>
      <c r="G2081" s="9" t="str">
        <f t="shared" si="161"/>
        <v/>
      </c>
      <c r="H2081" s="10" t="str">
        <f t="shared" si="162"/>
        <v/>
      </c>
      <c r="I2081" s="10" t="str">
        <f t="shared" si="163"/>
        <v/>
      </c>
      <c r="J2081" s="10" t="str">
        <f t="shared" si="164"/>
        <v/>
      </c>
    </row>
    <row r="2082" spans="5:10" x14ac:dyDescent="0.2">
      <c r="E2082" s="9" t="str">
        <f t="shared" si="160"/>
        <v/>
      </c>
      <c r="F2082" s="9" t="str">
        <f>IF($A2082="","",IF(COUNTIF(Festivos!$A$2:$A$50,INT(DATE(VALUE(LEFT($A2082,4)),VALUE(MID($A2082,6,2)),VALUE(MID($A2082,9,2)))+TIME(VALUE(MID($A2082,12,2)),0,0)-1/24))&gt;0,"Sí","No"))</f>
        <v/>
      </c>
      <c r="G2082" s="9" t="str">
        <f t="shared" si="161"/>
        <v/>
      </c>
      <c r="H2082" s="10" t="str">
        <f t="shared" si="162"/>
        <v/>
      </c>
      <c r="I2082" s="10" t="str">
        <f t="shared" si="163"/>
        <v/>
      </c>
      <c r="J2082" s="10" t="str">
        <f t="shared" si="164"/>
        <v/>
      </c>
    </row>
    <row r="2083" spans="5:10" x14ac:dyDescent="0.2">
      <c r="E2083" s="9" t="str">
        <f t="shared" si="160"/>
        <v/>
      </c>
      <c r="F2083" s="9" t="str">
        <f>IF($A2083="","",IF(COUNTIF(Festivos!$A$2:$A$50,INT(DATE(VALUE(LEFT($A2083,4)),VALUE(MID($A2083,6,2)),VALUE(MID($A2083,9,2)))+TIME(VALUE(MID($A2083,12,2)),0,0)-1/24))&gt;0,"Sí","No"))</f>
        <v/>
      </c>
      <c r="G2083" s="9" t="str">
        <f t="shared" si="161"/>
        <v/>
      </c>
      <c r="H2083" s="10" t="str">
        <f t="shared" si="162"/>
        <v/>
      </c>
      <c r="I2083" s="10" t="str">
        <f t="shared" si="163"/>
        <v/>
      </c>
      <c r="J2083" s="10" t="str">
        <f t="shared" si="164"/>
        <v/>
      </c>
    </row>
    <row r="2084" spans="5:10" x14ac:dyDescent="0.2">
      <c r="E2084" s="9" t="str">
        <f t="shared" si="160"/>
        <v/>
      </c>
      <c r="F2084" s="9" t="str">
        <f>IF($A2084="","",IF(COUNTIF(Festivos!$A$2:$A$50,INT(DATE(VALUE(LEFT($A2084,4)),VALUE(MID($A2084,6,2)),VALUE(MID($A2084,9,2)))+TIME(VALUE(MID($A2084,12,2)),0,0)-1/24))&gt;0,"Sí","No"))</f>
        <v/>
      </c>
      <c r="G2084" s="9" t="str">
        <f t="shared" si="161"/>
        <v/>
      </c>
      <c r="H2084" s="10" t="str">
        <f t="shared" si="162"/>
        <v/>
      </c>
      <c r="I2084" s="10" t="str">
        <f t="shared" si="163"/>
        <v/>
      </c>
      <c r="J2084" s="10" t="str">
        <f t="shared" si="164"/>
        <v/>
      </c>
    </row>
    <row r="2085" spans="5:10" x14ac:dyDescent="0.2">
      <c r="E2085" s="9" t="str">
        <f t="shared" si="160"/>
        <v/>
      </c>
      <c r="F2085" s="9" t="str">
        <f>IF($A2085="","",IF(COUNTIF(Festivos!$A$2:$A$50,INT(DATE(VALUE(LEFT($A2085,4)),VALUE(MID($A2085,6,2)),VALUE(MID($A2085,9,2)))+TIME(VALUE(MID($A2085,12,2)),0,0)-1/24))&gt;0,"Sí","No"))</f>
        <v/>
      </c>
      <c r="G2085" s="9" t="str">
        <f t="shared" si="161"/>
        <v/>
      </c>
      <c r="H2085" s="10" t="str">
        <f t="shared" si="162"/>
        <v/>
      </c>
      <c r="I2085" s="10" t="str">
        <f t="shared" si="163"/>
        <v/>
      </c>
      <c r="J2085" s="10" t="str">
        <f t="shared" si="164"/>
        <v/>
      </c>
    </row>
    <row r="2086" spans="5:10" x14ac:dyDescent="0.2">
      <c r="E2086" s="9" t="str">
        <f t="shared" si="160"/>
        <v/>
      </c>
      <c r="F2086" s="9" t="str">
        <f>IF($A2086="","",IF(COUNTIF(Festivos!$A$2:$A$50,INT(DATE(VALUE(LEFT($A2086,4)),VALUE(MID($A2086,6,2)),VALUE(MID($A2086,9,2)))+TIME(VALUE(MID($A2086,12,2)),0,0)-1/24))&gt;0,"Sí","No"))</f>
        <v/>
      </c>
      <c r="G2086" s="9" t="str">
        <f t="shared" si="161"/>
        <v/>
      </c>
      <c r="H2086" s="10" t="str">
        <f t="shared" si="162"/>
        <v/>
      </c>
      <c r="I2086" s="10" t="str">
        <f t="shared" si="163"/>
        <v/>
      </c>
      <c r="J2086" s="10" t="str">
        <f t="shared" si="164"/>
        <v/>
      </c>
    </row>
    <row r="2087" spans="5:10" x14ac:dyDescent="0.2">
      <c r="E2087" s="9" t="str">
        <f t="shared" si="160"/>
        <v/>
      </c>
      <c r="F2087" s="9" t="str">
        <f>IF($A2087="","",IF(COUNTIF(Festivos!$A$2:$A$50,INT(DATE(VALUE(LEFT($A2087,4)),VALUE(MID($A2087,6,2)),VALUE(MID($A2087,9,2)))+TIME(VALUE(MID($A2087,12,2)),0,0)-1/24))&gt;0,"Sí","No"))</f>
        <v/>
      </c>
      <c r="G2087" s="9" t="str">
        <f t="shared" si="161"/>
        <v/>
      </c>
      <c r="H2087" s="10" t="str">
        <f t="shared" si="162"/>
        <v/>
      </c>
      <c r="I2087" s="10" t="str">
        <f t="shared" si="163"/>
        <v/>
      </c>
      <c r="J2087" s="10" t="str">
        <f t="shared" si="164"/>
        <v/>
      </c>
    </row>
    <row r="2088" spans="5:10" x14ac:dyDescent="0.2">
      <c r="E2088" s="9" t="str">
        <f t="shared" si="160"/>
        <v/>
      </c>
      <c r="F2088" s="9" t="str">
        <f>IF($A2088="","",IF(COUNTIF(Festivos!$A$2:$A$50,INT(DATE(VALUE(LEFT($A2088,4)),VALUE(MID($A2088,6,2)),VALUE(MID($A2088,9,2)))+TIME(VALUE(MID($A2088,12,2)),0,0)-1/24))&gt;0,"Sí","No"))</f>
        <v/>
      </c>
      <c r="G2088" s="9" t="str">
        <f t="shared" si="161"/>
        <v/>
      </c>
      <c r="H2088" s="10" t="str">
        <f t="shared" si="162"/>
        <v/>
      </c>
      <c r="I2088" s="10" t="str">
        <f t="shared" si="163"/>
        <v/>
      </c>
      <c r="J2088" s="10" t="str">
        <f t="shared" si="164"/>
        <v/>
      </c>
    </row>
    <row r="2089" spans="5:10" x14ac:dyDescent="0.2">
      <c r="E2089" s="9" t="str">
        <f t="shared" si="160"/>
        <v/>
      </c>
      <c r="F2089" s="9" t="str">
        <f>IF($A2089="","",IF(COUNTIF(Festivos!$A$2:$A$50,INT(DATE(VALUE(LEFT($A2089,4)),VALUE(MID($A2089,6,2)),VALUE(MID($A2089,9,2)))+TIME(VALUE(MID($A2089,12,2)),0,0)-1/24))&gt;0,"Sí","No"))</f>
        <v/>
      </c>
      <c r="G2089" s="9" t="str">
        <f t="shared" si="161"/>
        <v/>
      </c>
      <c r="H2089" s="10" t="str">
        <f t="shared" si="162"/>
        <v/>
      </c>
      <c r="I2089" s="10" t="str">
        <f t="shared" si="163"/>
        <v/>
      </c>
      <c r="J2089" s="10" t="str">
        <f t="shared" si="164"/>
        <v/>
      </c>
    </row>
    <row r="2090" spans="5:10" x14ac:dyDescent="0.2">
      <c r="E2090" s="9" t="str">
        <f t="shared" si="160"/>
        <v/>
      </c>
      <c r="F2090" s="9" t="str">
        <f>IF($A2090="","",IF(COUNTIF(Festivos!$A$2:$A$50,INT(DATE(VALUE(LEFT($A2090,4)),VALUE(MID($A2090,6,2)),VALUE(MID($A2090,9,2)))+TIME(VALUE(MID($A2090,12,2)),0,0)-1/24))&gt;0,"Sí","No"))</f>
        <v/>
      </c>
      <c r="G2090" s="9" t="str">
        <f t="shared" si="161"/>
        <v/>
      </c>
      <c r="H2090" s="10" t="str">
        <f t="shared" si="162"/>
        <v/>
      </c>
      <c r="I2090" s="10" t="str">
        <f t="shared" si="163"/>
        <v/>
      </c>
      <c r="J2090" s="10" t="str">
        <f t="shared" si="164"/>
        <v/>
      </c>
    </row>
    <row r="2091" spans="5:10" x14ac:dyDescent="0.2">
      <c r="E2091" s="9" t="str">
        <f t="shared" si="160"/>
        <v/>
      </c>
      <c r="F2091" s="9" t="str">
        <f>IF($A2091="","",IF(COUNTIF(Festivos!$A$2:$A$50,INT(DATE(VALUE(LEFT($A2091,4)),VALUE(MID($A2091,6,2)),VALUE(MID($A2091,9,2)))+TIME(VALUE(MID($A2091,12,2)),0,0)-1/24))&gt;0,"Sí","No"))</f>
        <v/>
      </c>
      <c r="G2091" s="9" t="str">
        <f t="shared" si="161"/>
        <v/>
      </c>
      <c r="H2091" s="10" t="str">
        <f t="shared" si="162"/>
        <v/>
      </c>
      <c r="I2091" s="10" t="str">
        <f t="shared" si="163"/>
        <v/>
      </c>
      <c r="J2091" s="10" t="str">
        <f t="shared" si="164"/>
        <v/>
      </c>
    </row>
    <row r="2092" spans="5:10" x14ac:dyDescent="0.2">
      <c r="E2092" s="9" t="str">
        <f t="shared" si="160"/>
        <v/>
      </c>
      <c r="F2092" s="9" t="str">
        <f>IF($A2092="","",IF(COUNTIF(Festivos!$A$2:$A$50,INT(DATE(VALUE(LEFT($A2092,4)),VALUE(MID($A2092,6,2)),VALUE(MID($A2092,9,2)))+TIME(VALUE(MID($A2092,12,2)),0,0)-1/24))&gt;0,"Sí","No"))</f>
        <v/>
      </c>
      <c r="G2092" s="9" t="str">
        <f t="shared" si="161"/>
        <v/>
      </c>
      <c r="H2092" s="10" t="str">
        <f t="shared" si="162"/>
        <v/>
      </c>
      <c r="I2092" s="10" t="str">
        <f t="shared" si="163"/>
        <v/>
      </c>
      <c r="J2092" s="10" t="str">
        <f t="shared" si="164"/>
        <v/>
      </c>
    </row>
    <row r="2093" spans="5:10" x14ac:dyDescent="0.2">
      <c r="E2093" s="9" t="str">
        <f t="shared" si="160"/>
        <v/>
      </c>
      <c r="F2093" s="9" t="str">
        <f>IF($A2093="","",IF(COUNTIF(Festivos!$A$2:$A$50,INT(DATE(VALUE(LEFT($A2093,4)),VALUE(MID($A2093,6,2)),VALUE(MID($A2093,9,2)))+TIME(VALUE(MID($A2093,12,2)),0,0)-1/24))&gt;0,"Sí","No"))</f>
        <v/>
      </c>
      <c r="G2093" s="9" t="str">
        <f t="shared" si="161"/>
        <v/>
      </c>
      <c r="H2093" s="10" t="str">
        <f t="shared" si="162"/>
        <v/>
      </c>
      <c r="I2093" s="10" t="str">
        <f t="shared" si="163"/>
        <v/>
      </c>
      <c r="J2093" s="10" t="str">
        <f t="shared" si="164"/>
        <v/>
      </c>
    </row>
    <row r="2094" spans="5:10" x14ac:dyDescent="0.2">
      <c r="E2094" s="9" t="str">
        <f t="shared" si="160"/>
        <v/>
      </c>
      <c r="F2094" s="9" t="str">
        <f>IF($A2094="","",IF(COUNTIF(Festivos!$A$2:$A$50,INT(DATE(VALUE(LEFT($A2094,4)),VALUE(MID($A2094,6,2)),VALUE(MID($A2094,9,2)))+TIME(VALUE(MID($A2094,12,2)),0,0)-1/24))&gt;0,"Sí","No"))</f>
        <v/>
      </c>
      <c r="G2094" s="9" t="str">
        <f t="shared" si="161"/>
        <v/>
      </c>
      <c r="H2094" s="10" t="str">
        <f t="shared" si="162"/>
        <v/>
      </c>
      <c r="I2094" s="10" t="str">
        <f t="shared" si="163"/>
        <v/>
      </c>
      <c r="J2094" s="10" t="str">
        <f t="shared" si="164"/>
        <v/>
      </c>
    </row>
    <row r="2095" spans="5:10" x14ac:dyDescent="0.2">
      <c r="E2095" s="9" t="str">
        <f t="shared" si="160"/>
        <v/>
      </c>
      <c r="F2095" s="9" t="str">
        <f>IF($A2095="","",IF(COUNTIF(Festivos!$A$2:$A$50,INT(DATE(VALUE(LEFT($A2095,4)),VALUE(MID($A2095,6,2)),VALUE(MID($A2095,9,2)))+TIME(VALUE(MID($A2095,12,2)),0,0)-1/24))&gt;0,"Sí","No"))</f>
        <v/>
      </c>
      <c r="G2095" s="9" t="str">
        <f t="shared" si="161"/>
        <v/>
      </c>
      <c r="H2095" s="10" t="str">
        <f t="shared" si="162"/>
        <v/>
      </c>
      <c r="I2095" s="10" t="str">
        <f t="shared" si="163"/>
        <v/>
      </c>
      <c r="J2095" s="10" t="str">
        <f t="shared" si="164"/>
        <v/>
      </c>
    </row>
    <row r="2096" spans="5:10" x14ac:dyDescent="0.2">
      <c r="E2096" s="9" t="str">
        <f t="shared" si="160"/>
        <v/>
      </c>
      <c r="F2096" s="9" t="str">
        <f>IF($A2096="","",IF(COUNTIF(Festivos!$A$2:$A$50,INT(DATE(VALUE(LEFT($A2096,4)),VALUE(MID($A2096,6,2)),VALUE(MID($A2096,9,2)))+TIME(VALUE(MID($A2096,12,2)),0,0)-1/24))&gt;0,"Sí","No"))</f>
        <v/>
      </c>
      <c r="G2096" s="9" t="str">
        <f t="shared" si="161"/>
        <v/>
      </c>
      <c r="H2096" s="10" t="str">
        <f t="shared" si="162"/>
        <v/>
      </c>
      <c r="I2096" s="10" t="str">
        <f t="shared" si="163"/>
        <v/>
      </c>
      <c r="J2096" s="10" t="str">
        <f t="shared" si="164"/>
        <v/>
      </c>
    </row>
    <row r="2097" spans="5:10" x14ac:dyDescent="0.2">
      <c r="E2097" s="9" t="str">
        <f t="shared" si="160"/>
        <v/>
      </c>
      <c r="F2097" s="9" t="str">
        <f>IF($A2097="","",IF(COUNTIF(Festivos!$A$2:$A$50,INT(DATE(VALUE(LEFT($A2097,4)),VALUE(MID($A2097,6,2)),VALUE(MID($A2097,9,2)))+TIME(VALUE(MID($A2097,12,2)),0,0)-1/24))&gt;0,"Sí","No"))</f>
        <v/>
      </c>
      <c r="G2097" s="9" t="str">
        <f t="shared" si="161"/>
        <v/>
      </c>
      <c r="H2097" s="10" t="str">
        <f t="shared" si="162"/>
        <v/>
      </c>
      <c r="I2097" s="10" t="str">
        <f t="shared" si="163"/>
        <v/>
      </c>
      <c r="J2097" s="10" t="str">
        <f t="shared" si="164"/>
        <v/>
      </c>
    </row>
    <row r="2098" spans="5:10" x14ac:dyDescent="0.2">
      <c r="E2098" s="9" t="str">
        <f t="shared" si="160"/>
        <v/>
      </c>
      <c r="F2098" s="9" t="str">
        <f>IF($A2098="","",IF(COUNTIF(Festivos!$A$2:$A$50,INT(DATE(VALUE(LEFT($A2098,4)),VALUE(MID($A2098,6,2)),VALUE(MID($A2098,9,2)))+TIME(VALUE(MID($A2098,12,2)),0,0)-1/24))&gt;0,"Sí","No"))</f>
        <v/>
      </c>
      <c r="G2098" s="9" t="str">
        <f t="shared" si="161"/>
        <v/>
      </c>
      <c r="H2098" s="10" t="str">
        <f t="shared" si="162"/>
        <v/>
      </c>
      <c r="I2098" s="10" t="str">
        <f t="shared" si="163"/>
        <v/>
      </c>
      <c r="J2098" s="10" t="str">
        <f t="shared" si="164"/>
        <v/>
      </c>
    </row>
    <row r="2099" spans="5:10" x14ac:dyDescent="0.2">
      <c r="E2099" s="9" t="str">
        <f t="shared" si="160"/>
        <v/>
      </c>
      <c r="F2099" s="9" t="str">
        <f>IF($A2099="","",IF(COUNTIF(Festivos!$A$2:$A$50,INT(DATE(VALUE(LEFT($A2099,4)),VALUE(MID($A2099,6,2)),VALUE(MID($A2099,9,2)))+TIME(VALUE(MID($A2099,12,2)),0,0)-1/24))&gt;0,"Sí","No"))</f>
        <v/>
      </c>
      <c r="G2099" s="9" t="str">
        <f t="shared" si="161"/>
        <v/>
      </c>
      <c r="H2099" s="10" t="str">
        <f t="shared" si="162"/>
        <v/>
      </c>
      <c r="I2099" s="10" t="str">
        <f t="shared" si="163"/>
        <v/>
      </c>
      <c r="J2099" s="10" t="str">
        <f t="shared" si="164"/>
        <v/>
      </c>
    </row>
    <row r="2100" spans="5:10" x14ac:dyDescent="0.2">
      <c r="E2100" s="9" t="str">
        <f t="shared" si="160"/>
        <v/>
      </c>
      <c r="F2100" s="9" t="str">
        <f>IF($A2100="","",IF(COUNTIF(Festivos!$A$2:$A$50,INT(DATE(VALUE(LEFT($A2100,4)),VALUE(MID($A2100,6,2)),VALUE(MID($A2100,9,2)))+TIME(VALUE(MID($A2100,12,2)),0,0)-1/24))&gt;0,"Sí","No"))</f>
        <v/>
      </c>
      <c r="G2100" s="9" t="str">
        <f t="shared" si="161"/>
        <v/>
      </c>
      <c r="H2100" s="10" t="str">
        <f t="shared" si="162"/>
        <v/>
      </c>
      <c r="I2100" s="10" t="str">
        <f t="shared" si="163"/>
        <v/>
      </c>
      <c r="J2100" s="10" t="str">
        <f t="shared" si="164"/>
        <v/>
      </c>
    </row>
    <row r="2101" spans="5:10" x14ac:dyDescent="0.2">
      <c r="E2101" s="9" t="str">
        <f t="shared" si="160"/>
        <v/>
      </c>
      <c r="F2101" s="9" t="str">
        <f>IF($A2101="","",IF(COUNTIF(Festivos!$A$2:$A$50,INT(DATE(VALUE(LEFT($A2101,4)),VALUE(MID($A2101,6,2)),VALUE(MID($A2101,9,2)))+TIME(VALUE(MID($A2101,12,2)),0,0)-1/24))&gt;0,"Sí","No"))</f>
        <v/>
      </c>
      <c r="G2101" s="9" t="str">
        <f t="shared" si="161"/>
        <v/>
      </c>
      <c r="H2101" s="10" t="str">
        <f t="shared" si="162"/>
        <v/>
      </c>
      <c r="I2101" s="10" t="str">
        <f t="shared" si="163"/>
        <v/>
      </c>
      <c r="J2101" s="10" t="str">
        <f t="shared" si="164"/>
        <v/>
      </c>
    </row>
    <row r="2102" spans="5:10" x14ac:dyDescent="0.2">
      <c r="E2102" s="9" t="str">
        <f t="shared" si="160"/>
        <v/>
      </c>
      <c r="F2102" s="9" t="str">
        <f>IF($A2102="","",IF(COUNTIF(Festivos!$A$2:$A$50,INT(DATE(VALUE(LEFT($A2102,4)),VALUE(MID($A2102,6,2)),VALUE(MID($A2102,9,2)))+TIME(VALUE(MID($A2102,12,2)),0,0)-1/24))&gt;0,"Sí","No"))</f>
        <v/>
      </c>
      <c r="G2102" s="9" t="str">
        <f t="shared" si="161"/>
        <v/>
      </c>
      <c r="H2102" s="10" t="str">
        <f t="shared" si="162"/>
        <v/>
      </c>
      <c r="I2102" s="10" t="str">
        <f t="shared" si="163"/>
        <v/>
      </c>
      <c r="J2102" s="10" t="str">
        <f t="shared" si="164"/>
        <v/>
      </c>
    </row>
    <row r="2103" spans="5:10" x14ac:dyDescent="0.2">
      <c r="E2103" s="9" t="str">
        <f t="shared" si="160"/>
        <v/>
      </c>
      <c r="F2103" s="9" t="str">
        <f>IF($A2103="","",IF(COUNTIF(Festivos!$A$2:$A$50,INT(DATE(VALUE(LEFT($A2103,4)),VALUE(MID($A2103,6,2)),VALUE(MID($A2103,9,2)))+TIME(VALUE(MID($A2103,12,2)),0,0)-1/24))&gt;0,"Sí","No"))</f>
        <v/>
      </c>
      <c r="G2103" s="9" t="str">
        <f t="shared" si="161"/>
        <v/>
      </c>
      <c r="H2103" s="10" t="str">
        <f t="shared" si="162"/>
        <v/>
      </c>
      <c r="I2103" s="10" t="str">
        <f t="shared" si="163"/>
        <v/>
      </c>
      <c r="J2103" s="10" t="str">
        <f t="shared" si="164"/>
        <v/>
      </c>
    </row>
    <row r="2104" spans="5:10" x14ac:dyDescent="0.2">
      <c r="E2104" s="9" t="str">
        <f t="shared" si="160"/>
        <v/>
      </c>
      <c r="F2104" s="9" t="str">
        <f>IF($A2104="","",IF(COUNTIF(Festivos!$A$2:$A$50,INT(DATE(VALUE(LEFT($A2104,4)),VALUE(MID($A2104,6,2)),VALUE(MID($A2104,9,2)))+TIME(VALUE(MID($A2104,12,2)),0,0)-1/24))&gt;0,"Sí","No"))</f>
        <v/>
      </c>
      <c r="G2104" s="9" t="str">
        <f t="shared" si="161"/>
        <v/>
      </c>
      <c r="H2104" s="10" t="str">
        <f t="shared" si="162"/>
        <v/>
      </c>
      <c r="I2104" s="10" t="str">
        <f t="shared" si="163"/>
        <v/>
      </c>
      <c r="J2104" s="10" t="str">
        <f t="shared" si="164"/>
        <v/>
      </c>
    </row>
    <row r="2105" spans="5:10" x14ac:dyDescent="0.2">
      <c r="E2105" s="9" t="str">
        <f t="shared" si="160"/>
        <v/>
      </c>
      <c r="F2105" s="9" t="str">
        <f>IF($A2105="","",IF(COUNTIF(Festivos!$A$2:$A$50,INT(DATE(VALUE(LEFT($A2105,4)),VALUE(MID($A2105,6,2)),VALUE(MID($A2105,9,2)))+TIME(VALUE(MID($A2105,12,2)),0,0)-1/24))&gt;0,"Sí","No"))</f>
        <v/>
      </c>
      <c r="G2105" s="9" t="str">
        <f t="shared" si="161"/>
        <v/>
      </c>
      <c r="H2105" s="10" t="str">
        <f t="shared" si="162"/>
        <v/>
      </c>
      <c r="I2105" s="10" t="str">
        <f t="shared" si="163"/>
        <v/>
      </c>
      <c r="J2105" s="10" t="str">
        <f t="shared" si="164"/>
        <v/>
      </c>
    </row>
    <row r="2106" spans="5:10" x14ac:dyDescent="0.2">
      <c r="E2106" s="9" t="str">
        <f t="shared" si="160"/>
        <v/>
      </c>
      <c r="F2106" s="9" t="str">
        <f>IF($A2106="","",IF(COUNTIF(Festivos!$A$2:$A$50,INT(DATE(VALUE(LEFT($A2106,4)),VALUE(MID($A2106,6,2)),VALUE(MID($A2106,9,2)))+TIME(VALUE(MID($A2106,12,2)),0,0)-1/24))&gt;0,"Sí","No"))</f>
        <v/>
      </c>
      <c r="G2106" s="9" t="str">
        <f t="shared" si="161"/>
        <v/>
      </c>
      <c r="H2106" s="10" t="str">
        <f t="shared" si="162"/>
        <v/>
      </c>
      <c r="I2106" s="10" t="str">
        <f t="shared" si="163"/>
        <v/>
      </c>
      <c r="J2106" s="10" t="str">
        <f t="shared" si="164"/>
        <v/>
      </c>
    </row>
    <row r="2107" spans="5:10" x14ac:dyDescent="0.2">
      <c r="E2107" s="9" t="str">
        <f t="shared" si="160"/>
        <v/>
      </c>
      <c r="F2107" s="9" t="str">
        <f>IF($A2107="","",IF(COUNTIF(Festivos!$A$2:$A$50,INT(DATE(VALUE(LEFT($A2107,4)),VALUE(MID($A2107,6,2)),VALUE(MID($A2107,9,2)))+TIME(VALUE(MID($A2107,12,2)),0,0)-1/24))&gt;0,"Sí","No"))</f>
        <v/>
      </c>
      <c r="G2107" s="9" t="str">
        <f t="shared" si="161"/>
        <v/>
      </c>
      <c r="H2107" s="10" t="str">
        <f t="shared" si="162"/>
        <v/>
      </c>
      <c r="I2107" s="10" t="str">
        <f t="shared" si="163"/>
        <v/>
      </c>
      <c r="J2107" s="10" t="str">
        <f t="shared" si="164"/>
        <v/>
      </c>
    </row>
    <row r="2108" spans="5:10" x14ac:dyDescent="0.2">
      <c r="E2108" s="9" t="str">
        <f t="shared" si="160"/>
        <v/>
      </c>
      <c r="F2108" s="9" t="str">
        <f>IF($A2108="","",IF(COUNTIF(Festivos!$A$2:$A$50,INT(DATE(VALUE(LEFT($A2108,4)),VALUE(MID($A2108,6,2)),VALUE(MID($A2108,9,2)))+TIME(VALUE(MID($A2108,12,2)),0,0)-1/24))&gt;0,"Sí","No"))</f>
        <v/>
      </c>
      <c r="G2108" s="9" t="str">
        <f t="shared" si="161"/>
        <v/>
      </c>
      <c r="H2108" s="10" t="str">
        <f t="shared" si="162"/>
        <v/>
      </c>
      <c r="I2108" s="10" t="str">
        <f t="shared" si="163"/>
        <v/>
      </c>
      <c r="J2108" s="10" t="str">
        <f t="shared" si="164"/>
        <v/>
      </c>
    </row>
    <row r="2109" spans="5:10" x14ac:dyDescent="0.2">
      <c r="E2109" s="9" t="str">
        <f t="shared" si="160"/>
        <v/>
      </c>
      <c r="F2109" s="9" t="str">
        <f>IF($A2109="","",IF(COUNTIF(Festivos!$A$2:$A$50,INT(DATE(VALUE(LEFT($A2109,4)),VALUE(MID($A2109,6,2)),VALUE(MID($A2109,9,2)))+TIME(VALUE(MID($A2109,12,2)),0,0)-1/24))&gt;0,"Sí","No"))</f>
        <v/>
      </c>
      <c r="G2109" s="9" t="str">
        <f t="shared" si="161"/>
        <v/>
      </c>
      <c r="H2109" s="10" t="str">
        <f t="shared" si="162"/>
        <v/>
      </c>
      <c r="I2109" s="10" t="str">
        <f t="shared" si="163"/>
        <v/>
      </c>
      <c r="J2109" s="10" t="str">
        <f t="shared" si="164"/>
        <v/>
      </c>
    </row>
    <row r="2110" spans="5:10" x14ac:dyDescent="0.2">
      <c r="E2110" s="9" t="str">
        <f t="shared" si="160"/>
        <v/>
      </c>
      <c r="F2110" s="9" t="str">
        <f>IF($A2110="","",IF(COUNTIF(Festivos!$A$2:$A$50,INT(DATE(VALUE(LEFT($A2110,4)),VALUE(MID($A2110,6,2)),VALUE(MID($A2110,9,2)))+TIME(VALUE(MID($A2110,12,2)),0,0)-1/24))&gt;0,"Sí","No"))</f>
        <v/>
      </c>
      <c r="G2110" s="9" t="str">
        <f t="shared" si="161"/>
        <v/>
      </c>
      <c r="H2110" s="10" t="str">
        <f t="shared" si="162"/>
        <v/>
      </c>
      <c r="I2110" s="10" t="str">
        <f t="shared" si="163"/>
        <v/>
      </c>
      <c r="J2110" s="10" t="str">
        <f t="shared" si="164"/>
        <v/>
      </c>
    </row>
    <row r="2111" spans="5:10" x14ac:dyDescent="0.2">
      <c r="E2111" s="9" t="str">
        <f t="shared" si="160"/>
        <v/>
      </c>
      <c r="F2111" s="9" t="str">
        <f>IF($A2111="","",IF(COUNTIF(Festivos!$A$2:$A$50,INT(DATE(VALUE(LEFT($A2111,4)),VALUE(MID($A2111,6,2)),VALUE(MID($A2111,9,2)))+TIME(VALUE(MID($A2111,12,2)),0,0)-1/24))&gt;0,"Sí","No"))</f>
        <v/>
      </c>
      <c r="G2111" s="9" t="str">
        <f t="shared" si="161"/>
        <v/>
      </c>
      <c r="H2111" s="10" t="str">
        <f t="shared" si="162"/>
        <v/>
      </c>
      <c r="I2111" s="10" t="str">
        <f t="shared" si="163"/>
        <v/>
      </c>
      <c r="J2111" s="10" t="str">
        <f t="shared" si="164"/>
        <v/>
      </c>
    </row>
    <row r="2112" spans="5:10" x14ac:dyDescent="0.2">
      <c r="E2112" s="9" t="str">
        <f t="shared" si="160"/>
        <v/>
      </c>
      <c r="F2112" s="9" t="str">
        <f>IF($A2112="","",IF(COUNTIF(Festivos!$A$2:$A$50,INT(DATE(VALUE(LEFT($A2112,4)),VALUE(MID($A2112,6,2)),VALUE(MID($A2112,9,2)))+TIME(VALUE(MID($A2112,12,2)),0,0)-1/24))&gt;0,"Sí","No"))</f>
        <v/>
      </c>
      <c r="G2112" s="9" t="str">
        <f t="shared" si="161"/>
        <v/>
      </c>
      <c r="H2112" s="10" t="str">
        <f t="shared" si="162"/>
        <v/>
      </c>
      <c r="I2112" s="10" t="str">
        <f t="shared" si="163"/>
        <v/>
      </c>
      <c r="J2112" s="10" t="str">
        <f t="shared" si="164"/>
        <v/>
      </c>
    </row>
    <row r="2113" spans="5:10" x14ac:dyDescent="0.2">
      <c r="E2113" s="9" t="str">
        <f t="shared" si="160"/>
        <v/>
      </c>
      <c r="F2113" s="9" t="str">
        <f>IF($A2113="","",IF(COUNTIF(Festivos!$A$2:$A$50,INT(DATE(VALUE(LEFT($A2113,4)),VALUE(MID($A2113,6,2)),VALUE(MID($A2113,9,2)))+TIME(VALUE(MID($A2113,12,2)),0,0)-1/24))&gt;0,"Sí","No"))</f>
        <v/>
      </c>
      <c r="G2113" s="9" t="str">
        <f t="shared" si="161"/>
        <v/>
      </c>
      <c r="H2113" s="10" t="str">
        <f t="shared" si="162"/>
        <v/>
      </c>
      <c r="I2113" s="10" t="str">
        <f t="shared" si="163"/>
        <v/>
      </c>
      <c r="J2113" s="10" t="str">
        <f t="shared" si="164"/>
        <v/>
      </c>
    </row>
    <row r="2114" spans="5:10" x14ac:dyDescent="0.2">
      <c r="E2114" s="9" t="str">
        <f t="shared" si="160"/>
        <v/>
      </c>
      <c r="F2114" s="9" t="str">
        <f>IF($A2114="","",IF(COUNTIF(Festivos!$A$2:$A$50,INT(DATE(VALUE(LEFT($A2114,4)),VALUE(MID($A2114,6,2)),VALUE(MID($A2114,9,2)))+TIME(VALUE(MID($A2114,12,2)),0,0)-1/24))&gt;0,"Sí","No"))</f>
        <v/>
      </c>
      <c r="G2114" s="9" t="str">
        <f t="shared" si="161"/>
        <v/>
      </c>
      <c r="H2114" s="10" t="str">
        <f t="shared" si="162"/>
        <v/>
      </c>
      <c r="I2114" s="10" t="str">
        <f t="shared" si="163"/>
        <v/>
      </c>
      <c r="J2114" s="10" t="str">
        <f t="shared" si="164"/>
        <v/>
      </c>
    </row>
    <row r="2115" spans="5:10" x14ac:dyDescent="0.2">
      <c r="E2115" s="9" t="str">
        <f t="shared" si="160"/>
        <v/>
      </c>
      <c r="F2115" s="9" t="str">
        <f>IF($A2115="","",IF(COUNTIF(Festivos!$A$2:$A$50,INT(DATE(VALUE(LEFT($A2115,4)),VALUE(MID($A2115,6,2)),VALUE(MID($A2115,9,2)))+TIME(VALUE(MID($A2115,12,2)),0,0)-1/24))&gt;0,"Sí","No"))</f>
        <v/>
      </c>
      <c r="G2115" s="9" t="str">
        <f t="shared" si="161"/>
        <v/>
      </c>
      <c r="H2115" s="10" t="str">
        <f t="shared" si="162"/>
        <v/>
      </c>
      <c r="I2115" s="10" t="str">
        <f t="shared" si="163"/>
        <v/>
      </c>
      <c r="J2115" s="10" t="str">
        <f t="shared" si="164"/>
        <v/>
      </c>
    </row>
    <row r="2116" spans="5:10" x14ac:dyDescent="0.2">
      <c r="E2116" s="9" t="str">
        <f t="shared" ref="E2116:E2179" si="165">IF($A2116="","",CHOOSE(WEEKDAY(INT(DATE(VALUE(LEFT($A2116,4)),VALUE(MID($A2116,6,2)),VALUE(MID($A2116,9,2)))+TIME(VALUE(MID($A2116,12,2)),0,0)-1/24),2),"Lunes","Martes","Miércoles","Jueves","Viernes","Sábado","Domingo"))</f>
        <v/>
      </c>
      <c r="F2116" s="9" t="str">
        <f>IF($A2116="","",IF(COUNTIF(Festivos!$A$2:$A$50,INT(DATE(VALUE(LEFT($A2116,4)),VALUE(MID($A2116,6,2)),VALUE(MID($A2116,9,2)))+TIME(VALUE(MID($A2116,12,2)),0,0)-1/24))&gt;0,"Sí","No"))</f>
        <v/>
      </c>
      <c r="G2116" s="9" t="str">
        <f t="shared" ref="G2116:G2179" si="166">IF($A2116="","",IF(OR(WEEKDAY(INT(DATE(VALUE(LEFT($A2116,4)),VALUE(MID($A2116,6,2)),VALUE(MID($A2116,9,2)))+TIME(VALUE(MID($A2116,12,2)),0,0)-1/24),2)&gt;5,$F2116="Sí"),"P3",IF(OR(AND(HOUR(DATE(VALUE(LEFT($A2116,4)),VALUE(MID($A2116,6,2)),VALUE(MID($A2116,9,2)))+TIME(VALUE(MID($A2116,12,2)),0,0)-1/24)&gt;=10,HOUR(DATE(VALUE(LEFT($A2116,4)),VALUE(MID($A2116,6,2)),VALUE(MID($A2116,9,2)))+TIME(VALUE(MID($A2116,12,2)),0,0)-1/24)&lt;14),AND(HOUR(DATE(VALUE(LEFT($A2116,4)),VALUE(MID($A2116,6,2)),VALUE(MID($A2116,9,2)))+TIME(VALUE(MID($A2116,12,2)),0,0)-1/24)&gt;=18,HOUR(DATE(VALUE(LEFT($A2116,4)),VALUE(MID($A2116,6,2)),VALUE(MID($A2116,9,2)))+TIME(VALUE(MID($A2116,12,2)),0,0)-1/24)&lt;22)),"P1",IF(OR(AND(HOUR(DATE(VALUE(LEFT($A2116,4)),VALUE(MID($A2116,6,2)),VALUE(MID($A2116,9,2)))+TIME(VALUE(MID($A2116,12,2)),0,0)-1/24)&gt;=8,HOUR(DATE(VALUE(LEFT($A2116,4)),VALUE(MID($A2116,6,2)),VALUE(MID($A2116,9,2)))+TIME(VALUE(MID($A2116,12,2)),0,0)-1/24)&lt;10),AND(HOUR(DATE(VALUE(LEFT($A2116,4)),VALUE(MID($A2116,6,2)),VALUE(MID($A2116,9,2)))+TIME(VALUE(MID($A2116,12,2)),0,0)-1/24)&gt;=14,HOUR(DATE(VALUE(LEFT($A2116,4)),VALUE(MID($A2116,6,2)),VALUE(MID($A2116,9,2)))+TIME(VALUE(MID($A2116,12,2)),0,0)-1/24)&lt;18),AND(HOUR(DATE(VALUE(LEFT($A2116,4)),VALUE(MID($A2116,6,2)),VALUE(MID($A2116,9,2)))+TIME(VALUE(MID($A2116,12,2)),0,0)-1/24)&gt;=22,HOUR(DATE(VALUE(LEFT($A2116,4)),VALUE(MID($A2116,6,2)),VALUE(MID($A2116,9,2)))+TIME(VALUE(MID($A2116,12,2)),0,0)-1/24)&lt;24)),"P2","P3"))))</f>
        <v/>
      </c>
      <c r="H2116" s="10" t="str">
        <f t="shared" ref="H2116:H2179" si="167">IF($A2116="","",IF($G2116="P1",$D2116,0))</f>
        <v/>
      </c>
      <c r="I2116" s="10" t="str">
        <f t="shared" ref="I2116:I2179" si="168">IF($A2116="","",IF($G2116="P2",$D2116,0))</f>
        <v/>
      </c>
      <c r="J2116" s="10" t="str">
        <f t="shared" ref="J2116:J2179" si="169">IF($A2116="","",IF($G2116="P3",$D2116,0))</f>
        <v/>
      </c>
    </row>
    <row r="2117" spans="5:10" x14ac:dyDescent="0.2">
      <c r="E2117" s="9" t="str">
        <f t="shared" si="165"/>
        <v/>
      </c>
      <c r="F2117" s="9" t="str">
        <f>IF($A2117="","",IF(COUNTIF(Festivos!$A$2:$A$50,INT(DATE(VALUE(LEFT($A2117,4)),VALUE(MID($A2117,6,2)),VALUE(MID($A2117,9,2)))+TIME(VALUE(MID($A2117,12,2)),0,0)-1/24))&gt;0,"Sí","No"))</f>
        <v/>
      </c>
      <c r="G2117" s="9" t="str">
        <f t="shared" si="166"/>
        <v/>
      </c>
      <c r="H2117" s="10" t="str">
        <f t="shared" si="167"/>
        <v/>
      </c>
      <c r="I2117" s="10" t="str">
        <f t="shared" si="168"/>
        <v/>
      </c>
      <c r="J2117" s="10" t="str">
        <f t="shared" si="169"/>
        <v/>
      </c>
    </row>
    <row r="2118" spans="5:10" x14ac:dyDescent="0.2">
      <c r="E2118" s="9" t="str">
        <f t="shared" si="165"/>
        <v/>
      </c>
      <c r="F2118" s="9" t="str">
        <f>IF($A2118="","",IF(COUNTIF(Festivos!$A$2:$A$50,INT(DATE(VALUE(LEFT($A2118,4)),VALUE(MID($A2118,6,2)),VALUE(MID($A2118,9,2)))+TIME(VALUE(MID($A2118,12,2)),0,0)-1/24))&gt;0,"Sí","No"))</f>
        <v/>
      </c>
      <c r="G2118" s="9" t="str">
        <f t="shared" si="166"/>
        <v/>
      </c>
      <c r="H2118" s="10" t="str">
        <f t="shared" si="167"/>
        <v/>
      </c>
      <c r="I2118" s="10" t="str">
        <f t="shared" si="168"/>
        <v/>
      </c>
      <c r="J2118" s="10" t="str">
        <f t="shared" si="169"/>
        <v/>
      </c>
    </row>
    <row r="2119" spans="5:10" x14ac:dyDescent="0.2">
      <c r="E2119" s="9" t="str">
        <f t="shared" si="165"/>
        <v/>
      </c>
      <c r="F2119" s="9" t="str">
        <f>IF($A2119="","",IF(COUNTIF(Festivos!$A$2:$A$50,INT(DATE(VALUE(LEFT($A2119,4)),VALUE(MID($A2119,6,2)),VALUE(MID($A2119,9,2)))+TIME(VALUE(MID($A2119,12,2)),0,0)-1/24))&gt;0,"Sí","No"))</f>
        <v/>
      </c>
      <c r="G2119" s="9" t="str">
        <f t="shared" si="166"/>
        <v/>
      </c>
      <c r="H2119" s="10" t="str">
        <f t="shared" si="167"/>
        <v/>
      </c>
      <c r="I2119" s="10" t="str">
        <f t="shared" si="168"/>
        <v/>
      </c>
      <c r="J2119" s="10" t="str">
        <f t="shared" si="169"/>
        <v/>
      </c>
    </row>
    <row r="2120" spans="5:10" x14ac:dyDescent="0.2">
      <c r="E2120" s="9" t="str">
        <f t="shared" si="165"/>
        <v/>
      </c>
      <c r="F2120" s="9" t="str">
        <f>IF($A2120="","",IF(COUNTIF(Festivos!$A$2:$A$50,INT(DATE(VALUE(LEFT($A2120,4)),VALUE(MID($A2120,6,2)),VALUE(MID($A2120,9,2)))+TIME(VALUE(MID($A2120,12,2)),0,0)-1/24))&gt;0,"Sí","No"))</f>
        <v/>
      </c>
      <c r="G2120" s="9" t="str">
        <f t="shared" si="166"/>
        <v/>
      </c>
      <c r="H2120" s="10" t="str">
        <f t="shared" si="167"/>
        <v/>
      </c>
      <c r="I2120" s="10" t="str">
        <f t="shared" si="168"/>
        <v/>
      </c>
      <c r="J2120" s="10" t="str">
        <f t="shared" si="169"/>
        <v/>
      </c>
    </row>
    <row r="2121" spans="5:10" x14ac:dyDescent="0.2">
      <c r="E2121" s="9" t="str">
        <f t="shared" si="165"/>
        <v/>
      </c>
      <c r="F2121" s="9" t="str">
        <f>IF($A2121="","",IF(COUNTIF(Festivos!$A$2:$A$50,INT(DATE(VALUE(LEFT($A2121,4)),VALUE(MID($A2121,6,2)),VALUE(MID($A2121,9,2)))+TIME(VALUE(MID($A2121,12,2)),0,0)-1/24))&gt;0,"Sí","No"))</f>
        <v/>
      </c>
      <c r="G2121" s="9" t="str">
        <f t="shared" si="166"/>
        <v/>
      </c>
      <c r="H2121" s="10" t="str">
        <f t="shared" si="167"/>
        <v/>
      </c>
      <c r="I2121" s="10" t="str">
        <f t="shared" si="168"/>
        <v/>
      </c>
      <c r="J2121" s="10" t="str">
        <f t="shared" si="169"/>
        <v/>
      </c>
    </row>
    <row r="2122" spans="5:10" x14ac:dyDescent="0.2">
      <c r="E2122" s="9" t="str">
        <f t="shared" si="165"/>
        <v/>
      </c>
      <c r="F2122" s="9" t="str">
        <f>IF($A2122="","",IF(COUNTIF(Festivos!$A$2:$A$50,INT(DATE(VALUE(LEFT($A2122,4)),VALUE(MID($A2122,6,2)),VALUE(MID($A2122,9,2)))+TIME(VALUE(MID($A2122,12,2)),0,0)-1/24))&gt;0,"Sí","No"))</f>
        <v/>
      </c>
      <c r="G2122" s="9" t="str">
        <f t="shared" si="166"/>
        <v/>
      </c>
      <c r="H2122" s="10" t="str">
        <f t="shared" si="167"/>
        <v/>
      </c>
      <c r="I2122" s="10" t="str">
        <f t="shared" si="168"/>
        <v/>
      </c>
      <c r="J2122" s="10" t="str">
        <f t="shared" si="169"/>
        <v/>
      </c>
    </row>
    <row r="2123" spans="5:10" x14ac:dyDescent="0.2">
      <c r="E2123" s="9" t="str">
        <f t="shared" si="165"/>
        <v/>
      </c>
      <c r="F2123" s="9" t="str">
        <f>IF($A2123="","",IF(COUNTIF(Festivos!$A$2:$A$50,INT(DATE(VALUE(LEFT($A2123,4)),VALUE(MID($A2123,6,2)),VALUE(MID($A2123,9,2)))+TIME(VALUE(MID($A2123,12,2)),0,0)-1/24))&gt;0,"Sí","No"))</f>
        <v/>
      </c>
      <c r="G2123" s="9" t="str">
        <f t="shared" si="166"/>
        <v/>
      </c>
      <c r="H2123" s="10" t="str">
        <f t="shared" si="167"/>
        <v/>
      </c>
      <c r="I2123" s="10" t="str">
        <f t="shared" si="168"/>
        <v/>
      </c>
      <c r="J2123" s="10" t="str">
        <f t="shared" si="169"/>
        <v/>
      </c>
    </row>
    <row r="2124" spans="5:10" x14ac:dyDescent="0.2">
      <c r="E2124" s="9" t="str">
        <f t="shared" si="165"/>
        <v/>
      </c>
      <c r="F2124" s="9" t="str">
        <f>IF($A2124="","",IF(COUNTIF(Festivos!$A$2:$A$50,INT(DATE(VALUE(LEFT($A2124,4)),VALUE(MID($A2124,6,2)),VALUE(MID($A2124,9,2)))+TIME(VALUE(MID($A2124,12,2)),0,0)-1/24))&gt;0,"Sí","No"))</f>
        <v/>
      </c>
      <c r="G2124" s="9" t="str">
        <f t="shared" si="166"/>
        <v/>
      </c>
      <c r="H2124" s="10" t="str">
        <f t="shared" si="167"/>
        <v/>
      </c>
      <c r="I2124" s="10" t="str">
        <f t="shared" si="168"/>
        <v/>
      </c>
      <c r="J2124" s="10" t="str">
        <f t="shared" si="169"/>
        <v/>
      </c>
    </row>
    <row r="2125" spans="5:10" x14ac:dyDescent="0.2">
      <c r="E2125" s="9" t="str">
        <f t="shared" si="165"/>
        <v/>
      </c>
      <c r="F2125" s="9" t="str">
        <f>IF($A2125="","",IF(COUNTIF(Festivos!$A$2:$A$50,INT(DATE(VALUE(LEFT($A2125,4)),VALUE(MID($A2125,6,2)),VALUE(MID($A2125,9,2)))+TIME(VALUE(MID($A2125,12,2)),0,0)-1/24))&gt;0,"Sí","No"))</f>
        <v/>
      </c>
      <c r="G2125" s="9" t="str">
        <f t="shared" si="166"/>
        <v/>
      </c>
      <c r="H2125" s="10" t="str">
        <f t="shared" si="167"/>
        <v/>
      </c>
      <c r="I2125" s="10" t="str">
        <f t="shared" si="168"/>
        <v/>
      </c>
      <c r="J2125" s="10" t="str">
        <f t="shared" si="169"/>
        <v/>
      </c>
    </row>
    <row r="2126" spans="5:10" x14ac:dyDescent="0.2">
      <c r="E2126" s="9" t="str">
        <f t="shared" si="165"/>
        <v/>
      </c>
      <c r="F2126" s="9" t="str">
        <f>IF($A2126="","",IF(COUNTIF(Festivos!$A$2:$A$50,INT(DATE(VALUE(LEFT($A2126,4)),VALUE(MID($A2126,6,2)),VALUE(MID($A2126,9,2)))+TIME(VALUE(MID($A2126,12,2)),0,0)-1/24))&gt;0,"Sí","No"))</f>
        <v/>
      </c>
      <c r="G2126" s="9" t="str">
        <f t="shared" si="166"/>
        <v/>
      </c>
      <c r="H2126" s="10" t="str">
        <f t="shared" si="167"/>
        <v/>
      </c>
      <c r="I2126" s="10" t="str">
        <f t="shared" si="168"/>
        <v/>
      </c>
      <c r="J2126" s="10" t="str">
        <f t="shared" si="169"/>
        <v/>
      </c>
    </row>
    <row r="2127" spans="5:10" x14ac:dyDescent="0.2">
      <c r="E2127" s="9" t="str">
        <f t="shared" si="165"/>
        <v/>
      </c>
      <c r="F2127" s="9" t="str">
        <f>IF($A2127="","",IF(COUNTIF(Festivos!$A$2:$A$50,INT(DATE(VALUE(LEFT($A2127,4)),VALUE(MID($A2127,6,2)),VALUE(MID($A2127,9,2)))+TIME(VALUE(MID($A2127,12,2)),0,0)-1/24))&gt;0,"Sí","No"))</f>
        <v/>
      </c>
      <c r="G2127" s="9" t="str">
        <f t="shared" si="166"/>
        <v/>
      </c>
      <c r="H2127" s="10" t="str">
        <f t="shared" si="167"/>
        <v/>
      </c>
      <c r="I2127" s="10" t="str">
        <f t="shared" si="168"/>
        <v/>
      </c>
      <c r="J2127" s="10" t="str">
        <f t="shared" si="169"/>
        <v/>
      </c>
    </row>
    <row r="2128" spans="5:10" x14ac:dyDescent="0.2">
      <c r="E2128" s="9" t="str">
        <f t="shared" si="165"/>
        <v/>
      </c>
      <c r="F2128" s="9" t="str">
        <f>IF($A2128="","",IF(COUNTIF(Festivos!$A$2:$A$50,INT(DATE(VALUE(LEFT($A2128,4)),VALUE(MID($A2128,6,2)),VALUE(MID($A2128,9,2)))+TIME(VALUE(MID($A2128,12,2)),0,0)-1/24))&gt;0,"Sí","No"))</f>
        <v/>
      </c>
      <c r="G2128" s="9" t="str">
        <f t="shared" si="166"/>
        <v/>
      </c>
      <c r="H2128" s="10" t="str">
        <f t="shared" si="167"/>
        <v/>
      </c>
      <c r="I2128" s="10" t="str">
        <f t="shared" si="168"/>
        <v/>
      </c>
      <c r="J2128" s="10" t="str">
        <f t="shared" si="169"/>
        <v/>
      </c>
    </row>
    <row r="2129" spans="5:10" x14ac:dyDescent="0.2">
      <c r="E2129" s="9" t="str">
        <f t="shared" si="165"/>
        <v/>
      </c>
      <c r="F2129" s="9" t="str">
        <f>IF($A2129="","",IF(COUNTIF(Festivos!$A$2:$A$50,INT(DATE(VALUE(LEFT($A2129,4)),VALUE(MID($A2129,6,2)),VALUE(MID($A2129,9,2)))+TIME(VALUE(MID($A2129,12,2)),0,0)-1/24))&gt;0,"Sí","No"))</f>
        <v/>
      </c>
      <c r="G2129" s="9" t="str">
        <f t="shared" si="166"/>
        <v/>
      </c>
      <c r="H2129" s="10" t="str">
        <f t="shared" si="167"/>
        <v/>
      </c>
      <c r="I2129" s="10" t="str">
        <f t="shared" si="168"/>
        <v/>
      </c>
      <c r="J2129" s="10" t="str">
        <f t="shared" si="169"/>
        <v/>
      </c>
    </row>
    <row r="2130" spans="5:10" x14ac:dyDescent="0.2">
      <c r="E2130" s="9" t="str">
        <f t="shared" si="165"/>
        <v/>
      </c>
      <c r="F2130" s="9" t="str">
        <f>IF($A2130="","",IF(COUNTIF(Festivos!$A$2:$A$50,INT(DATE(VALUE(LEFT($A2130,4)),VALUE(MID($A2130,6,2)),VALUE(MID($A2130,9,2)))+TIME(VALUE(MID($A2130,12,2)),0,0)-1/24))&gt;0,"Sí","No"))</f>
        <v/>
      </c>
      <c r="G2130" s="9" t="str">
        <f t="shared" si="166"/>
        <v/>
      </c>
      <c r="H2130" s="10" t="str">
        <f t="shared" si="167"/>
        <v/>
      </c>
      <c r="I2130" s="10" t="str">
        <f t="shared" si="168"/>
        <v/>
      </c>
      <c r="J2130" s="10" t="str">
        <f t="shared" si="169"/>
        <v/>
      </c>
    </row>
    <row r="2131" spans="5:10" x14ac:dyDescent="0.2">
      <c r="E2131" s="9" t="str">
        <f t="shared" si="165"/>
        <v/>
      </c>
      <c r="F2131" s="9" t="str">
        <f>IF($A2131="","",IF(COUNTIF(Festivos!$A$2:$A$50,INT(DATE(VALUE(LEFT($A2131,4)),VALUE(MID($A2131,6,2)),VALUE(MID($A2131,9,2)))+TIME(VALUE(MID($A2131,12,2)),0,0)-1/24))&gt;0,"Sí","No"))</f>
        <v/>
      </c>
      <c r="G2131" s="9" t="str">
        <f t="shared" si="166"/>
        <v/>
      </c>
      <c r="H2131" s="10" t="str">
        <f t="shared" si="167"/>
        <v/>
      </c>
      <c r="I2131" s="10" t="str">
        <f t="shared" si="168"/>
        <v/>
      </c>
      <c r="J2131" s="10" t="str">
        <f t="shared" si="169"/>
        <v/>
      </c>
    </row>
    <row r="2132" spans="5:10" x14ac:dyDescent="0.2">
      <c r="E2132" s="9" t="str">
        <f t="shared" si="165"/>
        <v/>
      </c>
      <c r="F2132" s="9" t="str">
        <f>IF($A2132="","",IF(COUNTIF(Festivos!$A$2:$A$50,INT(DATE(VALUE(LEFT($A2132,4)),VALUE(MID($A2132,6,2)),VALUE(MID($A2132,9,2)))+TIME(VALUE(MID($A2132,12,2)),0,0)-1/24))&gt;0,"Sí","No"))</f>
        <v/>
      </c>
      <c r="G2132" s="9" t="str">
        <f t="shared" si="166"/>
        <v/>
      </c>
      <c r="H2132" s="10" t="str">
        <f t="shared" si="167"/>
        <v/>
      </c>
      <c r="I2132" s="10" t="str">
        <f t="shared" si="168"/>
        <v/>
      </c>
      <c r="J2132" s="10" t="str">
        <f t="shared" si="169"/>
        <v/>
      </c>
    </row>
    <row r="2133" spans="5:10" x14ac:dyDescent="0.2">
      <c r="E2133" s="9" t="str">
        <f t="shared" si="165"/>
        <v/>
      </c>
      <c r="F2133" s="9" t="str">
        <f>IF($A2133="","",IF(COUNTIF(Festivos!$A$2:$A$50,INT(DATE(VALUE(LEFT($A2133,4)),VALUE(MID($A2133,6,2)),VALUE(MID($A2133,9,2)))+TIME(VALUE(MID($A2133,12,2)),0,0)-1/24))&gt;0,"Sí","No"))</f>
        <v/>
      </c>
      <c r="G2133" s="9" t="str">
        <f t="shared" si="166"/>
        <v/>
      </c>
      <c r="H2133" s="10" t="str">
        <f t="shared" si="167"/>
        <v/>
      </c>
      <c r="I2133" s="10" t="str">
        <f t="shared" si="168"/>
        <v/>
      </c>
      <c r="J2133" s="10" t="str">
        <f t="shared" si="169"/>
        <v/>
      </c>
    </row>
    <row r="2134" spans="5:10" x14ac:dyDescent="0.2">
      <c r="E2134" s="9" t="str">
        <f t="shared" si="165"/>
        <v/>
      </c>
      <c r="F2134" s="9" t="str">
        <f>IF($A2134="","",IF(COUNTIF(Festivos!$A$2:$A$50,INT(DATE(VALUE(LEFT($A2134,4)),VALUE(MID($A2134,6,2)),VALUE(MID($A2134,9,2)))+TIME(VALUE(MID($A2134,12,2)),0,0)-1/24))&gt;0,"Sí","No"))</f>
        <v/>
      </c>
      <c r="G2134" s="9" t="str">
        <f t="shared" si="166"/>
        <v/>
      </c>
      <c r="H2134" s="10" t="str">
        <f t="shared" si="167"/>
        <v/>
      </c>
      <c r="I2134" s="10" t="str">
        <f t="shared" si="168"/>
        <v/>
      </c>
      <c r="J2134" s="10" t="str">
        <f t="shared" si="169"/>
        <v/>
      </c>
    </row>
    <row r="2135" spans="5:10" x14ac:dyDescent="0.2">
      <c r="E2135" s="9" t="str">
        <f t="shared" si="165"/>
        <v/>
      </c>
      <c r="F2135" s="9" t="str">
        <f>IF($A2135="","",IF(COUNTIF(Festivos!$A$2:$A$50,INT(DATE(VALUE(LEFT($A2135,4)),VALUE(MID($A2135,6,2)),VALUE(MID($A2135,9,2)))+TIME(VALUE(MID($A2135,12,2)),0,0)-1/24))&gt;0,"Sí","No"))</f>
        <v/>
      </c>
      <c r="G2135" s="9" t="str">
        <f t="shared" si="166"/>
        <v/>
      </c>
      <c r="H2135" s="10" t="str">
        <f t="shared" si="167"/>
        <v/>
      </c>
      <c r="I2135" s="10" t="str">
        <f t="shared" si="168"/>
        <v/>
      </c>
      <c r="J2135" s="10" t="str">
        <f t="shared" si="169"/>
        <v/>
      </c>
    </row>
    <row r="2136" spans="5:10" x14ac:dyDescent="0.2">
      <c r="E2136" s="9" t="str">
        <f t="shared" si="165"/>
        <v/>
      </c>
      <c r="F2136" s="9" t="str">
        <f>IF($A2136="","",IF(COUNTIF(Festivos!$A$2:$A$50,INT(DATE(VALUE(LEFT($A2136,4)),VALUE(MID($A2136,6,2)),VALUE(MID($A2136,9,2)))+TIME(VALUE(MID($A2136,12,2)),0,0)-1/24))&gt;0,"Sí","No"))</f>
        <v/>
      </c>
      <c r="G2136" s="9" t="str">
        <f t="shared" si="166"/>
        <v/>
      </c>
      <c r="H2136" s="10" t="str">
        <f t="shared" si="167"/>
        <v/>
      </c>
      <c r="I2136" s="10" t="str">
        <f t="shared" si="168"/>
        <v/>
      </c>
      <c r="J2136" s="10" t="str">
        <f t="shared" si="169"/>
        <v/>
      </c>
    </row>
    <row r="2137" spans="5:10" x14ac:dyDescent="0.2">
      <c r="E2137" s="9" t="str">
        <f t="shared" si="165"/>
        <v/>
      </c>
      <c r="F2137" s="9" t="str">
        <f>IF($A2137="","",IF(COUNTIF(Festivos!$A$2:$A$50,INT(DATE(VALUE(LEFT($A2137,4)),VALUE(MID($A2137,6,2)),VALUE(MID($A2137,9,2)))+TIME(VALUE(MID($A2137,12,2)),0,0)-1/24))&gt;0,"Sí","No"))</f>
        <v/>
      </c>
      <c r="G2137" s="9" t="str">
        <f t="shared" si="166"/>
        <v/>
      </c>
      <c r="H2137" s="10" t="str">
        <f t="shared" si="167"/>
        <v/>
      </c>
      <c r="I2137" s="10" t="str">
        <f t="shared" si="168"/>
        <v/>
      </c>
      <c r="J2137" s="10" t="str">
        <f t="shared" si="169"/>
        <v/>
      </c>
    </row>
    <row r="2138" spans="5:10" x14ac:dyDescent="0.2">
      <c r="E2138" s="9" t="str">
        <f t="shared" si="165"/>
        <v/>
      </c>
      <c r="F2138" s="9" t="str">
        <f>IF($A2138="","",IF(COUNTIF(Festivos!$A$2:$A$50,INT(DATE(VALUE(LEFT($A2138,4)),VALUE(MID($A2138,6,2)),VALUE(MID($A2138,9,2)))+TIME(VALUE(MID($A2138,12,2)),0,0)-1/24))&gt;0,"Sí","No"))</f>
        <v/>
      </c>
      <c r="G2138" s="9" t="str">
        <f t="shared" si="166"/>
        <v/>
      </c>
      <c r="H2138" s="10" t="str">
        <f t="shared" si="167"/>
        <v/>
      </c>
      <c r="I2138" s="10" t="str">
        <f t="shared" si="168"/>
        <v/>
      </c>
      <c r="J2138" s="10" t="str">
        <f t="shared" si="169"/>
        <v/>
      </c>
    </row>
    <row r="2139" spans="5:10" x14ac:dyDescent="0.2">
      <c r="E2139" s="9" t="str">
        <f t="shared" si="165"/>
        <v/>
      </c>
      <c r="F2139" s="9" t="str">
        <f>IF($A2139="","",IF(COUNTIF(Festivos!$A$2:$A$50,INT(DATE(VALUE(LEFT($A2139,4)),VALUE(MID($A2139,6,2)),VALUE(MID($A2139,9,2)))+TIME(VALUE(MID($A2139,12,2)),0,0)-1/24))&gt;0,"Sí","No"))</f>
        <v/>
      </c>
      <c r="G2139" s="9" t="str">
        <f t="shared" si="166"/>
        <v/>
      </c>
      <c r="H2139" s="10" t="str">
        <f t="shared" si="167"/>
        <v/>
      </c>
      <c r="I2139" s="10" t="str">
        <f t="shared" si="168"/>
        <v/>
      </c>
      <c r="J2139" s="10" t="str">
        <f t="shared" si="169"/>
        <v/>
      </c>
    </row>
    <row r="2140" spans="5:10" x14ac:dyDescent="0.2">
      <c r="E2140" s="9" t="str">
        <f t="shared" si="165"/>
        <v/>
      </c>
      <c r="F2140" s="9" t="str">
        <f>IF($A2140="","",IF(COUNTIF(Festivos!$A$2:$A$50,INT(DATE(VALUE(LEFT($A2140,4)),VALUE(MID($A2140,6,2)),VALUE(MID($A2140,9,2)))+TIME(VALUE(MID($A2140,12,2)),0,0)-1/24))&gt;0,"Sí","No"))</f>
        <v/>
      </c>
      <c r="G2140" s="9" t="str">
        <f t="shared" si="166"/>
        <v/>
      </c>
      <c r="H2140" s="10" t="str">
        <f t="shared" si="167"/>
        <v/>
      </c>
      <c r="I2140" s="10" t="str">
        <f t="shared" si="168"/>
        <v/>
      </c>
      <c r="J2140" s="10" t="str">
        <f t="shared" si="169"/>
        <v/>
      </c>
    </row>
    <row r="2141" spans="5:10" x14ac:dyDescent="0.2">
      <c r="E2141" s="9" t="str">
        <f t="shared" si="165"/>
        <v/>
      </c>
      <c r="F2141" s="9" t="str">
        <f>IF($A2141="","",IF(COUNTIF(Festivos!$A$2:$A$50,INT(DATE(VALUE(LEFT($A2141,4)),VALUE(MID($A2141,6,2)),VALUE(MID($A2141,9,2)))+TIME(VALUE(MID($A2141,12,2)),0,0)-1/24))&gt;0,"Sí","No"))</f>
        <v/>
      </c>
      <c r="G2141" s="9" t="str">
        <f t="shared" si="166"/>
        <v/>
      </c>
      <c r="H2141" s="10" t="str">
        <f t="shared" si="167"/>
        <v/>
      </c>
      <c r="I2141" s="10" t="str">
        <f t="shared" si="168"/>
        <v/>
      </c>
      <c r="J2141" s="10" t="str">
        <f t="shared" si="169"/>
        <v/>
      </c>
    </row>
    <row r="2142" spans="5:10" x14ac:dyDescent="0.2">
      <c r="E2142" s="9" t="str">
        <f t="shared" si="165"/>
        <v/>
      </c>
      <c r="F2142" s="9" t="str">
        <f>IF($A2142="","",IF(COUNTIF(Festivos!$A$2:$A$50,INT(DATE(VALUE(LEFT($A2142,4)),VALUE(MID($A2142,6,2)),VALUE(MID($A2142,9,2)))+TIME(VALUE(MID($A2142,12,2)),0,0)-1/24))&gt;0,"Sí","No"))</f>
        <v/>
      </c>
      <c r="G2142" s="9" t="str">
        <f t="shared" si="166"/>
        <v/>
      </c>
      <c r="H2142" s="10" t="str">
        <f t="shared" si="167"/>
        <v/>
      </c>
      <c r="I2142" s="10" t="str">
        <f t="shared" si="168"/>
        <v/>
      </c>
      <c r="J2142" s="10" t="str">
        <f t="shared" si="169"/>
        <v/>
      </c>
    </row>
    <row r="2143" spans="5:10" x14ac:dyDescent="0.2">
      <c r="E2143" s="9" t="str">
        <f t="shared" si="165"/>
        <v/>
      </c>
      <c r="F2143" s="9" t="str">
        <f>IF($A2143="","",IF(COUNTIF(Festivos!$A$2:$A$50,INT(DATE(VALUE(LEFT($A2143,4)),VALUE(MID($A2143,6,2)),VALUE(MID($A2143,9,2)))+TIME(VALUE(MID($A2143,12,2)),0,0)-1/24))&gt;0,"Sí","No"))</f>
        <v/>
      </c>
      <c r="G2143" s="9" t="str">
        <f t="shared" si="166"/>
        <v/>
      </c>
      <c r="H2143" s="10" t="str">
        <f t="shared" si="167"/>
        <v/>
      </c>
      <c r="I2143" s="10" t="str">
        <f t="shared" si="168"/>
        <v/>
      </c>
      <c r="J2143" s="10" t="str">
        <f t="shared" si="169"/>
        <v/>
      </c>
    </row>
    <row r="2144" spans="5:10" x14ac:dyDescent="0.2">
      <c r="E2144" s="9" t="str">
        <f t="shared" si="165"/>
        <v/>
      </c>
      <c r="F2144" s="9" t="str">
        <f>IF($A2144="","",IF(COUNTIF(Festivos!$A$2:$A$50,INT(DATE(VALUE(LEFT($A2144,4)),VALUE(MID($A2144,6,2)),VALUE(MID($A2144,9,2)))+TIME(VALUE(MID($A2144,12,2)),0,0)-1/24))&gt;0,"Sí","No"))</f>
        <v/>
      </c>
      <c r="G2144" s="9" t="str">
        <f t="shared" si="166"/>
        <v/>
      </c>
      <c r="H2144" s="10" t="str">
        <f t="shared" si="167"/>
        <v/>
      </c>
      <c r="I2144" s="10" t="str">
        <f t="shared" si="168"/>
        <v/>
      </c>
      <c r="J2144" s="10" t="str">
        <f t="shared" si="169"/>
        <v/>
      </c>
    </row>
    <row r="2145" spans="5:10" x14ac:dyDescent="0.2">
      <c r="E2145" s="9" t="str">
        <f t="shared" si="165"/>
        <v/>
      </c>
      <c r="F2145" s="9" t="str">
        <f>IF($A2145="","",IF(COUNTIF(Festivos!$A$2:$A$50,INT(DATE(VALUE(LEFT($A2145,4)),VALUE(MID($A2145,6,2)),VALUE(MID($A2145,9,2)))+TIME(VALUE(MID($A2145,12,2)),0,0)-1/24))&gt;0,"Sí","No"))</f>
        <v/>
      </c>
      <c r="G2145" s="9" t="str">
        <f t="shared" si="166"/>
        <v/>
      </c>
      <c r="H2145" s="10" t="str">
        <f t="shared" si="167"/>
        <v/>
      </c>
      <c r="I2145" s="10" t="str">
        <f t="shared" si="168"/>
        <v/>
      </c>
      <c r="J2145" s="10" t="str">
        <f t="shared" si="169"/>
        <v/>
      </c>
    </row>
    <row r="2146" spans="5:10" x14ac:dyDescent="0.2">
      <c r="E2146" s="9" t="str">
        <f t="shared" si="165"/>
        <v/>
      </c>
      <c r="F2146" s="9" t="str">
        <f>IF($A2146="","",IF(COUNTIF(Festivos!$A$2:$A$50,INT(DATE(VALUE(LEFT($A2146,4)),VALUE(MID($A2146,6,2)),VALUE(MID($A2146,9,2)))+TIME(VALUE(MID($A2146,12,2)),0,0)-1/24))&gt;0,"Sí","No"))</f>
        <v/>
      </c>
      <c r="G2146" s="9" t="str">
        <f t="shared" si="166"/>
        <v/>
      </c>
      <c r="H2146" s="10" t="str">
        <f t="shared" si="167"/>
        <v/>
      </c>
      <c r="I2146" s="10" t="str">
        <f t="shared" si="168"/>
        <v/>
      </c>
      <c r="J2146" s="10" t="str">
        <f t="shared" si="169"/>
        <v/>
      </c>
    </row>
    <row r="2147" spans="5:10" x14ac:dyDescent="0.2">
      <c r="E2147" s="9" t="str">
        <f t="shared" si="165"/>
        <v/>
      </c>
      <c r="F2147" s="9" t="str">
        <f>IF($A2147="","",IF(COUNTIF(Festivos!$A$2:$A$50,INT(DATE(VALUE(LEFT($A2147,4)),VALUE(MID($A2147,6,2)),VALUE(MID($A2147,9,2)))+TIME(VALUE(MID($A2147,12,2)),0,0)-1/24))&gt;0,"Sí","No"))</f>
        <v/>
      </c>
      <c r="G2147" s="9" t="str">
        <f t="shared" si="166"/>
        <v/>
      </c>
      <c r="H2147" s="10" t="str">
        <f t="shared" si="167"/>
        <v/>
      </c>
      <c r="I2147" s="10" t="str">
        <f t="shared" si="168"/>
        <v/>
      </c>
      <c r="J2147" s="10" t="str">
        <f t="shared" si="169"/>
        <v/>
      </c>
    </row>
    <row r="2148" spans="5:10" x14ac:dyDescent="0.2">
      <c r="E2148" s="9" t="str">
        <f t="shared" si="165"/>
        <v/>
      </c>
      <c r="F2148" s="9" t="str">
        <f>IF($A2148="","",IF(COUNTIF(Festivos!$A$2:$A$50,INT(DATE(VALUE(LEFT($A2148,4)),VALUE(MID($A2148,6,2)),VALUE(MID($A2148,9,2)))+TIME(VALUE(MID($A2148,12,2)),0,0)-1/24))&gt;0,"Sí","No"))</f>
        <v/>
      </c>
      <c r="G2148" s="9" t="str">
        <f t="shared" si="166"/>
        <v/>
      </c>
      <c r="H2148" s="10" t="str">
        <f t="shared" si="167"/>
        <v/>
      </c>
      <c r="I2148" s="10" t="str">
        <f t="shared" si="168"/>
        <v/>
      </c>
      <c r="J2148" s="10" t="str">
        <f t="shared" si="169"/>
        <v/>
      </c>
    </row>
    <row r="2149" spans="5:10" x14ac:dyDescent="0.2">
      <c r="E2149" s="9" t="str">
        <f t="shared" si="165"/>
        <v/>
      </c>
      <c r="F2149" s="9" t="str">
        <f>IF($A2149="","",IF(COUNTIF(Festivos!$A$2:$A$50,INT(DATE(VALUE(LEFT($A2149,4)),VALUE(MID($A2149,6,2)),VALUE(MID($A2149,9,2)))+TIME(VALUE(MID($A2149,12,2)),0,0)-1/24))&gt;0,"Sí","No"))</f>
        <v/>
      </c>
      <c r="G2149" s="9" t="str">
        <f t="shared" si="166"/>
        <v/>
      </c>
      <c r="H2149" s="10" t="str">
        <f t="shared" si="167"/>
        <v/>
      </c>
      <c r="I2149" s="10" t="str">
        <f t="shared" si="168"/>
        <v/>
      </c>
      <c r="J2149" s="10" t="str">
        <f t="shared" si="169"/>
        <v/>
      </c>
    </row>
    <row r="2150" spans="5:10" x14ac:dyDescent="0.2">
      <c r="E2150" s="9" t="str">
        <f t="shared" si="165"/>
        <v/>
      </c>
      <c r="F2150" s="9" t="str">
        <f>IF($A2150="","",IF(COUNTIF(Festivos!$A$2:$A$50,INT(DATE(VALUE(LEFT($A2150,4)),VALUE(MID($A2150,6,2)),VALUE(MID($A2150,9,2)))+TIME(VALUE(MID($A2150,12,2)),0,0)-1/24))&gt;0,"Sí","No"))</f>
        <v/>
      </c>
      <c r="G2150" s="9" t="str">
        <f t="shared" si="166"/>
        <v/>
      </c>
      <c r="H2150" s="10" t="str">
        <f t="shared" si="167"/>
        <v/>
      </c>
      <c r="I2150" s="10" t="str">
        <f t="shared" si="168"/>
        <v/>
      </c>
      <c r="J2150" s="10" t="str">
        <f t="shared" si="169"/>
        <v/>
      </c>
    </row>
    <row r="2151" spans="5:10" x14ac:dyDescent="0.2">
      <c r="E2151" s="9" t="str">
        <f t="shared" si="165"/>
        <v/>
      </c>
      <c r="F2151" s="9" t="str">
        <f>IF($A2151="","",IF(COUNTIF(Festivos!$A$2:$A$50,INT(DATE(VALUE(LEFT($A2151,4)),VALUE(MID($A2151,6,2)),VALUE(MID($A2151,9,2)))+TIME(VALUE(MID($A2151,12,2)),0,0)-1/24))&gt;0,"Sí","No"))</f>
        <v/>
      </c>
      <c r="G2151" s="9" t="str">
        <f t="shared" si="166"/>
        <v/>
      </c>
      <c r="H2151" s="10" t="str">
        <f t="shared" si="167"/>
        <v/>
      </c>
      <c r="I2151" s="10" t="str">
        <f t="shared" si="168"/>
        <v/>
      </c>
      <c r="J2151" s="10" t="str">
        <f t="shared" si="169"/>
        <v/>
      </c>
    </row>
    <row r="2152" spans="5:10" x14ac:dyDescent="0.2">
      <c r="E2152" s="9" t="str">
        <f t="shared" si="165"/>
        <v/>
      </c>
      <c r="F2152" s="9" t="str">
        <f>IF($A2152="","",IF(COUNTIF(Festivos!$A$2:$A$50,INT(DATE(VALUE(LEFT($A2152,4)),VALUE(MID($A2152,6,2)),VALUE(MID($A2152,9,2)))+TIME(VALUE(MID($A2152,12,2)),0,0)-1/24))&gt;0,"Sí","No"))</f>
        <v/>
      </c>
      <c r="G2152" s="9" t="str">
        <f t="shared" si="166"/>
        <v/>
      </c>
      <c r="H2152" s="10" t="str">
        <f t="shared" si="167"/>
        <v/>
      </c>
      <c r="I2152" s="10" t="str">
        <f t="shared" si="168"/>
        <v/>
      </c>
      <c r="J2152" s="10" t="str">
        <f t="shared" si="169"/>
        <v/>
      </c>
    </row>
    <row r="2153" spans="5:10" x14ac:dyDescent="0.2">
      <c r="E2153" s="9" t="str">
        <f t="shared" si="165"/>
        <v/>
      </c>
      <c r="F2153" s="9" t="str">
        <f>IF($A2153="","",IF(COUNTIF(Festivos!$A$2:$A$50,INT(DATE(VALUE(LEFT($A2153,4)),VALUE(MID($A2153,6,2)),VALUE(MID($A2153,9,2)))+TIME(VALUE(MID($A2153,12,2)),0,0)-1/24))&gt;0,"Sí","No"))</f>
        <v/>
      </c>
      <c r="G2153" s="9" t="str">
        <f t="shared" si="166"/>
        <v/>
      </c>
      <c r="H2153" s="10" t="str">
        <f t="shared" si="167"/>
        <v/>
      </c>
      <c r="I2153" s="10" t="str">
        <f t="shared" si="168"/>
        <v/>
      </c>
      <c r="J2153" s="10" t="str">
        <f t="shared" si="169"/>
        <v/>
      </c>
    </row>
    <row r="2154" spans="5:10" x14ac:dyDescent="0.2">
      <c r="E2154" s="9" t="str">
        <f t="shared" si="165"/>
        <v/>
      </c>
      <c r="F2154" s="9" t="str">
        <f>IF($A2154="","",IF(COUNTIF(Festivos!$A$2:$A$50,INT(DATE(VALUE(LEFT($A2154,4)),VALUE(MID($A2154,6,2)),VALUE(MID($A2154,9,2)))+TIME(VALUE(MID($A2154,12,2)),0,0)-1/24))&gt;0,"Sí","No"))</f>
        <v/>
      </c>
      <c r="G2154" s="9" t="str">
        <f t="shared" si="166"/>
        <v/>
      </c>
      <c r="H2154" s="10" t="str">
        <f t="shared" si="167"/>
        <v/>
      </c>
      <c r="I2154" s="10" t="str">
        <f t="shared" si="168"/>
        <v/>
      </c>
      <c r="J2154" s="10" t="str">
        <f t="shared" si="169"/>
        <v/>
      </c>
    </row>
    <row r="2155" spans="5:10" x14ac:dyDescent="0.2">
      <c r="E2155" s="9" t="str">
        <f t="shared" si="165"/>
        <v/>
      </c>
      <c r="F2155" s="9" t="str">
        <f>IF($A2155="","",IF(COUNTIF(Festivos!$A$2:$A$50,INT(DATE(VALUE(LEFT($A2155,4)),VALUE(MID($A2155,6,2)),VALUE(MID($A2155,9,2)))+TIME(VALUE(MID($A2155,12,2)),0,0)-1/24))&gt;0,"Sí","No"))</f>
        <v/>
      </c>
      <c r="G2155" s="9" t="str">
        <f t="shared" si="166"/>
        <v/>
      </c>
      <c r="H2155" s="10" t="str">
        <f t="shared" si="167"/>
        <v/>
      </c>
      <c r="I2155" s="10" t="str">
        <f t="shared" si="168"/>
        <v/>
      </c>
      <c r="J2155" s="10" t="str">
        <f t="shared" si="169"/>
        <v/>
      </c>
    </row>
    <row r="2156" spans="5:10" x14ac:dyDescent="0.2">
      <c r="E2156" s="9" t="str">
        <f t="shared" si="165"/>
        <v/>
      </c>
      <c r="F2156" s="9" t="str">
        <f>IF($A2156="","",IF(COUNTIF(Festivos!$A$2:$A$50,INT(DATE(VALUE(LEFT($A2156,4)),VALUE(MID($A2156,6,2)),VALUE(MID($A2156,9,2)))+TIME(VALUE(MID($A2156,12,2)),0,0)-1/24))&gt;0,"Sí","No"))</f>
        <v/>
      </c>
      <c r="G2156" s="9" t="str">
        <f t="shared" si="166"/>
        <v/>
      </c>
      <c r="H2156" s="10" t="str">
        <f t="shared" si="167"/>
        <v/>
      </c>
      <c r="I2156" s="10" t="str">
        <f t="shared" si="168"/>
        <v/>
      </c>
      <c r="J2156" s="10" t="str">
        <f t="shared" si="169"/>
        <v/>
      </c>
    </row>
    <row r="2157" spans="5:10" x14ac:dyDescent="0.2">
      <c r="E2157" s="9" t="str">
        <f t="shared" si="165"/>
        <v/>
      </c>
      <c r="F2157" s="9" t="str">
        <f>IF($A2157="","",IF(COUNTIF(Festivos!$A$2:$A$50,INT(DATE(VALUE(LEFT($A2157,4)),VALUE(MID($A2157,6,2)),VALUE(MID($A2157,9,2)))+TIME(VALUE(MID($A2157,12,2)),0,0)-1/24))&gt;0,"Sí","No"))</f>
        <v/>
      </c>
      <c r="G2157" s="9" t="str">
        <f t="shared" si="166"/>
        <v/>
      </c>
      <c r="H2157" s="10" t="str">
        <f t="shared" si="167"/>
        <v/>
      </c>
      <c r="I2157" s="10" t="str">
        <f t="shared" si="168"/>
        <v/>
      </c>
      <c r="J2157" s="10" t="str">
        <f t="shared" si="169"/>
        <v/>
      </c>
    </row>
    <row r="2158" spans="5:10" x14ac:dyDescent="0.2">
      <c r="E2158" s="9" t="str">
        <f t="shared" si="165"/>
        <v/>
      </c>
      <c r="F2158" s="9" t="str">
        <f>IF($A2158="","",IF(COUNTIF(Festivos!$A$2:$A$50,INT(DATE(VALUE(LEFT($A2158,4)),VALUE(MID($A2158,6,2)),VALUE(MID($A2158,9,2)))+TIME(VALUE(MID($A2158,12,2)),0,0)-1/24))&gt;0,"Sí","No"))</f>
        <v/>
      </c>
      <c r="G2158" s="9" t="str">
        <f t="shared" si="166"/>
        <v/>
      </c>
      <c r="H2158" s="10" t="str">
        <f t="shared" si="167"/>
        <v/>
      </c>
      <c r="I2158" s="10" t="str">
        <f t="shared" si="168"/>
        <v/>
      </c>
      <c r="J2158" s="10" t="str">
        <f t="shared" si="169"/>
        <v/>
      </c>
    </row>
    <row r="2159" spans="5:10" x14ac:dyDescent="0.2">
      <c r="E2159" s="9" t="str">
        <f t="shared" si="165"/>
        <v/>
      </c>
      <c r="F2159" s="9" t="str">
        <f>IF($A2159="","",IF(COUNTIF(Festivos!$A$2:$A$50,INT(DATE(VALUE(LEFT($A2159,4)),VALUE(MID($A2159,6,2)),VALUE(MID($A2159,9,2)))+TIME(VALUE(MID($A2159,12,2)),0,0)-1/24))&gt;0,"Sí","No"))</f>
        <v/>
      </c>
      <c r="G2159" s="9" t="str">
        <f t="shared" si="166"/>
        <v/>
      </c>
      <c r="H2159" s="10" t="str">
        <f t="shared" si="167"/>
        <v/>
      </c>
      <c r="I2159" s="10" t="str">
        <f t="shared" si="168"/>
        <v/>
      </c>
      <c r="J2159" s="10" t="str">
        <f t="shared" si="169"/>
        <v/>
      </c>
    </row>
    <row r="2160" spans="5:10" x14ac:dyDescent="0.2">
      <c r="E2160" s="9" t="str">
        <f t="shared" si="165"/>
        <v/>
      </c>
      <c r="F2160" s="9" t="str">
        <f>IF($A2160="","",IF(COUNTIF(Festivos!$A$2:$A$50,INT(DATE(VALUE(LEFT($A2160,4)),VALUE(MID($A2160,6,2)),VALUE(MID($A2160,9,2)))+TIME(VALUE(MID($A2160,12,2)),0,0)-1/24))&gt;0,"Sí","No"))</f>
        <v/>
      </c>
      <c r="G2160" s="9" t="str">
        <f t="shared" si="166"/>
        <v/>
      </c>
      <c r="H2160" s="10" t="str">
        <f t="shared" si="167"/>
        <v/>
      </c>
      <c r="I2160" s="10" t="str">
        <f t="shared" si="168"/>
        <v/>
      </c>
      <c r="J2160" s="10" t="str">
        <f t="shared" si="169"/>
        <v/>
      </c>
    </row>
    <row r="2161" spans="5:10" x14ac:dyDescent="0.2">
      <c r="E2161" s="9" t="str">
        <f t="shared" si="165"/>
        <v/>
      </c>
      <c r="F2161" s="9" t="str">
        <f>IF($A2161="","",IF(COUNTIF(Festivos!$A$2:$A$50,INT(DATE(VALUE(LEFT($A2161,4)),VALUE(MID($A2161,6,2)),VALUE(MID($A2161,9,2)))+TIME(VALUE(MID($A2161,12,2)),0,0)-1/24))&gt;0,"Sí","No"))</f>
        <v/>
      </c>
      <c r="G2161" s="9" t="str">
        <f t="shared" si="166"/>
        <v/>
      </c>
      <c r="H2161" s="10" t="str">
        <f t="shared" si="167"/>
        <v/>
      </c>
      <c r="I2161" s="10" t="str">
        <f t="shared" si="168"/>
        <v/>
      </c>
      <c r="J2161" s="10" t="str">
        <f t="shared" si="169"/>
        <v/>
      </c>
    </row>
    <row r="2162" spans="5:10" x14ac:dyDescent="0.2">
      <c r="E2162" s="9" t="str">
        <f t="shared" si="165"/>
        <v/>
      </c>
      <c r="F2162" s="9" t="str">
        <f>IF($A2162="","",IF(COUNTIF(Festivos!$A$2:$A$50,INT(DATE(VALUE(LEFT($A2162,4)),VALUE(MID($A2162,6,2)),VALUE(MID($A2162,9,2)))+TIME(VALUE(MID($A2162,12,2)),0,0)-1/24))&gt;0,"Sí","No"))</f>
        <v/>
      </c>
      <c r="G2162" s="9" t="str">
        <f t="shared" si="166"/>
        <v/>
      </c>
      <c r="H2162" s="10" t="str">
        <f t="shared" si="167"/>
        <v/>
      </c>
      <c r="I2162" s="10" t="str">
        <f t="shared" si="168"/>
        <v/>
      </c>
      <c r="J2162" s="10" t="str">
        <f t="shared" si="169"/>
        <v/>
      </c>
    </row>
    <row r="2163" spans="5:10" x14ac:dyDescent="0.2">
      <c r="E2163" s="9" t="str">
        <f t="shared" si="165"/>
        <v/>
      </c>
      <c r="F2163" s="9" t="str">
        <f>IF($A2163="","",IF(COUNTIF(Festivos!$A$2:$A$50,INT(DATE(VALUE(LEFT($A2163,4)),VALUE(MID($A2163,6,2)),VALUE(MID($A2163,9,2)))+TIME(VALUE(MID($A2163,12,2)),0,0)-1/24))&gt;0,"Sí","No"))</f>
        <v/>
      </c>
      <c r="G2163" s="9" t="str">
        <f t="shared" si="166"/>
        <v/>
      </c>
      <c r="H2163" s="10" t="str">
        <f t="shared" si="167"/>
        <v/>
      </c>
      <c r="I2163" s="10" t="str">
        <f t="shared" si="168"/>
        <v/>
      </c>
      <c r="J2163" s="10" t="str">
        <f t="shared" si="169"/>
        <v/>
      </c>
    </row>
    <row r="2164" spans="5:10" x14ac:dyDescent="0.2">
      <c r="E2164" s="9" t="str">
        <f t="shared" si="165"/>
        <v/>
      </c>
      <c r="F2164" s="9" t="str">
        <f>IF($A2164="","",IF(COUNTIF(Festivos!$A$2:$A$50,INT(DATE(VALUE(LEFT($A2164,4)),VALUE(MID($A2164,6,2)),VALUE(MID($A2164,9,2)))+TIME(VALUE(MID($A2164,12,2)),0,0)-1/24))&gt;0,"Sí","No"))</f>
        <v/>
      </c>
      <c r="G2164" s="9" t="str">
        <f t="shared" si="166"/>
        <v/>
      </c>
      <c r="H2164" s="10" t="str">
        <f t="shared" si="167"/>
        <v/>
      </c>
      <c r="I2164" s="10" t="str">
        <f t="shared" si="168"/>
        <v/>
      </c>
      <c r="J2164" s="10" t="str">
        <f t="shared" si="169"/>
        <v/>
      </c>
    </row>
    <row r="2165" spans="5:10" x14ac:dyDescent="0.2">
      <c r="E2165" s="9" t="str">
        <f t="shared" si="165"/>
        <v/>
      </c>
      <c r="F2165" s="9" t="str">
        <f>IF($A2165="","",IF(COUNTIF(Festivos!$A$2:$A$50,INT(DATE(VALUE(LEFT($A2165,4)),VALUE(MID($A2165,6,2)),VALUE(MID($A2165,9,2)))+TIME(VALUE(MID($A2165,12,2)),0,0)-1/24))&gt;0,"Sí","No"))</f>
        <v/>
      </c>
      <c r="G2165" s="9" t="str">
        <f t="shared" si="166"/>
        <v/>
      </c>
      <c r="H2165" s="10" t="str">
        <f t="shared" si="167"/>
        <v/>
      </c>
      <c r="I2165" s="10" t="str">
        <f t="shared" si="168"/>
        <v/>
      </c>
      <c r="J2165" s="10" t="str">
        <f t="shared" si="169"/>
        <v/>
      </c>
    </row>
    <row r="2166" spans="5:10" x14ac:dyDescent="0.2">
      <c r="E2166" s="9" t="str">
        <f t="shared" si="165"/>
        <v/>
      </c>
      <c r="F2166" s="9" t="str">
        <f>IF($A2166="","",IF(COUNTIF(Festivos!$A$2:$A$50,INT(DATE(VALUE(LEFT($A2166,4)),VALUE(MID($A2166,6,2)),VALUE(MID($A2166,9,2)))+TIME(VALUE(MID($A2166,12,2)),0,0)-1/24))&gt;0,"Sí","No"))</f>
        <v/>
      </c>
      <c r="G2166" s="9" t="str">
        <f t="shared" si="166"/>
        <v/>
      </c>
      <c r="H2166" s="10" t="str">
        <f t="shared" si="167"/>
        <v/>
      </c>
      <c r="I2166" s="10" t="str">
        <f t="shared" si="168"/>
        <v/>
      </c>
      <c r="J2166" s="10" t="str">
        <f t="shared" si="169"/>
        <v/>
      </c>
    </row>
    <row r="2167" spans="5:10" x14ac:dyDescent="0.2">
      <c r="E2167" s="9" t="str">
        <f t="shared" si="165"/>
        <v/>
      </c>
      <c r="F2167" s="9" t="str">
        <f>IF($A2167="","",IF(COUNTIF(Festivos!$A$2:$A$50,INT(DATE(VALUE(LEFT($A2167,4)),VALUE(MID($A2167,6,2)),VALUE(MID($A2167,9,2)))+TIME(VALUE(MID($A2167,12,2)),0,0)-1/24))&gt;0,"Sí","No"))</f>
        <v/>
      </c>
      <c r="G2167" s="9" t="str">
        <f t="shared" si="166"/>
        <v/>
      </c>
      <c r="H2167" s="10" t="str">
        <f t="shared" si="167"/>
        <v/>
      </c>
      <c r="I2167" s="10" t="str">
        <f t="shared" si="168"/>
        <v/>
      </c>
      <c r="J2167" s="10" t="str">
        <f t="shared" si="169"/>
        <v/>
      </c>
    </row>
    <row r="2168" spans="5:10" x14ac:dyDescent="0.2">
      <c r="E2168" s="9" t="str">
        <f t="shared" si="165"/>
        <v/>
      </c>
      <c r="F2168" s="9" t="str">
        <f>IF($A2168="","",IF(COUNTIF(Festivos!$A$2:$A$50,INT(DATE(VALUE(LEFT($A2168,4)),VALUE(MID($A2168,6,2)),VALUE(MID($A2168,9,2)))+TIME(VALUE(MID($A2168,12,2)),0,0)-1/24))&gt;0,"Sí","No"))</f>
        <v/>
      </c>
      <c r="G2168" s="9" t="str">
        <f t="shared" si="166"/>
        <v/>
      </c>
      <c r="H2168" s="10" t="str">
        <f t="shared" si="167"/>
        <v/>
      </c>
      <c r="I2168" s="10" t="str">
        <f t="shared" si="168"/>
        <v/>
      </c>
      <c r="J2168" s="10" t="str">
        <f t="shared" si="169"/>
        <v/>
      </c>
    </row>
    <row r="2169" spans="5:10" x14ac:dyDescent="0.2">
      <c r="E2169" s="9" t="str">
        <f t="shared" si="165"/>
        <v/>
      </c>
      <c r="F2169" s="9" t="str">
        <f>IF($A2169="","",IF(COUNTIF(Festivos!$A$2:$A$50,INT(DATE(VALUE(LEFT($A2169,4)),VALUE(MID($A2169,6,2)),VALUE(MID($A2169,9,2)))+TIME(VALUE(MID($A2169,12,2)),0,0)-1/24))&gt;0,"Sí","No"))</f>
        <v/>
      </c>
      <c r="G2169" s="9" t="str">
        <f t="shared" si="166"/>
        <v/>
      </c>
      <c r="H2169" s="10" t="str">
        <f t="shared" si="167"/>
        <v/>
      </c>
      <c r="I2169" s="10" t="str">
        <f t="shared" si="168"/>
        <v/>
      </c>
      <c r="J2169" s="10" t="str">
        <f t="shared" si="169"/>
        <v/>
      </c>
    </row>
    <row r="2170" spans="5:10" x14ac:dyDescent="0.2">
      <c r="E2170" s="9" t="str">
        <f t="shared" si="165"/>
        <v/>
      </c>
      <c r="F2170" s="9" t="str">
        <f>IF($A2170="","",IF(COUNTIF(Festivos!$A$2:$A$50,INT(DATE(VALUE(LEFT($A2170,4)),VALUE(MID($A2170,6,2)),VALUE(MID($A2170,9,2)))+TIME(VALUE(MID($A2170,12,2)),0,0)-1/24))&gt;0,"Sí","No"))</f>
        <v/>
      </c>
      <c r="G2170" s="9" t="str">
        <f t="shared" si="166"/>
        <v/>
      </c>
      <c r="H2170" s="10" t="str">
        <f t="shared" si="167"/>
        <v/>
      </c>
      <c r="I2170" s="10" t="str">
        <f t="shared" si="168"/>
        <v/>
      </c>
      <c r="J2170" s="10" t="str">
        <f t="shared" si="169"/>
        <v/>
      </c>
    </row>
    <row r="2171" spans="5:10" x14ac:dyDescent="0.2">
      <c r="E2171" s="9" t="str">
        <f t="shared" si="165"/>
        <v/>
      </c>
      <c r="F2171" s="9" t="str">
        <f>IF($A2171="","",IF(COUNTIF(Festivos!$A$2:$A$50,INT(DATE(VALUE(LEFT($A2171,4)),VALUE(MID($A2171,6,2)),VALUE(MID($A2171,9,2)))+TIME(VALUE(MID($A2171,12,2)),0,0)-1/24))&gt;0,"Sí","No"))</f>
        <v/>
      </c>
      <c r="G2171" s="9" t="str">
        <f t="shared" si="166"/>
        <v/>
      </c>
      <c r="H2171" s="10" t="str">
        <f t="shared" si="167"/>
        <v/>
      </c>
      <c r="I2171" s="10" t="str">
        <f t="shared" si="168"/>
        <v/>
      </c>
      <c r="J2171" s="10" t="str">
        <f t="shared" si="169"/>
        <v/>
      </c>
    </row>
    <row r="2172" spans="5:10" x14ac:dyDescent="0.2">
      <c r="E2172" s="9" t="str">
        <f t="shared" si="165"/>
        <v/>
      </c>
      <c r="F2172" s="9" t="str">
        <f>IF($A2172="","",IF(COUNTIF(Festivos!$A$2:$A$50,INT(DATE(VALUE(LEFT($A2172,4)),VALUE(MID($A2172,6,2)),VALUE(MID($A2172,9,2)))+TIME(VALUE(MID($A2172,12,2)),0,0)-1/24))&gt;0,"Sí","No"))</f>
        <v/>
      </c>
      <c r="G2172" s="9" t="str">
        <f t="shared" si="166"/>
        <v/>
      </c>
      <c r="H2172" s="10" t="str">
        <f t="shared" si="167"/>
        <v/>
      </c>
      <c r="I2172" s="10" t="str">
        <f t="shared" si="168"/>
        <v/>
      </c>
      <c r="J2172" s="10" t="str">
        <f t="shared" si="169"/>
        <v/>
      </c>
    </row>
    <row r="2173" spans="5:10" x14ac:dyDescent="0.2">
      <c r="E2173" s="9" t="str">
        <f t="shared" si="165"/>
        <v/>
      </c>
      <c r="F2173" s="9" t="str">
        <f>IF($A2173="","",IF(COUNTIF(Festivos!$A$2:$A$50,INT(DATE(VALUE(LEFT($A2173,4)),VALUE(MID($A2173,6,2)),VALUE(MID($A2173,9,2)))+TIME(VALUE(MID($A2173,12,2)),0,0)-1/24))&gt;0,"Sí","No"))</f>
        <v/>
      </c>
      <c r="G2173" s="9" t="str">
        <f t="shared" si="166"/>
        <v/>
      </c>
      <c r="H2173" s="10" t="str">
        <f t="shared" si="167"/>
        <v/>
      </c>
      <c r="I2173" s="10" t="str">
        <f t="shared" si="168"/>
        <v/>
      </c>
      <c r="J2173" s="10" t="str">
        <f t="shared" si="169"/>
        <v/>
      </c>
    </row>
    <row r="2174" spans="5:10" x14ac:dyDescent="0.2">
      <c r="E2174" s="9" t="str">
        <f t="shared" si="165"/>
        <v/>
      </c>
      <c r="F2174" s="9" t="str">
        <f>IF($A2174="","",IF(COUNTIF(Festivos!$A$2:$A$50,INT(DATE(VALUE(LEFT($A2174,4)),VALUE(MID($A2174,6,2)),VALUE(MID($A2174,9,2)))+TIME(VALUE(MID($A2174,12,2)),0,0)-1/24))&gt;0,"Sí","No"))</f>
        <v/>
      </c>
      <c r="G2174" s="9" t="str">
        <f t="shared" si="166"/>
        <v/>
      </c>
      <c r="H2174" s="10" t="str">
        <f t="shared" si="167"/>
        <v/>
      </c>
      <c r="I2174" s="10" t="str">
        <f t="shared" si="168"/>
        <v/>
      </c>
      <c r="J2174" s="10" t="str">
        <f t="shared" si="169"/>
        <v/>
      </c>
    </row>
    <row r="2175" spans="5:10" x14ac:dyDescent="0.2">
      <c r="E2175" s="9" t="str">
        <f t="shared" si="165"/>
        <v/>
      </c>
      <c r="F2175" s="9" t="str">
        <f>IF($A2175="","",IF(COUNTIF(Festivos!$A$2:$A$50,INT(DATE(VALUE(LEFT($A2175,4)),VALUE(MID($A2175,6,2)),VALUE(MID($A2175,9,2)))+TIME(VALUE(MID($A2175,12,2)),0,0)-1/24))&gt;0,"Sí","No"))</f>
        <v/>
      </c>
      <c r="G2175" s="9" t="str">
        <f t="shared" si="166"/>
        <v/>
      </c>
      <c r="H2175" s="10" t="str">
        <f t="shared" si="167"/>
        <v/>
      </c>
      <c r="I2175" s="10" t="str">
        <f t="shared" si="168"/>
        <v/>
      </c>
      <c r="J2175" s="10" t="str">
        <f t="shared" si="169"/>
        <v/>
      </c>
    </row>
    <row r="2176" spans="5:10" x14ac:dyDescent="0.2">
      <c r="E2176" s="9" t="str">
        <f t="shared" si="165"/>
        <v/>
      </c>
      <c r="F2176" s="9" t="str">
        <f>IF($A2176="","",IF(COUNTIF(Festivos!$A$2:$A$50,INT(DATE(VALUE(LEFT($A2176,4)),VALUE(MID($A2176,6,2)),VALUE(MID($A2176,9,2)))+TIME(VALUE(MID($A2176,12,2)),0,0)-1/24))&gt;0,"Sí","No"))</f>
        <v/>
      </c>
      <c r="G2176" s="9" t="str">
        <f t="shared" si="166"/>
        <v/>
      </c>
      <c r="H2176" s="10" t="str">
        <f t="shared" si="167"/>
        <v/>
      </c>
      <c r="I2176" s="10" t="str">
        <f t="shared" si="168"/>
        <v/>
      </c>
      <c r="J2176" s="10" t="str">
        <f t="shared" si="169"/>
        <v/>
      </c>
    </row>
    <row r="2177" spans="5:10" x14ac:dyDescent="0.2">
      <c r="E2177" s="9" t="str">
        <f t="shared" si="165"/>
        <v/>
      </c>
      <c r="F2177" s="9" t="str">
        <f>IF($A2177="","",IF(COUNTIF(Festivos!$A$2:$A$50,INT(DATE(VALUE(LEFT($A2177,4)),VALUE(MID($A2177,6,2)),VALUE(MID($A2177,9,2)))+TIME(VALUE(MID($A2177,12,2)),0,0)-1/24))&gt;0,"Sí","No"))</f>
        <v/>
      </c>
      <c r="G2177" s="9" t="str">
        <f t="shared" si="166"/>
        <v/>
      </c>
      <c r="H2177" s="10" t="str">
        <f t="shared" si="167"/>
        <v/>
      </c>
      <c r="I2177" s="10" t="str">
        <f t="shared" si="168"/>
        <v/>
      </c>
      <c r="J2177" s="10" t="str">
        <f t="shared" si="169"/>
        <v/>
      </c>
    </row>
    <row r="2178" spans="5:10" x14ac:dyDescent="0.2">
      <c r="E2178" s="9" t="str">
        <f t="shared" si="165"/>
        <v/>
      </c>
      <c r="F2178" s="9" t="str">
        <f>IF($A2178="","",IF(COUNTIF(Festivos!$A$2:$A$50,INT(DATE(VALUE(LEFT($A2178,4)),VALUE(MID($A2178,6,2)),VALUE(MID($A2178,9,2)))+TIME(VALUE(MID($A2178,12,2)),0,0)-1/24))&gt;0,"Sí","No"))</f>
        <v/>
      </c>
      <c r="G2178" s="9" t="str">
        <f t="shared" si="166"/>
        <v/>
      </c>
      <c r="H2178" s="10" t="str">
        <f t="shared" si="167"/>
        <v/>
      </c>
      <c r="I2178" s="10" t="str">
        <f t="shared" si="168"/>
        <v/>
      </c>
      <c r="J2178" s="10" t="str">
        <f t="shared" si="169"/>
        <v/>
      </c>
    </row>
    <row r="2179" spans="5:10" x14ac:dyDescent="0.2">
      <c r="E2179" s="9" t="str">
        <f t="shared" si="165"/>
        <v/>
      </c>
      <c r="F2179" s="9" t="str">
        <f>IF($A2179="","",IF(COUNTIF(Festivos!$A$2:$A$50,INT(DATE(VALUE(LEFT($A2179,4)),VALUE(MID($A2179,6,2)),VALUE(MID($A2179,9,2)))+TIME(VALUE(MID($A2179,12,2)),0,0)-1/24))&gt;0,"Sí","No"))</f>
        <v/>
      </c>
      <c r="G2179" s="9" t="str">
        <f t="shared" si="166"/>
        <v/>
      </c>
      <c r="H2179" s="10" t="str">
        <f t="shared" si="167"/>
        <v/>
      </c>
      <c r="I2179" s="10" t="str">
        <f t="shared" si="168"/>
        <v/>
      </c>
      <c r="J2179" s="10" t="str">
        <f t="shared" si="169"/>
        <v/>
      </c>
    </row>
    <row r="2180" spans="5:10" x14ac:dyDescent="0.2">
      <c r="E2180" s="9" t="str">
        <f t="shared" ref="E2180:E2243" si="170">IF($A2180="","",CHOOSE(WEEKDAY(INT(DATE(VALUE(LEFT($A2180,4)),VALUE(MID($A2180,6,2)),VALUE(MID($A2180,9,2)))+TIME(VALUE(MID($A2180,12,2)),0,0)-1/24),2),"Lunes","Martes","Miércoles","Jueves","Viernes","Sábado","Domingo"))</f>
        <v/>
      </c>
      <c r="F2180" s="9" t="str">
        <f>IF($A2180="","",IF(COUNTIF(Festivos!$A$2:$A$50,INT(DATE(VALUE(LEFT($A2180,4)),VALUE(MID($A2180,6,2)),VALUE(MID($A2180,9,2)))+TIME(VALUE(MID($A2180,12,2)),0,0)-1/24))&gt;0,"Sí","No"))</f>
        <v/>
      </c>
      <c r="G2180" s="9" t="str">
        <f t="shared" ref="G2180:G2243" si="171">IF($A2180="","",IF(OR(WEEKDAY(INT(DATE(VALUE(LEFT($A2180,4)),VALUE(MID($A2180,6,2)),VALUE(MID($A2180,9,2)))+TIME(VALUE(MID($A2180,12,2)),0,0)-1/24),2)&gt;5,$F2180="Sí"),"P3",IF(OR(AND(HOUR(DATE(VALUE(LEFT($A2180,4)),VALUE(MID($A2180,6,2)),VALUE(MID($A2180,9,2)))+TIME(VALUE(MID($A2180,12,2)),0,0)-1/24)&gt;=10,HOUR(DATE(VALUE(LEFT($A2180,4)),VALUE(MID($A2180,6,2)),VALUE(MID($A2180,9,2)))+TIME(VALUE(MID($A2180,12,2)),0,0)-1/24)&lt;14),AND(HOUR(DATE(VALUE(LEFT($A2180,4)),VALUE(MID($A2180,6,2)),VALUE(MID($A2180,9,2)))+TIME(VALUE(MID($A2180,12,2)),0,0)-1/24)&gt;=18,HOUR(DATE(VALUE(LEFT($A2180,4)),VALUE(MID($A2180,6,2)),VALUE(MID($A2180,9,2)))+TIME(VALUE(MID($A2180,12,2)),0,0)-1/24)&lt;22)),"P1",IF(OR(AND(HOUR(DATE(VALUE(LEFT($A2180,4)),VALUE(MID($A2180,6,2)),VALUE(MID($A2180,9,2)))+TIME(VALUE(MID($A2180,12,2)),0,0)-1/24)&gt;=8,HOUR(DATE(VALUE(LEFT($A2180,4)),VALUE(MID($A2180,6,2)),VALUE(MID($A2180,9,2)))+TIME(VALUE(MID($A2180,12,2)),0,0)-1/24)&lt;10),AND(HOUR(DATE(VALUE(LEFT($A2180,4)),VALUE(MID($A2180,6,2)),VALUE(MID($A2180,9,2)))+TIME(VALUE(MID($A2180,12,2)),0,0)-1/24)&gt;=14,HOUR(DATE(VALUE(LEFT($A2180,4)),VALUE(MID($A2180,6,2)),VALUE(MID($A2180,9,2)))+TIME(VALUE(MID($A2180,12,2)),0,0)-1/24)&lt;18),AND(HOUR(DATE(VALUE(LEFT($A2180,4)),VALUE(MID($A2180,6,2)),VALUE(MID($A2180,9,2)))+TIME(VALUE(MID($A2180,12,2)),0,0)-1/24)&gt;=22,HOUR(DATE(VALUE(LEFT($A2180,4)),VALUE(MID($A2180,6,2)),VALUE(MID($A2180,9,2)))+TIME(VALUE(MID($A2180,12,2)),0,0)-1/24)&lt;24)),"P2","P3"))))</f>
        <v/>
      </c>
      <c r="H2180" s="10" t="str">
        <f t="shared" ref="H2180:H2243" si="172">IF($A2180="","",IF($G2180="P1",$D2180,0))</f>
        <v/>
      </c>
      <c r="I2180" s="10" t="str">
        <f t="shared" ref="I2180:I2243" si="173">IF($A2180="","",IF($G2180="P2",$D2180,0))</f>
        <v/>
      </c>
      <c r="J2180" s="10" t="str">
        <f t="shared" ref="J2180:J2243" si="174">IF($A2180="","",IF($G2180="P3",$D2180,0))</f>
        <v/>
      </c>
    </row>
    <row r="2181" spans="5:10" x14ac:dyDescent="0.2">
      <c r="E2181" s="9" t="str">
        <f t="shared" si="170"/>
        <v/>
      </c>
      <c r="F2181" s="9" t="str">
        <f>IF($A2181="","",IF(COUNTIF(Festivos!$A$2:$A$50,INT(DATE(VALUE(LEFT($A2181,4)),VALUE(MID($A2181,6,2)),VALUE(MID($A2181,9,2)))+TIME(VALUE(MID($A2181,12,2)),0,0)-1/24))&gt;0,"Sí","No"))</f>
        <v/>
      </c>
      <c r="G2181" s="9" t="str">
        <f t="shared" si="171"/>
        <v/>
      </c>
      <c r="H2181" s="10" t="str">
        <f t="shared" si="172"/>
        <v/>
      </c>
      <c r="I2181" s="10" t="str">
        <f t="shared" si="173"/>
        <v/>
      </c>
      <c r="J2181" s="10" t="str">
        <f t="shared" si="174"/>
        <v/>
      </c>
    </row>
    <row r="2182" spans="5:10" x14ac:dyDescent="0.2">
      <c r="E2182" s="9" t="str">
        <f t="shared" si="170"/>
        <v/>
      </c>
      <c r="F2182" s="9" t="str">
        <f>IF($A2182="","",IF(COUNTIF(Festivos!$A$2:$A$50,INT(DATE(VALUE(LEFT($A2182,4)),VALUE(MID($A2182,6,2)),VALUE(MID($A2182,9,2)))+TIME(VALUE(MID($A2182,12,2)),0,0)-1/24))&gt;0,"Sí","No"))</f>
        <v/>
      </c>
      <c r="G2182" s="9" t="str">
        <f t="shared" si="171"/>
        <v/>
      </c>
      <c r="H2182" s="10" t="str">
        <f t="shared" si="172"/>
        <v/>
      </c>
      <c r="I2182" s="10" t="str">
        <f t="shared" si="173"/>
        <v/>
      </c>
      <c r="J2182" s="10" t="str">
        <f t="shared" si="174"/>
        <v/>
      </c>
    </row>
    <row r="2183" spans="5:10" x14ac:dyDescent="0.2">
      <c r="E2183" s="9" t="str">
        <f t="shared" si="170"/>
        <v/>
      </c>
      <c r="F2183" s="9" t="str">
        <f>IF($A2183="","",IF(COUNTIF(Festivos!$A$2:$A$50,INT(DATE(VALUE(LEFT($A2183,4)),VALUE(MID($A2183,6,2)),VALUE(MID($A2183,9,2)))+TIME(VALUE(MID($A2183,12,2)),0,0)-1/24))&gt;0,"Sí","No"))</f>
        <v/>
      </c>
      <c r="G2183" s="9" t="str">
        <f t="shared" si="171"/>
        <v/>
      </c>
      <c r="H2183" s="10" t="str">
        <f t="shared" si="172"/>
        <v/>
      </c>
      <c r="I2183" s="10" t="str">
        <f t="shared" si="173"/>
        <v/>
      </c>
      <c r="J2183" s="10" t="str">
        <f t="shared" si="174"/>
        <v/>
      </c>
    </row>
    <row r="2184" spans="5:10" x14ac:dyDescent="0.2">
      <c r="E2184" s="9" t="str">
        <f t="shared" si="170"/>
        <v/>
      </c>
      <c r="F2184" s="9" t="str">
        <f>IF($A2184="","",IF(COUNTIF(Festivos!$A$2:$A$50,INT(DATE(VALUE(LEFT($A2184,4)),VALUE(MID($A2184,6,2)),VALUE(MID($A2184,9,2)))+TIME(VALUE(MID($A2184,12,2)),0,0)-1/24))&gt;0,"Sí","No"))</f>
        <v/>
      </c>
      <c r="G2184" s="9" t="str">
        <f t="shared" si="171"/>
        <v/>
      </c>
      <c r="H2184" s="10" t="str">
        <f t="shared" si="172"/>
        <v/>
      </c>
      <c r="I2184" s="10" t="str">
        <f t="shared" si="173"/>
        <v/>
      </c>
      <c r="J2184" s="10" t="str">
        <f t="shared" si="174"/>
        <v/>
      </c>
    </row>
    <row r="2185" spans="5:10" x14ac:dyDescent="0.2">
      <c r="E2185" s="9" t="str">
        <f t="shared" si="170"/>
        <v/>
      </c>
      <c r="F2185" s="9" t="str">
        <f>IF($A2185="","",IF(COUNTIF(Festivos!$A$2:$A$50,INT(DATE(VALUE(LEFT($A2185,4)),VALUE(MID($A2185,6,2)),VALUE(MID($A2185,9,2)))+TIME(VALUE(MID($A2185,12,2)),0,0)-1/24))&gt;0,"Sí","No"))</f>
        <v/>
      </c>
      <c r="G2185" s="9" t="str">
        <f t="shared" si="171"/>
        <v/>
      </c>
      <c r="H2185" s="10" t="str">
        <f t="shared" si="172"/>
        <v/>
      </c>
      <c r="I2185" s="10" t="str">
        <f t="shared" si="173"/>
        <v/>
      </c>
      <c r="J2185" s="10" t="str">
        <f t="shared" si="174"/>
        <v/>
      </c>
    </row>
    <row r="2186" spans="5:10" x14ac:dyDescent="0.2">
      <c r="E2186" s="9" t="str">
        <f t="shared" si="170"/>
        <v/>
      </c>
      <c r="F2186" s="9" t="str">
        <f>IF($A2186="","",IF(COUNTIF(Festivos!$A$2:$A$50,INT(DATE(VALUE(LEFT($A2186,4)),VALUE(MID($A2186,6,2)),VALUE(MID($A2186,9,2)))+TIME(VALUE(MID($A2186,12,2)),0,0)-1/24))&gt;0,"Sí","No"))</f>
        <v/>
      </c>
      <c r="G2186" s="9" t="str">
        <f t="shared" si="171"/>
        <v/>
      </c>
      <c r="H2186" s="10" t="str">
        <f t="shared" si="172"/>
        <v/>
      </c>
      <c r="I2186" s="10" t="str">
        <f t="shared" si="173"/>
        <v/>
      </c>
      <c r="J2186" s="10" t="str">
        <f t="shared" si="174"/>
        <v/>
      </c>
    </row>
    <row r="2187" spans="5:10" x14ac:dyDescent="0.2">
      <c r="E2187" s="9" t="str">
        <f t="shared" si="170"/>
        <v/>
      </c>
      <c r="F2187" s="9" t="str">
        <f>IF($A2187="","",IF(COUNTIF(Festivos!$A$2:$A$50,INT(DATE(VALUE(LEFT($A2187,4)),VALUE(MID($A2187,6,2)),VALUE(MID($A2187,9,2)))+TIME(VALUE(MID($A2187,12,2)),0,0)-1/24))&gt;0,"Sí","No"))</f>
        <v/>
      </c>
      <c r="G2187" s="9" t="str">
        <f t="shared" si="171"/>
        <v/>
      </c>
      <c r="H2187" s="10" t="str">
        <f t="shared" si="172"/>
        <v/>
      </c>
      <c r="I2187" s="10" t="str">
        <f t="shared" si="173"/>
        <v/>
      </c>
      <c r="J2187" s="10" t="str">
        <f t="shared" si="174"/>
        <v/>
      </c>
    </row>
    <row r="2188" spans="5:10" x14ac:dyDescent="0.2">
      <c r="E2188" s="9" t="str">
        <f t="shared" si="170"/>
        <v/>
      </c>
      <c r="F2188" s="9" t="str">
        <f>IF($A2188="","",IF(COUNTIF(Festivos!$A$2:$A$50,INT(DATE(VALUE(LEFT($A2188,4)),VALUE(MID($A2188,6,2)),VALUE(MID($A2188,9,2)))+TIME(VALUE(MID($A2188,12,2)),0,0)-1/24))&gt;0,"Sí","No"))</f>
        <v/>
      </c>
      <c r="G2188" s="9" t="str">
        <f t="shared" si="171"/>
        <v/>
      </c>
      <c r="H2188" s="10" t="str">
        <f t="shared" si="172"/>
        <v/>
      </c>
      <c r="I2188" s="10" t="str">
        <f t="shared" si="173"/>
        <v/>
      </c>
      <c r="J2188" s="10" t="str">
        <f t="shared" si="174"/>
        <v/>
      </c>
    </row>
    <row r="2189" spans="5:10" x14ac:dyDescent="0.2">
      <c r="E2189" s="9" t="str">
        <f t="shared" si="170"/>
        <v/>
      </c>
      <c r="F2189" s="9" t="str">
        <f>IF($A2189="","",IF(COUNTIF(Festivos!$A$2:$A$50,INT(DATE(VALUE(LEFT($A2189,4)),VALUE(MID($A2189,6,2)),VALUE(MID($A2189,9,2)))+TIME(VALUE(MID($A2189,12,2)),0,0)-1/24))&gt;0,"Sí","No"))</f>
        <v/>
      </c>
      <c r="G2189" s="9" t="str">
        <f t="shared" si="171"/>
        <v/>
      </c>
      <c r="H2189" s="10" t="str">
        <f t="shared" si="172"/>
        <v/>
      </c>
      <c r="I2189" s="10" t="str">
        <f t="shared" si="173"/>
        <v/>
      </c>
      <c r="J2189" s="10" t="str">
        <f t="shared" si="174"/>
        <v/>
      </c>
    </row>
    <row r="2190" spans="5:10" x14ac:dyDescent="0.2">
      <c r="E2190" s="9" t="str">
        <f t="shared" si="170"/>
        <v/>
      </c>
      <c r="F2190" s="9" t="str">
        <f>IF($A2190="","",IF(COUNTIF(Festivos!$A$2:$A$50,INT(DATE(VALUE(LEFT($A2190,4)),VALUE(MID($A2190,6,2)),VALUE(MID($A2190,9,2)))+TIME(VALUE(MID($A2190,12,2)),0,0)-1/24))&gt;0,"Sí","No"))</f>
        <v/>
      </c>
      <c r="G2190" s="9" t="str">
        <f t="shared" si="171"/>
        <v/>
      </c>
      <c r="H2190" s="10" t="str">
        <f t="shared" si="172"/>
        <v/>
      </c>
      <c r="I2190" s="10" t="str">
        <f t="shared" si="173"/>
        <v/>
      </c>
      <c r="J2190" s="10" t="str">
        <f t="shared" si="174"/>
        <v/>
      </c>
    </row>
    <row r="2191" spans="5:10" x14ac:dyDescent="0.2">
      <c r="E2191" s="9" t="str">
        <f t="shared" si="170"/>
        <v/>
      </c>
      <c r="F2191" s="9" t="str">
        <f>IF($A2191="","",IF(COUNTIF(Festivos!$A$2:$A$50,INT(DATE(VALUE(LEFT($A2191,4)),VALUE(MID($A2191,6,2)),VALUE(MID($A2191,9,2)))+TIME(VALUE(MID($A2191,12,2)),0,0)-1/24))&gt;0,"Sí","No"))</f>
        <v/>
      </c>
      <c r="G2191" s="9" t="str">
        <f t="shared" si="171"/>
        <v/>
      </c>
      <c r="H2191" s="10" t="str">
        <f t="shared" si="172"/>
        <v/>
      </c>
      <c r="I2191" s="10" t="str">
        <f t="shared" si="173"/>
        <v/>
      </c>
      <c r="J2191" s="10" t="str">
        <f t="shared" si="174"/>
        <v/>
      </c>
    </row>
    <row r="2192" spans="5:10" x14ac:dyDescent="0.2">
      <c r="E2192" s="9" t="str">
        <f t="shared" si="170"/>
        <v/>
      </c>
      <c r="F2192" s="9" t="str">
        <f>IF($A2192="","",IF(COUNTIF(Festivos!$A$2:$A$50,INT(DATE(VALUE(LEFT($A2192,4)),VALUE(MID($A2192,6,2)),VALUE(MID($A2192,9,2)))+TIME(VALUE(MID($A2192,12,2)),0,0)-1/24))&gt;0,"Sí","No"))</f>
        <v/>
      </c>
      <c r="G2192" s="9" t="str">
        <f t="shared" si="171"/>
        <v/>
      </c>
      <c r="H2192" s="10" t="str">
        <f t="shared" si="172"/>
        <v/>
      </c>
      <c r="I2192" s="10" t="str">
        <f t="shared" si="173"/>
        <v/>
      </c>
      <c r="J2192" s="10" t="str">
        <f t="shared" si="174"/>
        <v/>
      </c>
    </row>
    <row r="2193" spans="5:10" x14ac:dyDescent="0.2">
      <c r="E2193" s="9" t="str">
        <f t="shared" si="170"/>
        <v/>
      </c>
      <c r="F2193" s="9" t="str">
        <f>IF($A2193="","",IF(COUNTIF(Festivos!$A$2:$A$50,INT(DATE(VALUE(LEFT($A2193,4)),VALUE(MID($A2193,6,2)),VALUE(MID($A2193,9,2)))+TIME(VALUE(MID($A2193,12,2)),0,0)-1/24))&gt;0,"Sí","No"))</f>
        <v/>
      </c>
      <c r="G2193" s="9" t="str">
        <f t="shared" si="171"/>
        <v/>
      </c>
      <c r="H2193" s="10" t="str">
        <f t="shared" si="172"/>
        <v/>
      </c>
      <c r="I2193" s="10" t="str">
        <f t="shared" si="173"/>
        <v/>
      </c>
      <c r="J2193" s="10" t="str">
        <f t="shared" si="174"/>
        <v/>
      </c>
    </row>
    <row r="2194" spans="5:10" x14ac:dyDescent="0.2">
      <c r="E2194" s="9" t="str">
        <f t="shared" si="170"/>
        <v/>
      </c>
      <c r="F2194" s="9" t="str">
        <f>IF($A2194="","",IF(COUNTIF(Festivos!$A$2:$A$50,INT(DATE(VALUE(LEFT($A2194,4)),VALUE(MID($A2194,6,2)),VALUE(MID($A2194,9,2)))+TIME(VALUE(MID($A2194,12,2)),0,0)-1/24))&gt;0,"Sí","No"))</f>
        <v/>
      </c>
      <c r="G2194" s="9" t="str">
        <f t="shared" si="171"/>
        <v/>
      </c>
      <c r="H2194" s="10" t="str">
        <f t="shared" si="172"/>
        <v/>
      </c>
      <c r="I2194" s="10" t="str">
        <f t="shared" si="173"/>
        <v/>
      </c>
      <c r="J2194" s="10" t="str">
        <f t="shared" si="174"/>
        <v/>
      </c>
    </row>
    <row r="2195" spans="5:10" x14ac:dyDescent="0.2">
      <c r="E2195" s="9" t="str">
        <f t="shared" si="170"/>
        <v/>
      </c>
      <c r="F2195" s="9" t="str">
        <f>IF($A2195="","",IF(COUNTIF(Festivos!$A$2:$A$50,INT(DATE(VALUE(LEFT($A2195,4)),VALUE(MID($A2195,6,2)),VALUE(MID($A2195,9,2)))+TIME(VALUE(MID($A2195,12,2)),0,0)-1/24))&gt;0,"Sí","No"))</f>
        <v/>
      </c>
      <c r="G2195" s="9" t="str">
        <f t="shared" si="171"/>
        <v/>
      </c>
      <c r="H2195" s="10" t="str">
        <f t="shared" si="172"/>
        <v/>
      </c>
      <c r="I2195" s="10" t="str">
        <f t="shared" si="173"/>
        <v/>
      </c>
      <c r="J2195" s="10" t="str">
        <f t="shared" si="174"/>
        <v/>
      </c>
    </row>
    <row r="2196" spans="5:10" x14ac:dyDescent="0.2">
      <c r="E2196" s="9" t="str">
        <f t="shared" si="170"/>
        <v/>
      </c>
      <c r="F2196" s="9" t="str">
        <f>IF($A2196="","",IF(COUNTIF(Festivos!$A$2:$A$50,INT(DATE(VALUE(LEFT($A2196,4)),VALUE(MID($A2196,6,2)),VALUE(MID($A2196,9,2)))+TIME(VALUE(MID($A2196,12,2)),0,0)-1/24))&gt;0,"Sí","No"))</f>
        <v/>
      </c>
      <c r="G2196" s="9" t="str">
        <f t="shared" si="171"/>
        <v/>
      </c>
      <c r="H2196" s="10" t="str">
        <f t="shared" si="172"/>
        <v/>
      </c>
      <c r="I2196" s="10" t="str">
        <f t="shared" si="173"/>
        <v/>
      </c>
      <c r="J2196" s="10" t="str">
        <f t="shared" si="174"/>
        <v/>
      </c>
    </row>
    <row r="2197" spans="5:10" x14ac:dyDescent="0.2">
      <c r="E2197" s="9" t="str">
        <f t="shared" si="170"/>
        <v/>
      </c>
      <c r="F2197" s="9" t="str">
        <f>IF($A2197="","",IF(COUNTIF(Festivos!$A$2:$A$50,INT(DATE(VALUE(LEFT($A2197,4)),VALUE(MID($A2197,6,2)),VALUE(MID($A2197,9,2)))+TIME(VALUE(MID($A2197,12,2)),0,0)-1/24))&gt;0,"Sí","No"))</f>
        <v/>
      </c>
      <c r="G2197" s="9" t="str">
        <f t="shared" si="171"/>
        <v/>
      </c>
      <c r="H2197" s="10" t="str">
        <f t="shared" si="172"/>
        <v/>
      </c>
      <c r="I2197" s="10" t="str">
        <f t="shared" si="173"/>
        <v/>
      </c>
      <c r="J2197" s="10" t="str">
        <f t="shared" si="174"/>
        <v/>
      </c>
    </row>
    <row r="2198" spans="5:10" x14ac:dyDescent="0.2">
      <c r="E2198" s="9" t="str">
        <f t="shared" si="170"/>
        <v/>
      </c>
      <c r="F2198" s="9" t="str">
        <f>IF($A2198="","",IF(COUNTIF(Festivos!$A$2:$A$50,INT(DATE(VALUE(LEFT($A2198,4)),VALUE(MID($A2198,6,2)),VALUE(MID($A2198,9,2)))+TIME(VALUE(MID($A2198,12,2)),0,0)-1/24))&gt;0,"Sí","No"))</f>
        <v/>
      </c>
      <c r="G2198" s="9" t="str">
        <f t="shared" si="171"/>
        <v/>
      </c>
      <c r="H2198" s="10" t="str">
        <f t="shared" si="172"/>
        <v/>
      </c>
      <c r="I2198" s="10" t="str">
        <f t="shared" si="173"/>
        <v/>
      </c>
      <c r="J2198" s="10" t="str">
        <f t="shared" si="174"/>
        <v/>
      </c>
    </row>
    <row r="2199" spans="5:10" x14ac:dyDescent="0.2">
      <c r="E2199" s="9" t="str">
        <f t="shared" si="170"/>
        <v/>
      </c>
      <c r="F2199" s="9" t="str">
        <f>IF($A2199="","",IF(COUNTIF(Festivos!$A$2:$A$50,INT(DATE(VALUE(LEFT($A2199,4)),VALUE(MID($A2199,6,2)),VALUE(MID($A2199,9,2)))+TIME(VALUE(MID($A2199,12,2)),0,0)-1/24))&gt;0,"Sí","No"))</f>
        <v/>
      </c>
      <c r="G2199" s="9" t="str">
        <f t="shared" si="171"/>
        <v/>
      </c>
      <c r="H2199" s="10" t="str">
        <f t="shared" si="172"/>
        <v/>
      </c>
      <c r="I2199" s="10" t="str">
        <f t="shared" si="173"/>
        <v/>
      </c>
      <c r="J2199" s="10" t="str">
        <f t="shared" si="174"/>
        <v/>
      </c>
    </row>
    <row r="2200" spans="5:10" x14ac:dyDescent="0.2">
      <c r="E2200" s="9" t="str">
        <f t="shared" si="170"/>
        <v/>
      </c>
      <c r="F2200" s="9" t="str">
        <f>IF($A2200="","",IF(COUNTIF(Festivos!$A$2:$A$50,INT(DATE(VALUE(LEFT($A2200,4)),VALUE(MID($A2200,6,2)),VALUE(MID($A2200,9,2)))+TIME(VALUE(MID($A2200,12,2)),0,0)-1/24))&gt;0,"Sí","No"))</f>
        <v/>
      </c>
      <c r="G2200" s="9" t="str">
        <f t="shared" si="171"/>
        <v/>
      </c>
      <c r="H2200" s="10" t="str">
        <f t="shared" si="172"/>
        <v/>
      </c>
      <c r="I2200" s="10" t="str">
        <f t="shared" si="173"/>
        <v/>
      </c>
      <c r="J2200" s="10" t="str">
        <f t="shared" si="174"/>
        <v/>
      </c>
    </row>
    <row r="2201" spans="5:10" x14ac:dyDescent="0.2">
      <c r="E2201" s="9" t="str">
        <f t="shared" si="170"/>
        <v/>
      </c>
      <c r="F2201" s="9" t="str">
        <f>IF($A2201="","",IF(COUNTIF(Festivos!$A$2:$A$50,INT(DATE(VALUE(LEFT($A2201,4)),VALUE(MID($A2201,6,2)),VALUE(MID($A2201,9,2)))+TIME(VALUE(MID($A2201,12,2)),0,0)-1/24))&gt;0,"Sí","No"))</f>
        <v/>
      </c>
      <c r="G2201" s="9" t="str">
        <f t="shared" si="171"/>
        <v/>
      </c>
      <c r="H2201" s="10" t="str">
        <f t="shared" si="172"/>
        <v/>
      </c>
      <c r="I2201" s="10" t="str">
        <f t="shared" si="173"/>
        <v/>
      </c>
      <c r="J2201" s="10" t="str">
        <f t="shared" si="174"/>
        <v/>
      </c>
    </row>
    <row r="2202" spans="5:10" x14ac:dyDescent="0.2">
      <c r="E2202" s="9" t="str">
        <f t="shared" si="170"/>
        <v/>
      </c>
      <c r="F2202" s="9" t="str">
        <f>IF($A2202="","",IF(COUNTIF(Festivos!$A$2:$A$50,INT(DATE(VALUE(LEFT($A2202,4)),VALUE(MID($A2202,6,2)),VALUE(MID($A2202,9,2)))+TIME(VALUE(MID($A2202,12,2)),0,0)-1/24))&gt;0,"Sí","No"))</f>
        <v/>
      </c>
      <c r="G2202" s="9" t="str">
        <f t="shared" si="171"/>
        <v/>
      </c>
      <c r="H2202" s="10" t="str">
        <f t="shared" si="172"/>
        <v/>
      </c>
      <c r="I2202" s="10" t="str">
        <f t="shared" si="173"/>
        <v/>
      </c>
      <c r="J2202" s="10" t="str">
        <f t="shared" si="174"/>
        <v/>
      </c>
    </row>
    <row r="2203" spans="5:10" x14ac:dyDescent="0.2">
      <c r="E2203" s="9" t="str">
        <f t="shared" si="170"/>
        <v/>
      </c>
      <c r="F2203" s="9" t="str">
        <f>IF($A2203="","",IF(COUNTIF(Festivos!$A$2:$A$50,INT(DATE(VALUE(LEFT($A2203,4)),VALUE(MID($A2203,6,2)),VALUE(MID($A2203,9,2)))+TIME(VALUE(MID($A2203,12,2)),0,0)-1/24))&gt;0,"Sí","No"))</f>
        <v/>
      </c>
      <c r="G2203" s="9" t="str">
        <f t="shared" si="171"/>
        <v/>
      </c>
      <c r="H2203" s="10" t="str">
        <f t="shared" si="172"/>
        <v/>
      </c>
      <c r="I2203" s="10" t="str">
        <f t="shared" si="173"/>
        <v/>
      </c>
      <c r="J2203" s="10" t="str">
        <f t="shared" si="174"/>
        <v/>
      </c>
    </row>
    <row r="2204" spans="5:10" x14ac:dyDescent="0.2">
      <c r="E2204" s="9" t="str">
        <f t="shared" si="170"/>
        <v/>
      </c>
      <c r="F2204" s="9" t="str">
        <f>IF($A2204="","",IF(COUNTIF(Festivos!$A$2:$A$50,INT(DATE(VALUE(LEFT($A2204,4)),VALUE(MID($A2204,6,2)),VALUE(MID($A2204,9,2)))+TIME(VALUE(MID($A2204,12,2)),0,0)-1/24))&gt;0,"Sí","No"))</f>
        <v/>
      </c>
      <c r="G2204" s="9" t="str">
        <f t="shared" si="171"/>
        <v/>
      </c>
      <c r="H2204" s="10" t="str">
        <f t="shared" si="172"/>
        <v/>
      </c>
      <c r="I2204" s="10" t="str">
        <f t="shared" si="173"/>
        <v/>
      </c>
      <c r="J2204" s="10" t="str">
        <f t="shared" si="174"/>
        <v/>
      </c>
    </row>
    <row r="2205" spans="5:10" x14ac:dyDescent="0.2">
      <c r="E2205" s="9" t="str">
        <f t="shared" si="170"/>
        <v/>
      </c>
      <c r="F2205" s="9" t="str">
        <f>IF($A2205="","",IF(COUNTIF(Festivos!$A$2:$A$50,INT(DATE(VALUE(LEFT($A2205,4)),VALUE(MID($A2205,6,2)),VALUE(MID($A2205,9,2)))+TIME(VALUE(MID($A2205,12,2)),0,0)-1/24))&gt;0,"Sí","No"))</f>
        <v/>
      </c>
      <c r="G2205" s="9" t="str">
        <f t="shared" si="171"/>
        <v/>
      </c>
      <c r="H2205" s="10" t="str">
        <f t="shared" si="172"/>
        <v/>
      </c>
      <c r="I2205" s="10" t="str">
        <f t="shared" si="173"/>
        <v/>
      </c>
      <c r="J2205" s="10" t="str">
        <f t="shared" si="174"/>
        <v/>
      </c>
    </row>
    <row r="2206" spans="5:10" x14ac:dyDescent="0.2">
      <c r="E2206" s="9" t="str">
        <f t="shared" si="170"/>
        <v/>
      </c>
      <c r="F2206" s="9" t="str">
        <f>IF($A2206="","",IF(COUNTIF(Festivos!$A$2:$A$50,INT(DATE(VALUE(LEFT($A2206,4)),VALUE(MID($A2206,6,2)),VALUE(MID($A2206,9,2)))+TIME(VALUE(MID($A2206,12,2)),0,0)-1/24))&gt;0,"Sí","No"))</f>
        <v/>
      </c>
      <c r="G2206" s="9" t="str">
        <f t="shared" si="171"/>
        <v/>
      </c>
      <c r="H2206" s="10" t="str">
        <f t="shared" si="172"/>
        <v/>
      </c>
      <c r="I2206" s="10" t="str">
        <f t="shared" si="173"/>
        <v/>
      </c>
      <c r="J2206" s="10" t="str">
        <f t="shared" si="174"/>
        <v/>
      </c>
    </row>
    <row r="2207" spans="5:10" x14ac:dyDescent="0.2">
      <c r="E2207" s="9" t="str">
        <f t="shared" si="170"/>
        <v/>
      </c>
      <c r="F2207" s="9" t="str">
        <f>IF($A2207="","",IF(COUNTIF(Festivos!$A$2:$A$50,INT(DATE(VALUE(LEFT($A2207,4)),VALUE(MID($A2207,6,2)),VALUE(MID($A2207,9,2)))+TIME(VALUE(MID($A2207,12,2)),0,0)-1/24))&gt;0,"Sí","No"))</f>
        <v/>
      </c>
      <c r="G2207" s="9" t="str">
        <f t="shared" si="171"/>
        <v/>
      </c>
      <c r="H2207" s="10" t="str">
        <f t="shared" si="172"/>
        <v/>
      </c>
      <c r="I2207" s="10" t="str">
        <f t="shared" si="173"/>
        <v/>
      </c>
      <c r="J2207" s="10" t="str">
        <f t="shared" si="174"/>
        <v/>
      </c>
    </row>
    <row r="2208" spans="5:10" x14ac:dyDescent="0.2">
      <c r="E2208" s="9" t="str">
        <f t="shared" si="170"/>
        <v/>
      </c>
      <c r="F2208" s="9" t="str">
        <f>IF($A2208="","",IF(COUNTIF(Festivos!$A$2:$A$50,INT(DATE(VALUE(LEFT($A2208,4)),VALUE(MID($A2208,6,2)),VALUE(MID($A2208,9,2)))+TIME(VALUE(MID($A2208,12,2)),0,0)-1/24))&gt;0,"Sí","No"))</f>
        <v/>
      </c>
      <c r="G2208" s="9" t="str">
        <f t="shared" si="171"/>
        <v/>
      </c>
      <c r="H2208" s="10" t="str">
        <f t="shared" si="172"/>
        <v/>
      </c>
      <c r="I2208" s="10" t="str">
        <f t="shared" si="173"/>
        <v/>
      </c>
      <c r="J2208" s="10" t="str">
        <f t="shared" si="174"/>
        <v/>
      </c>
    </row>
    <row r="2209" spans="5:10" x14ac:dyDescent="0.2">
      <c r="E2209" s="9" t="str">
        <f t="shared" si="170"/>
        <v/>
      </c>
      <c r="F2209" s="9" t="str">
        <f>IF($A2209="","",IF(COUNTIF(Festivos!$A$2:$A$50,INT(DATE(VALUE(LEFT($A2209,4)),VALUE(MID($A2209,6,2)),VALUE(MID($A2209,9,2)))+TIME(VALUE(MID($A2209,12,2)),0,0)-1/24))&gt;0,"Sí","No"))</f>
        <v/>
      </c>
      <c r="G2209" s="9" t="str">
        <f t="shared" si="171"/>
        <v/>
      </c>
      <c r="H2209" s="10" t="str">
        <f t="shared" si="172"/>
        <v/>
      </c>
      <c r="I2209" s="10" t="str">
        <f t="shared" si="173"/>
        <v/>
      </c>
      <c r="J2209" s="10" t="str">
        <f t="shared" si="174"/>
        <v/>
      </c>
    </row>
    <row r="2210" spans="5:10" x14ac:dyDescent="0.2">
      <c r="E2210" s="9" t="str">
        <f t="shared" si="170"/>
        <v/>
      </c>
      <c r="F2210" s="9" t="str">
        <f>IF($A2210="","",IF(COUNTIF(Festivos!$A$2:$A$50,INT(DATE(VALUE(LEFT($A2210,4)),VALUE(MID($A2210,6,2)),VALUE(MID($A2210,9,2)))+TIME(VALUE(MID($A2210,12,2)),0,0)-1/24))&gt;0,"Sí","No"))</f>
        <v/>
      </c>
      <c r="G2210" s="9" t="str">
        <f t="shared" si="171"/>
        <v/>
      </c>
      <c r="H2210" s="10" t="str">
        <f t="shared" si="172"/>
        <v/>
      </c>
      <c r="I2210" s="10" t="str">
        <f t="shared" si="173"/>
        <v/>
      </c>
      <c r="J2210" s="10" t="str">
        <f t="shared" si="174"/>
        <v/>
      </c>
    </row>
    <row r="2211" spans="5:10" x14ac:dyDescent="0.2">
      <c r="E2211" s="9" t="str">
        <f t="shared" si="170"/>
        <v/>
      </c>
      <c r="F2211" s="9" t="str">
        <f>IF($A2211="","",IF(COUNTIF(Festivos!$A$2:$A$50,INT(DATE(VALUE(LEFT($A2211,4)),VALUE(MID($A2211,6,2)),VALUE(MID($A2211,9,2)))+TIME(VALUE(MID($A2211,12,2)),0,0)-1/24))&gt;0,"Sí","No"))</f>
        <v/>
      </c>
      <c r="G2211" s="9" t="str">
        <f t="shared" si="171"/>
        <v/>
      </c>
      <c r="H2211" s="10" t="str">
        <f t="shared" si="172"/>
        <v/>
      </c>
      <c r="I2211" s="10" t="str">
        <f t="shared" si="173"/>
        <v/>
      </c>
      <c r="J2211" s="10" t="str">
        <f t="shared" si="174"/>
        <v/>
      </c>
    </row>
    <row r="2212" spans="5:10" x14ac:dyDescent="0.2">
      <c r="E2212" s="9" t="str">
        <f t="shared" si="170"/>
        <v/>
      </c>
      <c r="F2212" s="9" t="str">
        <f>IF($A2212="","",IF(COUNTIF(Festivos!$A$2:$A$50,INT(DATE(VALUE(LEFT($A2212,4)),VALUE(MID($A2212,6,2)),VALUE(MID($A2212,9,2)))+TIME(VALUE(MID($A2212,12,2)),0,0)-1/24))&gt;0,"Sí","No"))</f>
        <v/>
      </c>
      <c r="G2212" s="9" t="str">
        <f t="shared" si="171"/>
        <v/>
      </c>
      <c r="H2212" s="10" t="str">
        <f t="shared" si="172"/>
        <v/>
      </c>
      <c r="I2212" s="10" t="str">
        <f t="shared" si="173"/>
        <v/>
      </c>
      <c r="J2212" s="10" t="str">
        <f t="shared" si="174"/>
        <v/>
      </c>
    </row>
    <row r="2213" spans="5:10" x14ac:dyDescent="0.2">
      <c r="E2213" s="9" t="str">
        <f t="shared" si="170"/>
        <v/>
      </c>
      <c r="F2213" s="9" t="str">
        <f>IF($A2213="","",IF(COUNTIF(Festivos!$A$2:$A$50,INT(DATE(VALUE(LEFT($A2213,4)),VALUE(MID($A2213,6,2)),VALUE(MID($A2213,9,2)))+TIME(VALUE(MID($A2213,12,2)),0,0)-1/24))&gt;0,"Sí","No"))</f>
        <v/>
      </c>
      <c r="G2213" s="9" t="str">
        <f t="shared" si="171"/>
        <v/>
      </c>
      <c r="H2213" s="10" t="str">
        <f t="shared" si="172"/>
        <v/>
      </c>
      <c r="I2213" s="10" t="str">
        <f t="shared" si="173"/>
        <v/>
      </c>
      <c r="J2213" s="10" t="str">
        <f t="shared" si="174"/>
        <v/>
      </c>
    </row>
    <row r="2214" spans="5:10" x14ac:dyDescent="0.2">
      <c r="E2214" s="9" t="str">
        <f t="shared" si="170"/>
        <v/>
      </c>
      <c r="F2214" s="9" t="str">
        <f>IF($A2214="","",IF(COUNTIF(Festivos!$A$2:$A$50,INT(DATE(VALUE(LEFT($A2214,4)),VALUE(MID($A2214,6,2)),VALUE(MID($A2214,9,2)))+TIME(VALUE(MID($A2214,12,2)),0,0)-1/24))&gt;0,"Sí","No"))</f>
        <v/>
      </c>
      <c r="G2214" s="9" t="str">
        <f t="shared" si="171"/>
        <v/>
      </c>
      <c r="H2214" s="10" t="str">
        <f t="shared" si="172"/>
        <v/>
      </c>
      <c r="I2214" s="10" t="str">
        <f t="shared" si="173"/>
        <v/>
      </c>
      <c r="J2214" s="10" t="str">
        <f t="shared" si="174"/>
        <v/>
      </c>
    </row>
    <row r="2215" spans="5:10" x14ac:dyDescent="0.2">
      <c r="E2215" s="9" t="str">
        <f t="shared" si="170"/>
        <v/>
      </c>
      <c r="F2215" s="9" t="str">
        <f>IF($A2215="","",IF(COUNTIF(Festivos!$A$2:$A$50,INT(DATE(VALUE(LEFT($A2215,4)),VALUE(MID($A2215,6,2)),VALUE(MID($A2215,9,2)))+TIME(VALUE(MID($A2215,12,2)),0,0)-1/24))&gt;0,"Sí","No"))</f>
        <v/>
      </c>
      <c r="G2215" s="9" t="str">
        <f t="shared" si="171"/>
        <v/>
      </c>
      <c r="H2215" s="10" t="str">
        <f t="shared" si="172"/>
        <v/>
      </c>
      <c r="I2215" s="10" t="str">
        <f t="shared" si="173"/>
        <v/>
      </c>
      <c r="J2215" s="10" t="str">
        <f t="shared" si="174"/>
        <v/>
      </c>
    </row>
    <row r="2216" spans="5:10" x14ac:dyDescent="0.2">
      <c r="E2216" s="9" t="str">
        <f t="shared" si="170"/>
        <v/>
      </c>
      <c r="F2216" s="9" t="str">
        <f>IF($A2216="","",IF(COUNTIF(Festivos!$A$2:$A$50,INT(DATE(VALUE(LEFT($A2216,4)),VALUE(MID($A2216,6,2)),VALUE(MID($A2216,9,2)))+TIME(VALUE(MID($A2216,12,2)),0,0)-1/24))&gt;0,"Sí","No"))</f>
        <v/>
      </c>
      <c r="G2216" s="9" t="str">
        <f t="shared" si="171"/>
        <v/>
      </c>
      <c r="H2216" s="10" t="str">
        <f t="shared" si="172"/>
        <v/>
      </c>
      <c r="I2216" s="10" t="str">
        <f t="shared" si="173"/>
        <v/>
      </c>
      <c r="J2216" s="10" t="str">
        <f t="shared" si="174"/>
        <v/>
      </c>
    </row>
    <row r="2217" spans="5:10" x14ac:dyDescent="0.2">
      <c r="E2217" s="9" t="str">
        <f t="shared" si="170"/>
        <v/>
      </c>
      <c r="F2217" s="9" t="str">
        <f>IF($A2217="","",IF(COUNTIF(Festivos!$A$2:$A$50,INT(DATE(VALUE(LEFT($A2217,4)),VALUE(MID($A2217,6,2)),VALUE(MID($A2217,9,2)))+TIME(VALUE(MID($A2217,12,2)),0,0)-1/24))&gt;0,"Sí","No"))</f>
        <v/>
      </c>
      <c r="G2217" s="9" t="str">
        <f t="shared" si="171"/>
        <v/>
      </c>
      <c r="H2217" s="10" t="str">
        <f t="shared" si="172"/>
        <v/>
      </c>
      <c r="I2217" s="10" t="str">
        <f t="shared" si="173"/>
        <v/>
      </c>
      <c r="J2217" s="10" t="str">
        <f t="shared" si="174"/>
        <v/>
      </c>
    </row>
    <row r="2218" spans="5:10" x14ac:dyDescent="0.2">
      <c r="E2218" s="9" t="str">
        <f t="shared" si="170"/>
        <v/>
      </c>
      <c r="F2218" s="9" t="str">
        <f>IF($A2218="","",IF(COUNTIF(Festivos!$A$2:$A$50,INT(DATE(VALUE(LEFT($A2218,4)),VALUE(MID($A2218,6,2)),VALUE(MID($A2218,9,2)))+TIME(VALUE(MID($A2218,12,2)),0,0)-1/24))&gt;0,"Sí","No"))</f>
        <v/>
      </c>
      <c r="G2218" s="9" t="str">
        <f t="shared" si="171"/>
        <v/>
      </c>
      <c r="H2218" s="10" t="str">
        <f t="shared" si="172"/>
        <v/>
      </c>
      <c r="I2218" s="10" t="str">
        <f t="shared" si="173"/>
        <v/>
      </c>
      <c r="J2218" s="10" t="str">
        <f t="shared" si="174"/>
        <v/>
      </c>
    </row>
    <row r="2219" spans="5:10" x14ac:dyDescent="0.2">
      <c r="E2219" s="9" t="str">
        <f t="shared" si="170"/>
        <v/>
      </c>
      <c r="F2219" s="9" t="str">
        <f>IF($A2219="","",IF(COUNTIF(Festivos!$A$2:$A$50,INT(DATE(VALUE(LEFT($A2219,4)),VALUE(MID($A2219,6,2)),VALUE(MID($A2219,9,2)))+TIME(VALUE(MID($A2219,12,2)),0,0)-1/24))&gt;0,"Sí","No"))</f>
        <v/>
      </c>
      <c r="G2219" s="9" t="str">
        <f t="shared" si="171"/>
        <v/>
      </c>
      <c r="H2219" s="10" t="str">
        <f t="shared" si="172"/>
        <v/>
      </c>
      <c r="I2219" s="10" t="str">
        <f t="shared" si="173"/>
        <v/>
      </c>
      <c r="J2219" s="10" t="str">
        <f t="shared" si="174"/>
        <v/>
      </c>
    </row>
    <row r="2220" spans="5:10" x14ac:dyDescent="0.2">
      <c r="E2220" s="9" t="str">
        <f t="shared" si="170"/>
        <v/>
      </c>
      <c r="F2220" s="9" t="str">
        <f>IF($A2220="","",IF(COUNTIF(Festivos!$A$2:$A$50,INT(DATE(VALUE(LEFT($A2220,4)),VALUE(MID($A2220,6,2)),VALUE(MID($A2220,9,2)))+TIME(VALUE(MID($A2220,12,2)),0,0)-1/24))&gt;0,"Sí","No"))</f>
        <v/>
      </c>
      <c r="G2220" s="9" t="str">
        <f t="shared" si="171"/>
        <v/>
      </c>
      <c r="H2220" s="10" t="str">
        <f t="shared" si="172"/>
        <v/>
      </c>
      <c r="I2220" s="10" t="str">
        <f t="shared" si="173"/>
        <v/>
      </c>
      <c r="J2220" s="10" t="str">
        <f t="shared" si="174"/>
        <v/>
      </c>
    </row>
    <row r="2221" spans="5:10" x14ac:dyDescent="0.2">
      <c r="E2221" s="9" t="str">
        <f t="shared" si="170"/>
        <v/>
      </c>
      <c r="F2221" s="9" t="str">
        <f>IF($A2221="","",IF(COUNTIF(Festivos!$A$2:$A$50,INT(DATE(VALUE(LEFT($A2221,4)),VALUE(MID($A2221,6,2)),VALUE(MID($A2221,9,2)))+TIME(VALUE(MID($A2221,12,2)),0,0)-1/24))&gt;0,"Sí","No"))</f>
        <v/>
      </c>
      <c r="G2221" s="9" t="str">
        <f t="shared" si="171"/>
        <v/>
      </c>
      <c r="H2221" s="10" t="str">
        <f t="shared" si="172"/>
        <v/>
      </c>
      <c r="I2221" s="10" t="str">
        <f t="shared" si="173"/>
        <v/>
      </c>
      <c r="J2221" s="10" t="str">
        <f t="shared" si="174"/>
        <v/>
      </c>
    </row>
    <row r="2222" spans="5:10" x14ac:dyDescent="0.2">
      <c r="E2222" s="9" t="str">
        <f t="shared" si="170"/>
        <v/>
      </c>
      <c r="F2222" s="9" t="str">
        <f>IF($A2222="","",IF(COUNTIF(Festivos!$A$2:$A$50,INT(DATE(VALUE(LEFT($A2222,4)),VALUE(MID($A2222,6,2)),VALUE(MID($A2222,9,2)))+TIME(VALUE(MID($A2222,12,2)),0,0)-1/24))&gt;0,"Sí","No"))</f>
        <v/>
      </c>
      <c r="G2222" s="9" t="str">
        <f t="shared" si="171"/>
        <v/>
      </c>
      <c r="H2222" s="10" t="str">
        <f t="shared" si="172"/>
        <v/>
      </c>
      <c r="I2222" s="10" t="str">
        <f t="shared" si="173"/>
        <v/>
      </c>
      <c r="J2222" s="10" t="str">
        <f t="shared" si="174"/>
        <v/>
      </c>
    </row>
    <row r="2223" spans="5:10" x14ac:dyDescent="0.2">
      <c r="E2223" s="9" t="str">
        <f t="shared" si="170"/>
        <v/>
      </c>
      <c r="F2223" s="9" t="str">
        <f>IF($A2223="","",IF(COUNTIF(Festivos!$A$2:$A$50,INT(DATE(VALUE(LEFT($A2223,4)),VALUE(MID($A2223,6,2)),VALUE(MID($A2223,9,2)))+TIME(VALUE(MID($A2223,12,2)),0,0)-1/24))&gt;0,"Sí","No"))</f>
        <v/>
      </c>
      <c r="G2223" s="9" t="str">
        <f t="shared" si="171"/>
        <v/>
      </c>
      <c r="H2223" s="10" t="str">
        <f t="shared" si="172"/>
        <v/>
      </c>
      <c r="I2223" s="10" t="str">
        <f t="shared" si="173"/>
        <v/>
      </c>
      <c r="J2223" s="10" t="str">
        <f t="shared" si="174"/>
        <v/>
      </c>
    </row>
    <row r="2224" spans="5:10" x14ac:dyDescent="0.2">
      <c r="E2224" s="9" t="str">
        <f t="shared" si="170"/>
        <v/>
      </c>
      <c r="F2224" s="9" t="str">
        <f>IF($A2224="","",IF(COUNTIF(Festivos!$A$2:$A$50,INT(DATE(VALUE(LEFT($A2224,4)),VALUE(MID($A2224,6,2)),VALUE(MID($A2224,9,2)))+TIME(VALUE(MID($A2224,12,2)),0,0)-1/24))&gt;0,"Sí","No"))</f>
        <v/>
      </c>
      <c r="G2224" s="9" t="str">
        <f t="shared" si="171"/>
        <v/>
      </c>
      <c r="H2224" s="10" t="str">
        <f t="shared" si="172"/>
        <v/>
      </c>
      <c r="I2224" s="10" t="str">
        <f t="shared" si="173"/>
        <v/>
      </c>
      <c r="J2224" s="10" t="str">
        <f t="shared" si="174"/>
        <v/>
      </c>
    </row>
    <row r="2225" spans="5:10" x14ac:dyDescent="0.2">
      <c r="E2225" s="9" t="str">
        <f t="shared" si="170"/>
        <v/>
      </c>
      <c r="F2225" s="9" t="str">
        <f>IF($A2225="","",IF(COUNTIF(Festivos!$A$2:$A$50,INT(DATE(VALUE(LEFT($A2225,4)),VALUE(MID($A2225,6,2)),VALUE(MID($A2225,9,2)))+TIME(VALUE(MID($A2225,12,2)),0,0)-1/24))&gt;0,"Sí","No"))</f>
        <v/>
      </c>
      <c r="G2225" s="9" t="str">
        <f t="shared" si="171"/>
        <v/>
      </c>
      <c r="H2225" s="10" t="str">
        <f t="shared" si="172"/>
        <v/>
      </c>
      <c r="I2225" s="10" t="str">
        <f t="shared" si="173"/>
        <v/>
      </c>
      <c r="J2225" s="10" t="str">
        <f t="shared" si="174"/>
        <v/>
      </c>
    </row>
    <row r="2226" spans="5:10" x14ac:dyDescent="0.2">
      <c r="E2226" s="9" t="str">
        <f t="shared" si="170"/>
        <v/>
      </c>
      <c r="F2226" s="9" t="str">
        <f>IF($A2226="","",IF(COUNTIF(Festivos!$A$2:$A$50,INT(DATE(VALUE(LEFT($A2226,4)),VALUE(MID($A2226,6,2)),VALUE(MID($A2226,9,2)))+TIME(VALUE(MID($A2226,12,2)),0,0)-1/24))&gt;0,"Sí","No"))</f>
        <v/>
      </c>
      <c r="G2226" s="9" t="str">
        <f t="shared" si="171"/>
        <v/>
      </c>
      <c r="H2226" s="10" t="str">
        <f t="shared" si="172"/>
        <v/>
      </c>
      <c r="I2226" s="10" t="str">
        <f t="shared" si="173"/>
        <v/>
      </c>
      <c r="J2226" s="10" t="str">
        <f t="shared" si="174"/>
        <v/>
      </c>
    </row>
    <row r="2227" spans="5:10" x14ac:dyDescent="0.2">
      <c r="E2227" s="9" t="str">
        <f t="shared" si="170"/>
        <v/>
      </c>
      <c r="F2227" s="9" t="str">
        <f>IF($A2227="","",IF(COUNTIF(Festivos!$A$2:$A$50,INT(DATE(VALUE(LEFT($A2227,4)),VALUE(MID($A2227,6,2)),VALUE(MID($A2227,9,2)))+TIME(VALUE(MID($A2227,12,2)),0,0)-1/24))&gt;0,"Sí","No"))</f>
        <v/>
      </c>
      <c r="G2227" s="9" t="str">
        <f t="shared" si="171"/>
        <v/>
      </c>
      <c r="H2227" s="10" t="str">
        <f t="shared" si="172"/>
        <v/>
      </c>
      <c r="I2227" s="10" t="str">
        <f t="shared" si="173"/>
        <v/>
      </c>
      <c r="J2227" s="10" t="str">
        <f t="shared" si="174"/>
        <v/>
      </c>
    </row>
    <row r="2228" spans="5:10" x14ac:dyDescent="0.2">
      <c r="E2228" s="9" t="str">
        <f t="shared" si="170"/>
        <v/>
      </c>
      <c r="F2228" s="9" t="str">
        <f>IF($A2228="","",IF(COUNTIF(Festivos!$A$2:$A$50,INT(DATE(VALUE(LEFT($A2228,4)),VALUE(MID($A2228,6,2)),VALUE(MID($A2228,9,2)))+TIME(VALUE(MID($A2228,12,2)),0,0)-1/24))&gt;0,"Sí","No"))</f>
        <v/>
      </c>
      <c r="G2228" s="9" t="str">
        <f t="shared" si="171"/>
        <v/>
      </c>
      <c r="H2228" s="10" t="str">
        <f t="shared" si="172"/>
        <v/>
      </c>
      <c r="I2228" s="10" t="str">
        <f t="shared" si="173"/>
        <v/>
      </c>
      <c r="J2228" s="10" t="str">
        <f t="shared" si="174"/>
        <v/>
      </c>
    </row>
    <row r="2229" spans="5:10" x14ac:dyDescent="0.2">
      <c r="E2229" s="9" t="str">
        <f t="shared" si="170"/>
        <v/>
      </c>
      <c r="F2229" s="9" t="str">
        <f>IF($A2229="","",IF(COUNTIF(Festivos!$A$2:$A$50,INT(DATE(VALUE(LEFT($A2229,4)),VALUE(MID($A2229,6,2)),VALUE(MID($A2229,9,2)))+TIME(VALUE(MID($A2229,12,2)),0,0)-1/24))&gt;0,"Sí","No"))</f>
        <v/>
      </c>
      <c r="G2229" s="9" t="str">
        <f t="shared" si="171"/>
        <v/>
      </c>
      <c r="H2229" s="10" t="str">
        <f t="shared" si="172"/>
        <v/>
      </c>
      <c r="I2229" s="10" t="str">
        <f t="shared" si="173"/>
        <v/>
      </c>
      <c r="J2229" s="10" t="str">
        <f t="shared" si="174"/>
        <v/>
      </c>
    </row>
    <row r="2230" spans="5:10" x14ac:dyDescent="0.2">
      <c r="E2230" s="9" t="str">
        <f t="shared" si="170"/>
        <v/>
      </c>
      <c r="F2230" s="9" t="str">
        <f>IF($A2230="","",IF(COUNTIF(Festivos!$A$2:$A$50,INT(DATE(VALUE(LEFT($A2230,4)),VALUE(MID($A2230,6,2)),VALUE(MID($A2230,9,2)))+TIME(VALUE(MID($A2230,12,2)),0,0)-1/24))&gt;0,"Sí","No"))</f>
        <v/>
      </c>
      <c r="G2230" s="9" t="str">
        <f t="shared" si="171"/>
        <v/>
      </c>
      <c r="H2230" s="10" t="str">
        <f t="shared" si="172"/>
        <v/>
      </c>
      <c r="I2230" s="10" t="str">
        <f t="shared" si="173"/>
        <v/>
      </c>
      <c r="J2230" s="10" t="str">
        <f t="shared" si="174"/>
        <v/>
      </c>
    </row>
    <row r="2231" spans="5:10" x14ac:dyDescent="0.2">
      <c r="E2231" s="9" t="str">
        <f t="shared" si="170"/>
        <v/>
      </c>
      <c r="F2231" s="9" t="str">
        <f>IF($A2231="","",IF(COUNTIF(Festivos!$A$2:$A$50,INT(DATE(VALUE(LEFT($A2231,4)),VALUE(MID($A2231,6,2)),VALUE(MID($A2231,9,2)))+TIME(VALUE(MID($A2231,12,2)),0,0)-1/24))&gt;0,"Sí","No"))</f>
        <v/>
      </c>
      <c r="G2231" s="9" t="str">
        <f t="shared" si="171"/>
        <v/>
      </c>
      <c r="H2231" s="10" t="str">
        <f t="shared" si="172"/>
        <v/>
      </c>
      <c r="I2231" s="10" t="str">
        <f t="shared" si="173"/>
        <v/>
      </c>
      <c r="J2231" s="10" t="str">
        <f t="shared" si="174"/>
        <v/>
      </c>
    </row>
    <row r="2232" spans="5:10" x14ac:dyDescent="0.2">
      <c r="E2232" s="9" t="str">
        <f t="shared" si="170"/>
        <v/>
      </c>
      <c r="F2232" s="9" t="str">
        <f>IF($A2232="","",IF(COUNTIF(Festivos!$A$2:$A$50,INT(DATE(VALUE(LEFT($A2232,4)),VALUE(MID($A2232,6,2)),VALUE(MID($A2232,9,2)))+TIME(VALUE(MID($A2232,12,2)),0,0)-1/24))&gt;0,"Sí","No"))</f>
        <v/>
      </c>
      <c r="G2232" s="9" t="str">
        <f t="shared" si="171"/>
        <v/>
      </c>
      <c r="H2232" s="10" t="str">
        <f t="shared" si="172"/>
        <v/>
      </c>
      <c r="I2232" s="10" t="str">
        <f t="shared" si="173"/>
        <v/>
      </c>
      <c r="J2232" s="10" t="str">
        <f t="shared" si="174"/>
        <v/>
      </c>
    </row>
    <row r="2233" spans="5:10" x14ac:dyDescent="0.2">
      <c r="E2233" s="9" t="str">
        <f t="shared" si="170"/>
        <v/>
      </c>
      <c r="F2233" s="9" t="str">
        <f>IF($A2233="","",IF(COUNTIF(Festivos!$A$2:$A$50,INT(DATE(VALUE(LEFT($A2233,4)),VALUE(MID($A2233,6,2)),VALUE(MID($A2233,9,2)))+TIME(VALUE(MID($A2233,12,2)),0,0)-1/24))&gt;0,"Sí","No"))</f>
        <v/>
      </c>
      <c r="G2233" s="9" t="str">
        <f t="shared" si="171"/>
        <v/>
      </c>
      <c r="H2233" s="10" t="str">
        <f t="shared" si="172"/>
        <v/>
      </c>
      <c r="I2233" s="10" t="str">
        <f t="shared" si="173"/>
        <v/>
      </c>
      <c r="J2233" s="10" t="str">
        <f t="shared" si="174"/>
        <v/>
      </c>
    </row>
    <row r="2234" spans="5:10" x14ac:dyDescent="0.2">
      <c r="E2234" s="9" t="str">
        <f t="shared" si="170"/>
        <v/>
      </c>
      <c r="F2234" s="9" t="str">
        <f>IF($A2234="","",IF(COUNTIF(Festivos!$A$2:$A$50,INT(DATE(VALUE(LEFT($A2234,4)),VALUE(MID($A2234,6,2)),VALUE(MID($A2234,9,2)))+TIME(VALUE(MID($A2234,12,2)),0,0)-1/24))&gt;0,"Sí","No"))</f>
        <v/>
      </c>
      <c r="G2234" s="9" t="str">
        <f t="shared" si="171"/>
        <v/>
      </c>
      <c r="H2234" s="10" t="str">
        <f t="shared" si="172"/>
        <v/>
      </c>
      <c r="I2234" s="10" t="str">
        <f t="shared" si="173"/>
        <v/>
      </c>
      <c r="J2234" s="10" t="str">
        <f t="shared" si="174"/>
        <v/>
      </c>
    </row>
    <row r="2235" spans="5:10" x14ac:dyDescent="0.2">
      <c r="E2235" s="9" t="str">
        <f t="shared" si="170"/>
        <v/>
      </c>
      <c r="F2235" s="9" t="str">
        <f>IF($A2235="","",IF(COUNTIF(Festivos!$A$2:$A$50,INT(DATE(VALUE(LEFT($A2235,4)),VALUE(MID($A2235,6,2)),VALUE(MID($A2235,9,2)))+TIME(VALUE(MID($A2235,12,2)),0,0)-1/24))&gt;0,"Sí","No"))</f>
        <v/>
      </c>
      <c r="G2235" s="9" t="str">
        <f t="shared" si="171"/>
        <v/>
      </c>
      <c r="H2235" s="10" t="str">
        <f t="shared" si="172"/>
        <v/>
      </c>
      <c r="I2235" s="10" t="str">
        <f t="shared" si="173"/>
        <v/>
      </c>
      <c r="J2235" s="10" t="str">
        <f t="shared" si="174"/>
        <v/>
      </c>
    </row>
    <row r="2236" spans="5:10" x14ac:dyDescent="0.2">
      <c r="E2236" s="9" t="str">
        <f t="shared" si="170"/>
        <v/>
      </c>
      <c r="F2236" s="9" t="str">
        <f>IF($A2236="","",IF(COUNTIF(Festivos!$A$2:$A$50,INT(DATE(VALUE(LEFT($A2236,4)),VALUE(MID($A2236,6,2)),VALUE(MID($A2236,9,2)))+TIME(VALUE(MID($A2236,12,2)),0,0)-1/24))&gt;0,"Sí","No"))</f>
        <v/>
      </c>
      <c r="G2236" s="9" t="str">
        <f t="shared" si="171"/>
        <v/>
      </c>
      <c r="H2236" s="10" t="str">
        <f t="shared" si="172"/>
        <v/>
      </c>
      <c r="I2236" s="10" t="str">
        <f t="shared" si="173"/>
        <v/>
      </c>
      <c r="J2236" s="10" t="str">
        <f t="shared" si="174"/>
        <v/>
      </c>
    </row>
    <row r="2237" spans="5:10" x14ac:dyDescent="0.2">
      <c r="E2237" s="9" t="str">
        <f t="shared" si="170"/>
        <v/>
      </c>
      <c r="F2237" s="9" t="str">
        <f>IF($A2237="","",IF(COUNTIF(Festivos!$A$2:$A$50,INT(DATE(VALUE(LEFT($A2237,4)),VALUE(MID($A2237,6,2)),VALUE(MID($A2237,9,2)))+TIME(VALUE(MID($A2237,12,2)),0,0)-1/24))&gt;0,"Sí","No"))</f>
        <v/>
      </c>
      <c r="G2237" s="9" t="str">
        <f t="shared" si="171"/>
        <v/>
      </c>
      <c r="H2237" s="10" t="str">
        <f t="shared" si="172"/>
        <v/>
      </c>
      <c r="I2237" s="10" t="str">
        <f t="shared" si="173"/>
        <v/>
      </c>
      <c r="J2237" s="10" t="str">
        <f t="shared" si="174"/>
        <v/>
      </c>
    </row>
    <row r="2238" spans="5:10" x14ac:dyDescent="0.2">
      <c r="E2238" s="9" t="str">
        <f t="shared" si="170"/>
        <v/>
      </c>
      <c r="F2238" s="9" t="str">
        <f>IF($A2238="","",IF(COUNTIF(Festivos!$A$2:$A$50,INT(DATE(VALUE(LEFT($A2238,4)),VALUE(MID($A2238,6,2)),VALUE(MID($A2238,9,2)))+TIME(VALUE(MID($A2238,12,2)),0,0)-1/24))&gt;0,"Sí","No"))</f>
        <v/>
      </c>
      <c r="G2238" s="9" t="str">
        <f t="shared" si="171"/>
        <v/>
      </c>
      <c r="H2238" s="10" t="str">
        <f t="shared" si="172"/>
        <v/>
      </c>
      <c r="I2238" s="10" t="str">
        <f t="shared" si="173"/>
        <v/>
      </c>
      <c r="J2238" s="10" t="str">
        <f t="shared" si="174"/>
        <v/>
      </c>
    </row>
    <row r="2239" spans="5:10" x14ac:dyDescent="0.2">
      <c r="E2239" s="9" t="str">
        <f t="shared" si="170"/>
        <v/>
      </c>
      <c r="F2239" s="9" t="str">
        <f>IF($A2239="","",IF(COUNTIF(Festivos!$A$2:$A$50,INT(DATE(VALUE(LEFT($A2239,4)),VALUE(MID($A2239,6,2)),VALUE(MID($A2239,9,2)))+TIME(VALUE(MID($A2239,12,2)),0,0)-1/24))&gt;0,"Sí","No"))</f>
        <v/>
      </c>
      <c r="G2239" s="9" t="str">
        <f t="shared" si="171"/>
        <v/>
      </c>
      <c r="H2239" s="10" t="str">
        <f t="shared" si="172"/>
        <v/>
      </c>
      <c r="I2239" s="10" t="str">
        <f t="shared" si="173"/>
        <v/>
      </c>
      <c r="J2239" s="10" t="str">
        <f t="shared" si="174"/>
        <v/>
      </c>
    </row>
    <row r="2240" spans="5:10" x14ac:dyDescent="0.2">
      <c r="E2240" s="9" t="str">
        <f t="shared" si="170"/>
        <v/>
      </c>
      <c r="F2240" s="9" t="str">
        <f>IF($A2240="","",IF(COUNTIF(Festivos!$A$2:$A$50,INT(DATE(VALUE(LEFT($A2240,4)),VALUE(MID($A2240,6,2)),VALUE(MID($A2240,9,2)))+TIME(VALUE(MID($A2240,12,2)),0,0)-1/24))&gt;0,"Sí","No"))</f>
        <v/>
      </c>
      <c r="G2240" s="9" t="str">
        <f t="shared" si="171"/>
        <v/>
      </c>
      <c r="H2240" s="10" t="str">
        <f t="shared" si="172"/>
        <v/>
      </c>
      <c r="I2240" s="10" t="str">
        <f t="shared" si="173"/>
        <v/>
      </c>
      <c r="J2240" s="10" t="str">
        <f t="shared" si="174"/>
        <v/>
      </c>
    </row>
    <row r="2241" spans="5:10" x14ac:dyDescent="0.2">
      <c r="E2241" s="9" t="str">
        <f t="shared" si="170"/>
        <v/>
      </c>
      <c r="F2241" s="9" t="str">
        <f>IF($A2241="","",IF(COUNTIF(Festivos!$A$2:$A$50,INT(DATE(VALUE(LEFT($A2241,4)),VALUE(MID($A2241,6,2)),VALUE(MID($A2241,9,2)))+TIME(VALUE(MID($A2241,12,2)),0,0)-1/24))&gt;0,"Sí","No"))</f>
        <v/>
      </c>
      <c r="G2241" s="9" t="str">
        <f t="shared" si="171"/>
        <v/>
      </c>
      <c r="H2241" s="10" t="str">
        <f t="shared" si="172"/>
        <v/>
      </c>
      <c r="I2241" s="10" t="str">
        <f t="shared" si="173"/>
        <v/>
      </c>
      <c r="J2241" s="10" t="str">
        <f t="shared" si="174"/>
        <v/>
      </c>
    </row>
    <row r="2242" spans="5:10" x14ac:dyDescent="0.2">
      <c r="E2242" s="9" t="str">
        <f t="shared" si="170"/>
        <v/>
      </c>
      <c r="F2242" s="9" t="str">
        <f>IF($A2242="","",IF(COUNTIF(Festivos!$A$2:$A$50,INT(DATE(VALUE(LEFT($A2242,4)),VALUE(MID($A2242,6,2)),VALUE(MID($A2242,9,2)))+TIME(VALUE(MID($A2242,12,2)),0,0)-1/24))&gt;0,"Sí","No"))</f>
        <v/>
      </c>
      <c r="G2242" s="9" t="str">
        <f t="shared" si="171"/>
        <v/>
      </c>
      <c r="H2242" s="10" t="str">
        <f t="shared" si="172"/>
        <v/>
      </c>
      <c r="I2242" s="10" t="str">
        <f t="shared" si="173"/>
        <v/>
      </c>
      <c r="J2242" s="10" t="str">
        <f t="shared" si="174"/>
        <v/>
      </c>
    </row>
    <row r="2243" spans="5:10" x14ac:dyDescent="0.2">
      <c r="E2243" s="9" t="str">
        <f t="shared" si="170"/>
        <v/>
      </c>
      <c r="F2243" s="9" t="str">
        <f>IF($A2243="","",IF(COUNTIF(Festivos!$A$2:$A$50,INT(DATE(VALUE(LEFT($A2243,4)),VALUE(MID($A2243,6,2)),VALUE(MID($A2243,9,2)))+TIME(VALUE(MID($A2243,12,2)),0,0)-1/24))&gt;0,"Sí","No"))</f>
        <v/>
      </c>
      <c r="G2243" s="9" t="str">
        <f t="shared" si="171"/>
        <v/>
      </c>
      <c r="H2243" s="10" t="str">
        <f t="shared" si="172"/>
        <v/>
      </c>
      <c r="I2243" s="10" t="str">
        <f t="shared" si="173"/>
        <v/>
      </c>
      <c r="J2243" s="10" t="str">
        <f t="shared" si="174"/>
        <v/>
      </c>
    </row>
    <row r="2244" spans="5:10" x14ac:dyDescent="0.2">
      <c r="E2244" s="9" t="str">
        <f t="shared" ref="E2244:E2307" si="175">IF($A2244="","",CHOOSE(WEEKDAY(INT(DATE(VALUE(LEFT($A2244,4)),VALUE(MID($A2244,6,2)),VALUE(MID($A2244,9,2)))+TIME(VALUE(MID($A2244,12,2)),0,0)-1/24),2),"Lunes","Martes","Miércoles","Jueves","Viernes","Sábado","Domingo"))</f>
        <v/>
      </c>
      <c r="F2244" s="9" t="str">
        <f>IF($A2244="","",IF(COUNTIF(Festivos!$A$2:$A$50,INT(DATE(VALUE(LEFT($A2244,4)),VALUE(MID($A2244,6,2)),VALUE(MID($A2244,9,2)))+TIME(VALUE(MID($A2244,12,2)),0,0)-1/24))&gt;0,"Sí","No"))</f>
        <v/>
      </c>
      <c r="G2244" s="9" t="str">
        <f t="shared" ref="G2244:G2307" si="176">IF($A2244="","",IF(OR(WEEKDAY(INT(DATE(VALUE(LEFT($A2244,4)),VALUE(MID($A2244,6,2)),VALUE(MID($A2244,9,2)))+TIME(VALUE(MID($A2244,12,2)),0,0)-1/24),2)&gt;5,$F2244="Sí"),"P3",IF(OR(AND(HOUR(DATE(VALUE(LEFT($A2244,4)),VALUE(MID($A2244,6,2)),VALUE(MID($A2244,9,2)))+TIME(VALUE(MID($A2244,12,2)),0,0)-1/24)&gt;=10,HOUR(DATE(VALUE(LEFT($A2244,4)),VALUE(MID($A2244,6,2)),VALUE(MID($A2244,9,2)))+TIME(VALUE(MID($A2244,12,2)),0,0)-1/24)&lt;14),AND(HOUR(DATE(VALUE(LEFT($A2244,4)),VALUE(MID($A2244,6,2)),VALUE(MID($A2244,9,2)))+TIME(VALUE(MID($A2244,12,2)),0,0)-1/24)&gt;=18,HOUR(DATE(VALUE(LEFT($A2244,4)),VALUE(MID($A2244,6,2)),VALUE(MID($A2244,9,2)))+TIME(VALUE(MID($A2244,12,2)),0,0)-1/24)&lt;22)),"P1",IF(OR(AND(HOUR(DATE(VALUE(LEFT($A2244,4)),VALUE(MID($A2244,6,2)),VALUE(MID($A2244,9,2)))+TIME(VALUE(MID($A2244,12,2)),0,0)-1/24)&gt;=8,HOUR(DATE(VALUE(LEFT($A2244,4)),VALUE(MID($A2244,6,2)),VALUE(MID($A2244,9,2)))+TIME(VALUE(MID($A2244,12,2)),0,0)-1/24)&lt;10),AND(HOUR(DATE(VALUE(LEFT($A2244,4)),VALUE(MID($A2244,6,2)),VALUE(MID($A2244,9,2)))+TIME(VALUE(MID($A2244,12,2)),0,0)-1/24)&gt;=14,HOUR(DATE(VALUE(LEFT($A2244,4)),VALUE(MID($A2244,6,2)),VALUE(MID($A2244,9,2)))+TIME(VALUE(MID($A2244,12,2)),0,0)-1/24)&lt;18),AND(HOUR(DATE(VALUE(LEFT($A2244,4)),VALUE(MID($A2244,6,2)),VALUE(MID($A2244,9,2)))+TIME(VALUE(MID($A2244,12,2)),0,0)-1/24)&gt;=22,HOUR(DATE(VALUE(LEFT($A2244,4)),VALUE(MID($A2244,6,2)),VALUE(MID($A2244,9,2)))+TIME(VALUE(MID($A2244,12,2)),0,0)-1/24)&lt;24)),"P2","P3"))))</f>
        <v/>
      </c>
      <c r="H2244" s="10" t="str">
        <f t="shared" ref="H2244:H2307" si="177">IF($A2244="","",IF($G2244="P1",$D2244,0))</f>
        <v/>
      </c>
      <c r="I2244" s="10" t="str">
        <f t="shared" ref="I2244:I2307" si="178">IF($A2244="","",IF($G2244="P2",$D2244,0))</f>
        <v/>
      </c>
      <c r="J2244" s="10" t="str">
        <f t="shared" ref="J2244:J2307" si="179">IF($A2244="","",IF($G2244="P3",$D2244,0))</f>
        <v/>
      </c>
    </row>
    <row r="2245" spans="5:10" x14ac:dyDescent="0.2">
      <c r="E2245" s="9" t="str">
        <f t="shared" si="175"/>
        <v/>
      </c>
      <c r="F2245" s="9" t="str">
        <f>IF($A2245="","",IF(COUNTIF(Festivos!$A$2:$A$50,INT(DATE(VALUE(LEFT($A2245,4)),VALUE(MID($A2245,6,2)),VALUE(MID($A2245,9,2)))+TIME(VALUE(MID($A2245,12,2)),0,0)-1/24))&gt;0,"Sí","No"))</f>
        <v/>
      </c>
      <c r="G2245" s="9" t="str">
        <f t="shared" si="176"/>
        <v/>
      </c>
      <c r="H2245" s="10" t="str">
        <f t="shared" si="177"/>
        <v/>
      </c>
      <c r="I2245" s="10" t="str">
        <f t="shared" si="178"/>
        <v/>
      </c>
      <c r="J2245" s="10" t="str">
        <f t="shared" si="179"/>
        <v/>
      </c>
    </row>
    <row r="2246" spans="5:10" x14ac:dyDescent="0.2">
      <c r="E2246" s="9" t="str">
        <f t="shared" si="175"/>
        <v/>
      </c>
      <c r="F2246" s="9" t="str">
        <f>IF($A2246="","",IF(COUNTIF(Festivos!$A$2:$A$50,INT(DATE(VALUE(LEFT($A2246,4)),VALUE(MID($A2246,6,2)),VALUE(MID($A2246,9,2)))+TIME(VALUE(MID($A2246,12,2)),0,0)-1/24))&gt;0,"Sí","No"))</f>
        <v/>
      </c>
      <c r="G2246" s="9" t="str">
        <f t="shared" si="176"/>
        <v/>
      </c>
      <c r="H2246" s="10" t="str">
        <f t="shared" si="177"/>
        <v/>
      </c>
      <c r="I2246" s="10" t="str">
        <f t="shared" si="178"/>
        <v/>
      </c>
      <c r="J2246" s="10" t="str">
        <f t="shared" si="179"/>
        <v/>
      </c>
    </row>
    <row r="2247" spans="5:10" x14ac:dyDescent="0.2">
      <c r="E2247" s="9" t="str">
        <f t="shared" si="175"/>
        <v/>
      </c>
      <c r="F2247" s="9" t="str">
        <f>IF($A2247="","",IF(COUNTIF(Festivos!$A$2:$A$50,INT(DATE(VALUE(LEFT($A2247,4)),VALUE(MID($A2247,6,2)),VALUE(MID($A2247,9,2)))+TIME(VALUE(MID($A2247,12,2)),0,0)-1/24))&gt;0,"Sí","No"))</f>
        <v/>
      </c>
      <c r="G2247" s="9" t="str">
        <f t="shared" si="176"/>
        <v/>
      </c>
      <c r="H2247" s="10" t="str">
        <f t="shared" si="177"/>
        <v/>
      </c>
      <c r="I2247" s="10" t="str">
        <f t="shared" si="178"/>
        <v/>
      </c>
      <c r="J2247" s="10" t="str">
        <f t="shared" si="179"/>
        <v/>
      </c>
    </row>
    <row r="2248" spans="5:10" x14ac:dyDescent="0.2">
      <c r="E2248" s="9" t="str">
        <f t="shared" si="175"/>
        <v/>
      </c>
      <c r="F2248" s="9" t="str">
        <f>IF($A2248="","",IF(COUNTIF(Festivos!$A$2:$A$50,INT(DATE(VALUE(LEFT($A2248,4)),VALUE(MID($A2248,6,2)),VALUE(MID($A2248,9,2)))+TIME(VALUE(MID($A2248,12,2)),0,0)-1/24))&gt;0,"Sí","No"))</f>
        <v/>
      </c>
      <c r="G2248" s="9" t="str">
        <f t="shared" si="176"/>
        <v/>
      </c>
      <c r="H2248" s="10" t="str">
        <f t="shared" si="177"/>
        <v/>
      </c>
      <c r="I2248" s="10" t="str">
        <f t="shared" si="178"/>
        <v/>
      </c>
      <c r="J2248" s="10" t="str">
        <f t="shared" si="179"/>
        <v/>
      </c>
    </row>
    <row r="2249" spans="5:10" x14ac:dyDescent="0.2">
      <c r="E2249" s="9" t="str">
        <f t="shared" si="175"/>
        <v/>
      </c>
      <c r="F2249" s="9" t="str">
        <f>IF($A2249="","",IF(COUNTIF(Festivos!$A$2:$A$50,INT(DATE(VALUE(LEFT($A2249,4)),VALUE(MID($A2249,6,2)),VALUE(MID($A2249,9,2)))+TIME(VALUE(MID($A2249,12,2)),0,0)-1/24))&gt;0,"Sí","No"))</f>
        <v/>
      </c>
      <c r="G2249" s="9" t="str">
        <f t="shared" si="176"/>
        <v/>
      </c>
      <c r="H2249" s="10" t="str">
        <f t="shared" si="177"/>
        <v/>
      </c>
      <c r="I2249" s="10" t="str">
        <f t="shared" si="178"/>
        <v/>
      </c>
      <c r="J2249" s="10" t="str">
        <f t="shared" si="179"/>
        <v/>
      </c>
    </row>
    <row r="2250" spans="5:10" x14ac:dyDescent="0.2">
      <c r="E2250" s="9" t="str">
        <f t="shared" si="175"/>
        <v/>
      </c>
      <c r="F2250" s="9" t="str">
        <f>IF($A2250="","",IF(COUNTIF(Festivos!$A$2:$A$50,INT(DATE(VALUE(LEFT($A2250,4)),VALUE(MID($A2250,6,2)),VALUE(MID($A2250,9,2)))+TIME(VALUE(MID($A2250,12,2)),0,0)-1/24))&gt;0,"Sí","No"))</f>
        <v/>
      </c>
      <c r="G2250" s="9" t="str">
        <f t="shared" si="176"/>
        <v/>
      </c>
      <c r="H2250" s="10" t="str">
        <f t="shared" si="177"/>
        <v/>
      </c>
      <c r="I2250" s="10" t="str">
        <f t="shared" si="178"/>
        <v/>
      </c>
      <c r="J2250" s="10" t="str">
        <f t="shared" si="179"/>
        <v/>
      </c>
    </row>
    <row r="2251" spans="5:10" x14ac:dyDescent="0.2">
      <c r="E2251" s="9" t="str">
        <f t="shared" si="175"/>
        <v/>
      </c>
      <c r="F2251" s="9" t="str">
        <f>IF($A2251="","",IF(COUNTIF(Festivos!$A$2:$A$50,INT(DATE(VALUE(LEFT($A2251,4)),VALUE(MID($A2251,6,2)),VALUE(MID($A2251,9,2)))+TIME(VALUE(MID($A2251,12,2)),0,0)-1/24))&gt;0,"Sí","No"))</f>
        <v/>
      </c>
      <c r="G2251" s="9" t="str">
        <f t="shared" si="176"/>
        <v/>
      </c>
      <c r="H2251" s="10" t="str">
        <f t="shared" si="177"/>
        <v/>
      </c>
      <c r="I2251" s="10" t="str">
        <f t="shared" si="178"/>
        <v/>
      </c>
      <c r="J2251" s="10" t="str">
        <f t="shared" si="179"/>
        <v/>
      </c>
    </row>
    <row r="2252" spans="5:10" x14ac:dyDescent="0.2">
      <c r="E2252" s="9" t="str">
        <f t="shared" si="175"/>
        <v/>
      </c>
      <c r="F2252" s="9" t="str">
        <f>IF($A2252="","",IF(COUNTIF(Festivos!$A$2:$A$50,INT(DATE(VALUE(LEFT($A2252,4)),VALUE(MID($A2252,6,2)),VALUE(MID($A2252,9,2)))+TIME(VALUE(MID($A2252,12,2)),0,0)-1/24))&gt;0,"Sí","No"))</f>
        <v/>
      </c>
      <c r="G2252" s="9" t="str">
        <f t="shared" si="176"/>
        <v/>
      </c>
      <c r="H2252" s="10" t="str">
        <f t="shared" si="177"/>
        <v/>
      </c>
      <c r="I2252" s="10" t="str">
        <f t="shared" si="178"/>
        <v/>
      </c>
      <c r="J2252" s="10" t="str">
        <f t="shared" si="179"/>
        <v/>
      </c>
    </row>
    <row r="2253" spans="5:10" x14ac:dyDescent="0.2">
      <c r="E2253" s="9" t="str">
        <f t="shared" si="175"/>
        <v/>
      </c>
      <c r="F2253" s="9" t="str">
        <f>IF($A2253="","",IF(COUNTIF(Festivos!$A$2:$A$50,INT(DATE(VALUE(LEFT($A2253,4)),VALUE(MID($A2253,6,2)),VALUE(MID($A2253,9,2)))+TIME(VALUE(MID($A2253,12,2)),0,0)-1/24))&gt;0,"Sí","No"))</f>
        <v/>
      </c>
      <c r="G2253" s="9" t="str">
        <f t="shared" si="176"/>
        <v/>
      </c>
      <c r="H2253" s="10" t="str">
        <f t="shared" si="177"/>
        <v/>
      </c>
      <c r="I2253" s="10" t="str">
        <f t="shared" si="178"/>
        <v/>
      </c>
      <c r="J2253" s="10" t="str">
        <f t="shared" si="179"/>
        <v/>
      </c>
    </row>
    <row r="2254" spans="5:10" x14ac:dyDescent="0.2">
      <c r="E2254" s="9" t="str">
        <f t="shared" si="175"/>
        <v/>
      </c>
      <c r="F2254" s="9" t="str">
        <f>IF($A2254="","",IF(COUNTIF(Festivos!$A$2:$A$50,INT(DATE(VALUE(LEFT($A2254,4)),VALUE(MID($A2254,6,2)),VALUE(MID($A2254,9,2)))+TIME(VALUE(MID($A2254,12,2)),0,0)-1/24))&gt;0,"Sí","No"))</f>
        <v/>
      </c>
      <c r="G2254" s="9" t="str">
        <f t="shared" si="176"/>
        <v/>
      </c>
      <c r="H2254" s="10" t="str">
        <f t="shared" si="177"/>
        <v/>
      </c>
      <c r="I2254" s="10" t="str">
        <f t="shared" si="178"/>
        <v/>
      </c>
      <c r="J2254" s="10" t="str">
        <f t="shared" si="179"/>
        <v/>
      </c>
    </row>
    <row r="2255" spans="5:10" x14ac:dyDescent="0.2">
      <c r="E2255" s="9" t="str">
        <f t="shared" si="175"/>
        <v/>
      </c>
      <c r="F2255" s="9" t="str">
        <f>IF($A2255="","",IF(COUNTIF(Festivos!$A$2:$A$50,INT(DATE(VALUE(LEFT($A2255,4)),VALUE(MID($A2255,6,2)),VALUE(MID($A2255,9,2)))+TIME(VALUE(MID($A2255,12,2)),0,0)-1/24))&gt;0,"Sí","No"))</f>
        <v/>
      </c>
      <c r="G2255" s="9" t="str">
        <f t="shared" si="176"/>
        <v/>
      </c>
      <c r="H2255" s="10" t="str">
        <f t="shared" si="177"/>
        <v/>
      </c>
      <c r="I2255" s="10" t="str">
        <f t="shared" si="178"/>
        <v/>
      </c>
      <c r="J2255" s="10" t="str">
        <f t="shared" si="179"/>
        <v/>
      </c>
    </row>
    <row r="2256" spans="5:10" x14ac:dyDescent="0.2">
      <c r="E2256" s="9" t="str">
        <f t="shared" si="175"/>
        <v/>
      </c>
      <c r="F2256" s="9" t="str">
        <f>IF($A2256="","",IF(COUNTIF(Festivos!$A$2:$A$50,INT(DATE(VALUE(LEFT($A2256,4)),VALUE(MID($A2256,6,2)),VALUE(MID($A2256,9,2)))+TIME(VALUE(MID($A2256,12,2)),0,0)-1/24))&gt;0,"Sí","No"))</f>
        <v/>
      </c>
      <c r="G2256" s="9" t="str">
        <f t="shared" si="176"/>
        <v/>
      </c>
      <c r="H2256" s="10" t="str">
        <f t="shared" si="177"/>
        <v/>
      </c>
      <c r="I2256" s="10" t="str">
        <f t="shared" si="178"/>
        <v/>
      </c>
      <c r="J2256" s="10" t="str">
        <f t="shared" si="179"/>
        <v/>
      </c>
    </row>
    <row r="2257" spans="5:10" x14ac:dyDescent="0.2">
      <c r="E2257" s="9" t="str">
        <f t="shared" si="175"/>
        <v/>
      </c>
      <c r="F2257" s="9" t="str">
        <f>IF($A2257="","",IF(COUNTIF(Festivos!$A$2:$A$50,INT(DATE(VALUE(LEFT($A2257,4)),VALUE(MID($A2257,6,2)),VALUE(MID($A2257,9,2)))+TIME(VALUE(MID($A2257,12,2)),0,0)-1/24))&gt;0,"Sí","No"))</f>
        <v/>
      </c>
      <c r="G2257" s="9" t="str">
        <f t="shared" si="176"/>
        <v/>
      </c>
      <c r="H2257" s="10" t="str">
        <f t="shared" si="177"/>
        <v/>
      </c>
      <c r="I2257" s="10" t="str">
        <f t="shared" si="178"/>
        <v/>
      </c>
      <c r="J2257" s="10" t="str">
        <f t="shared" si="179"/>
        <v/>
      </c>
    </row>
    <row r="2258" spans="5:10" x14ac:dyDescent="0.2">
      <c r="E2258" s="9" t="str">
        <f t="shared" si="175"/>
        <v/>
      </c>
      <c r="F2258" s="9" t="str">
        <f>IF($A2258="","",IF(COUNTIF(Festivos!$A$2:$A$50,INT(DATE(VALUE(LEFT($A2258,4)),VALUE(MID($A2258,6,2)),VALUE(MID($A2258,9,2)))+TIME(VALUE(MID($A2258,12,2)),0,0)-1/24))&gt;0,"Sí","No"))</f>
        <v/>
      </c>
      <c r="G2258" s="9" t="str">
        <f t="shared" si="176"/>
        <v/>
      </c>
      <c r="H2258" s="10" t="str">
        <f t="shared" si="177"/>
        <v/>
      </c>
      <c r="I2258" s="10" t="str">
        <f t="shared" si="178"/>
        <v/>
      </c>
      <c r="J2258" s="10" t="str">
        <f t="shared" si="179"/>
        <v/>
      </c>
    </row>
    <row r="2259" spans="5:10" x14ac:dyDescent="0.2">
      <c r="E2259" s="9" t="str">
        <f t="shared" si="175"/>
        <v/>
      </c>
      <c r="F2259" s="9" t="str">
        <f>IF($A2259="","",IF(COUNTIF(Festivos!$A$2:$A$50,INT(DATE(VALUE(LEFT($A2259,4)),VALUE(MID($A2259,6,2)),VALUE(MID($A2259,9,2)))+TIME(VALUE(MID($A2259,12,2)),0,0)-1/24))&gt;0,"Sí","No"))</f>
        <v/>
      </c>
      <c r="G2259" s="9" t="str">
        <f t="shared" si="176"/>
        <v/>
      </c>
      <c r="H2259" s="10" t="str">
        <f t="shared" si="177"/>
        <v/>
      </c>
      <c r="I2259" s="10" t="str">
        <f t="shared" si="178"/>
        <v/>
      </c>
      <c r="J2259" s="10" t="str">
        <f t="shared" si="179"/>
        <v/>
      </c>
    </row>
    <row r="2260" spans="5:10" x14ac:dyDescent="0.2">
      <c r="E2260" s="9" t="str">
        <f t="shared" si="175"/>
        <v/>
      </c>
      <c r="F2260" s="9" t="str">
        <f>IF($A2260="","",IF(COUNTIF(Festivos!$A$2:$A$50,INT(DATE(VALUE(LEFT($A2260,4)),VALUE(MID($A2260,6,2)),VALUE(MID($A2260,9,2)))+TIME(VALUE(MID($A2260,12,2)),0,0)-1/24))&gt;0,"Sí","No"))</f>
        <v/>
      </c>
      <c r="G2260" s="9" t="str">
        <f t="shared" si="176"/>
        <v/>
      </c>
      <c r="H2260" s="10" t="str">
        <f t="shared" si="177"/>
        <v/>
      </c>
      <c r="I2260" s="10" t="str">
        <f t="shared" si="178"/>
        <v/>
      </c>
      <c r="J2260" s="10" t="str">
        <f t="shared" si="179"/>
        <v/>
      </c>
    </row>
    <row r="2261" spans="5:10" x14ac:dyDescent="0.2">
      <c r="E2261" s="9" t="str">
        <f t="shared" si="175"/>
        <v/>
      </c>
      <c r="F2261" s="9" t="str">
        <f>IF($A2261="","",IF(COUNTIF(Festivos!$A$2:$A$50,INT(DATE(VALUE(LEFT($A2261,4)),VALUE(MID($A2261,6,2)),VALUE(MID($A2261,9,2)))+TIME(VALUE(MID($A2261,12,2)),0,0)-1/24))&gt;0,"Sí","No"))</f>
        <v/>
      </c>
      <c r="G2261" s="9" t="str">
        <f t="shared" si="176"/>
        <v/>
      </c>
      <c r="H2261" s="10" t="str">
        <f t="shared" si="177"/>
        <v/>
      </c>
      <c r="I2261" s="10" t="str">
        <f t="shared" si="178"/>
        <v/>
      </c>
      <c r="J2261" s="10" t="str">
        <f t="shared" si="179"/>
        <v/>
      </c>
    </row>
    <row r="2262" spans="5:10" x14ac:dyDescent="0.2">
      <c r="E2262" s="9" t="str">
        <f t="shared" si="175"/>
        <v/>
      </c>
      <c r="F2262" s="9" t="str">
        <f>IF($A2262="","",IF(COUNTIF(Festivos!$A$2:$A$50,INT(DATE(VALUE(LEFT($A2262,4)),VALUE(MID($A2262,6,2)),VALUE(MID($A2262,9,2)))+TIME(VALUE(MID($A2262,12,2)),0,0)-1/24))&gt;0,"Sí","No"))</f>
        <v/>
      </c>
      <c r="G2262" s="9" t="str">
        <f t="shared" si="176"/>
        <v/>
      </c>
      <c r="H2262" s="10" t="str">
        <f t="shared" si="177"/>
        <v/>
      </c>
      <c r="I2262" s="10" t="str">
        <f t="shared" si="178"/>
        <v/>
      </c>
      <c r="J2262" s="10" t="str">
        <f t="shared" si="179"/>
        <v/>
      </c>
    </row>
    <row r="2263" spans="5:10" x14ac:dyDescent="0.2">
      <c r="E2263" s="9" t="str">
        <f t="shared" si="175"/>
        <v/>
      </c>
      <c r="F2263" s="9" t="str">
        <f>IF($A2263="","",IF(COUNTIF(Festivos!$A$2:$A$50,INT(DATE(VALUE(LEFT($A2263,4)),VALUE(MID($A2263,6,2)),VALUE(MID($A2263,9,2)))+TIME(VALUE(MID($A2263,12,2)),0,0)-1/24))&gt;0,"Sí","No"))</f>
        <v/>
      </c>
      <c r="G2263" s="9" t="str">
        <f t="shared" si="176"/>
        <v/>
      </c>
      <c r="H2263" s="10" t="str">
        <f t="shared" si="177"/>
        <v/>
      </c>
      <c r="I2263" s="10" t="str">
        <f t="shared" si="178"/>
        <v/>
      </c>
      <c r="J2263" s="10" t="str">
        <f t="shared" si="179"/>
        <v/>
      </c>
    </row>
    <row r="2264" spans="5:10" x14ac:dyDescent="0.2">
      <c r="E2264" s="9" t="str">
        <f t="shared" si="175"/>
        <v/>
      </c>
      <c r="F2264" s="9" t="str">
        <f>IF($A2264="","",IF(COUNTIF(Festivos!$A$2:$A$50,INT(DATE(VALUE(LEFT($A2264,4)),VALUE(MID($A2264,6,2)),VALUE(MID($A2264,9,2)))+TIME(VALUE(MID($A2264,12,2)),0,0)-1/24))&gt;0,"Sí","No"))</f>
        <v/>
      </c>
      <c r="G2264" s="9" t="str">
        <f t="shared" si="176"/>
        <v/>
      </c>
      <c r="H2264" s="10" t="str">
        <f t="shared" si="177"/>
        <v/>
      </c>
      <c r="I2264" s="10" t="str">
        <f t="shared" si="178"/>
        <v/>
      </c>
      <c r="J2264" s="10" t="str">
        <f t="shared" si="179"/>
        <v/>
      </c>
    </row>
    <row r="2265" spans="5:10" x14ac:dyDescent="0.2">
      <c r="E2265" s="9" t="str">
        <f t="shared" si="175"/>
        <v/>
      </c>
      <c r="F2265" s="9" t="str">
        <f>IF($A2265="","",IF(COUNTIF(Festivos!$A$2:$A$50,INT(DATE(VALUE(LEFT($A2265,4)),VALUE(MID($A2265,6,2)),VALUE(MID($A2265,9,2)))+TIME(VALUE(MID($A2265,12,2)),0,0)-1/24))&gt;0,"Sí","No"))</f>
        <v/>
      </c>
      <c r="G2265" s="9" t="str">
        <f t="shared" si="176"/>
        <v/>
      </c>
      <c r="H2265" s="10" t="str">
        <f t="shared" si="177"/>
        <v/>
      </c>
      <c r="I2265" s="10" t="str">
        <f t="shared" si="178"/>
        <v/>
      </c>
      <c r="J2265" s="10" t="str">
        <f t="shared" si="179"/>
        <v/>
      </c>
    </row>
    <row r="2266" spans="5:10" x14ac:dyDescent="0.2">
      <c r="E2266" s="9" t="str">
        <f t="shared" si="175"/>
        <v/>
      </c>
      <c r="F2266" s="9" t="str">
        <f>IF($A2266="","",IF(COUNTIF(Festivos!$A$2:$A$50,INT(DATE(VALUE(LEFT($A2266,4)),VALUE(MID($A2266,6,2)),VALUE(MID($A2266,9,2)))+TIME(VALUE(MID($A2266,12,2)),0,0)-1/24))&gt;0,"Sí","No"))</f>
        <v/>
      </c>
      <c r="G2266" s="9" t="str">
        <f t="shared" si="176"/>
        <v/>
      </c>
      <c r="H2266" s="10" t="str">
        <f t="shared" si="177"/>
        <v/>
      </c>
      <c r="I2266" s="10" t="str">
        <f t="shared" si="178"/>
        <v/>
      </c>
      <c r="J2266" s="10" t="str">
        <f t="shared" si="179"/>
        <v/>
      </c>
    </row>
    <row r="2267" spans="5:10" x14ac:dyDescent="0.2">
      <c r="E2267" s="9" t="str">
        <f t="shared" si="175"/>
        <v/>
      </c>
      <c r="F2267" s="9" t="str">
        <f>IF($A2267="","",IF(COUNTIF(Festivos!$A$2:$A$50,INT(DATE(VALUE(LEFT($A2267,4)),VALUE(MID($A2267,6,2)),VALUE(MID($A2267,9,2)))+TIME(VALUE(MID($A2267,12,2)),0,0)-1/24))&gt;0,"Sí","No"))</f>
        <v/>
      </c>
      <c r="G2267" s="9" t="str">
        <f t="shared" si="176"/>
        <v/>
      </c>
      <c r="H2267" s="10" t="str">
        <f t="shared" si="177"/>
        <v/>
      </c>
      <c r="I2267" s="10" t="str">
        <f t="shared" si="178"/>
        <v/>
      </c>
      <c r="J2267" s="10" t="str">
        <f t="shared" si="179"/>
        <v/>
      </c>
    </row>
    <row r="2268" spans="5:10" x14ac:dyDescent="0.2">
      <c r="E2268" s="9" t="str">
        <f t="shared" si="175"/>
        <v/>
      </c>
      <c r="F2268" s="9" t="str">
        <f>IF($A2268="","",IF(COUNTIF(Festivos!$A$2:$A$50,INT(DATE(VALUE(LEFT($A2268,4)),VALUE(MID($A2268,6,2)),VALUE(MID($A2268,9,2)))+TIME(VALUE(MID($A2268,12,2)),0,0)-1/24))&gt;0,"Sí","No"))</f>
        <v/>
      </c>
      <c r="G2268" s="9" t="str">
        <f t="shared" si="176"/>
        <v/>
      </c>
      <c r="H2268" s="10" t="str">
        <f t="shared" si="177"/>
        <v/>
      </c>
      <c r="I2268" s="10" t="str">
        <f t="shared" si="178"/>
        <v/>
      </c>
      <c r="J2268" s="10" t="str">
        <f t="shared" si="179"/>
        <v/>
      </c>
    </row>
    <row r="2269" spans="5:10" x14ac:dyDescent="0.2">
      <c r="E2269" s="9" t="str">
        <f t="shared" si="175"/>
        <v/>
      </c>
      <c r="F2269" s="9" t="str">
        <f>IF($A2269="","",IF(COUNTIF(Festivos!$A$2:$A$50,INT(DATE(VALUE(LEFT($A2269,4)),VALUE(MID($A2269,6,2)),VALUE(MID($A2269,9,2)))+TIME(VALUE(MID($A2269,12,2)),0,0)-1/24))&gt;0,"Sí","No"))</f>
        <v/>
      </c>
      <c r="G2269" s="9" t="str">
        <f t="shared" si="176"/>
        <v/>
      </c>
      <c r="H2269" s="10" t="str">
        <f t="shared" si="177"/>
        <v/>
      </c>
      <c r="I2269" s="10" t="str">
        <f t="shared" si="178"/>
        <v/>
      </c>
      <c r="J2269" s="10" t="str">
        <f t="shared" si="179"/>
        <v/>
      </c>
    </row>
    <row r="2270" spans="5:10" x14ac:dyDescent="0.2">
      <c r="E2270" s="9" t="str">
        <f t="shared" si="175"/>
        <v/>
      </c>
      <c r="F2270" s="9" t="str">
        <f>IF($A2270="","",IF(COUNTIF(Festivos!$A$2:$A$50,INT(DATE(VALUE(LEFT($A2270,4)),VALUE(MID($A2270,6,2)),VALUE(MID($A2270,9,2)))+TIME(VALUE(MID($A2270,12,2)),0,0)-1/24))&gt;0,"Sí","No"))</f>
        <v/>
      </c>
      <c r="G2270" s="9" t="str">
        <f t="shared" si="176"/>
        <v/>
      </c>
      <c r="H2270" s="10" t="str">
        <f t="shared" si="177"/>
        <v/>
      </c>
      <c r="I2270" s="10" t="str">
        <f t="shared" si="178"/>
        <v/>
      </c>
      <c r="J2270" s="10" t="str">
        <f t="shared" si="179"/>
        <v/>
      </c>
    </row>
    <row r="2271" spans="5:10" x14ac:dyDescent="0.2">
      <c r="E2271" s="9" t="str">
        <f t="shared" si="175"/>
        <v/>
      </c>
      <c r="F2271" s="9" t="str">
        <f>IF($A2271="","",IF(COUNTIF(Festivos!$A$2:$A$50,INT(DATE(VALUE(LEFT($A2271,4)),VALUE(MID($A2271,6,2)),VALUE(MID($A2271,9,2)))+TIME(VALUE(MID($A2271,12,2)),0,0)-1/24))&gt;0,"Sí","No"))</f>
        <v/>
      </c>
      <c r="G2271" s="9" t="str">
        <f t="shared" si="176"/>
        <v/>
      </c>
      <c r="H2271" s="10" t="str">
        <f t="shared" si="177"/>
        <v/>
      </c>
      <c r="I2271" s="10" t="str">
        <f t="shared" si="178"/>
        <v/>
      </c>
      <c r="J2271" s="10" t="str">
        <f t="shared" si="179"/>
        <v/>
      </c>
    </row>
    <row r="2272" spans="5:10" x14ac:dyDescent="0.2">
      <c r="E2272" s="9" t="str">
        <f t="shared" si="175"/>
        <v/>
      </c>
      <c r="F2272" s="9" t="str">
        <f>IF($A2272="","",IF(COUNTIF(Festivos!$A$2:$A$50,INT(DATE(VALUE(LEFT($A2272,4)),VALUE(MID($A2272,6,2)),VALUE(MID($A2272,9,2)))+TIME(VALUE(MID($A2272,12,2)),0,0)-1/24))&gt;0,"Sí","No"))</f>
        <v/>
      </c>
      <c r="G2272" s="9" t="str">
        <f t="shared" si="176"/>
        <v/>
      </c>
      <c r="H2272" s="10" t="str">
        <f t="shared" si="177"/>
        <v/>
      </c>
      <c r="I2272" s="10" t="str">
        <f t="shared" si="178"/>
        <v/>
      </c>
      <c r="J2272" s="10" t="str">
        <f t="shared" si="179"/>
        <v/>
      </c>
    </row>
    <row r="2273" spans="5:10" x14ac:dyDescent="0.2">
      <c r="E2273" s="9" t="str">
        <f t="shared" si="175"/>
        <v/>
      </c>
      <c r="F2273" s="9" t="str">
        <f>IF($A2273="","",IF(COUNTIF(Festivos!$A$2:$A$50,INT(DATE(VALUE(LEFT($A2273,4)),VALUE(MID($A2273,6,2)),VALUE(MID($A2273,9,2)))+TIME(VALUE(MID($A2273,12,2)),0,0)-1/24))&gt;0,"Sí","No"))</f>
        <v/>
      </c>
      <c r="G2273" s="9" t="str">
        <f t="shared" si="176"/>
        <v/>
      </c>
      <c r="H2273" s="10" t="str">
        <f t="shared" si="177"/>
        <v/>
      </c>
      <c r="I2273" s="10" t="str">
        <f t="shared" si="178"/>
        <v/>
      </c>
      <c r="J2273" s="10" t="str">
        <f t="shared" si="179"/>
        <v/>
      </c>
    </row>
    <row r="2274" spans="5:10" x14ac:dyDescent="0.2">
      <c r="E2274" s="9" t="str">
        <f t="shared" si="175"/>
        <v/>
      </c>
      <c r="F2274" s="9" t="str">
        <f>IF($A2274="","",IF(COUNTIF(Festivos!$A$2:$A$50,INT(DATE(VALUE(LEFT($A2274,4)),VALUE(MID($A2274,6,2)),VALUE(MID($A2274,9,2)))+TIME(VALUE(MID($A2274,12,2)),0,0)-1/24))&gt;0,"Sí","No"))</f>
        <v/>
      </c>
      <c r="G2274" s="9" t="str">
        <f t="shared" si="176"/>
        <v/>
      </c>
      <c r="H2274" s="10" t="str">
        <f t="shared" si="177"/>
        <v/>
      </c>
      <c r="I2274" s="10" t="str">
        <f t="shared" si="178"/>
        <v/>
      </c>
      <c r="J2274" s="10" t="str">
        <f t="shared" si="179"/>
        <v/>
      </c>
    </row>
    <row r="2275" spans="5:10" x14ac:dyDescent="0.2">
      <c r="E2275" s="9" t="str">
        <f t="shared" si="175"/>
        <v/>
      </c>
      <c r="F2275" s="9" t="str">
        <f>IF($A2275="","",IF(COUNTIF(Festivos!$A$2:$A$50,INT(DATE(VALUE(LEFT($A2275,4)),VALUE(MID($A2275,6,2)),VALUE(MID($A2275,9,2)))+TIME(VALUE(MID($A2275,12,2)),0,0)-1/24))&gt;0,"Sí","No"))</f>
        <v/>
      </c>
      <c r="G2275" s="9" t="str">
        <f t="shared" si="176"/>
        <v/>
      </c>
      <c r="H2275" s="10" t="str">
        <f t="shared" si="177"/>
        <v/>
      </c>
      <c r="I2275" s="10" t="str">
        <f t="shared" si="178"/>
        <v/>
      </c>
      <c r="J2275" s="10" t="str">
        <f t="shared" si="179"/>
        <v/>
      </c>
    </row>
    <row r="2276" spans="5:10" x14ac:dyDescent="0.2">
      <c r="E2276" s="9" t="str">
        <f t="shared" si="175"/>
        <v/>
      </c>
      <c r="F2276" s="9" t="str">
        <f>IF($A2276="","",IF(COUNTIF(Festivos!$A$2:$A$50,INT(DATE(VALUE(LEFT($A2276,4)),VALUE(MID($A2276,6,2)),VALUE(MID($A2276,9,2)))+TIME(VALUE(MID($A2276,12,2)),0,0)-1/24))&gt;0,"Sí","No"))</f>
        <v/>
      </c>
      <c r="G2276" s="9" t="str">
        <f t="shared" si="176"/>
        <v/>
      </c>
      <c r="H2276" s="10" t="str">
        <f t="shared" si="177"/>
        <v/>
      </c>
      <c r="I2276" s="10" t="str">
        <f t="shared" si="178"/>
        <v/>
      </c>
      <c r="J2276" s="10" t="str">
        <f t="shared" si="179"/>
        <v/>
      </c>
    </row>
    <row r="2277" spans="5:10" x14ac:dyDescent="0.2">
      <c r="E2277" s="9" t="str">
        <f t="shared" si="175"/>
        <v/>
      </c>
      <c r="F2277" s="9" t="str">
        <f>IF($A2277="","",IF(COUNTIF(Festivos!$A$2:$A$50,INT(DATE(VALUE(LEFT($A2277,4)),VALUE(MID($A2277,6,2)),VALUE(MID($A2277,9,2)))+TIME(VALUE(MID($A2277,12,2)),0,0)-1/24))&gt;0,"Sí","No"))</f>
        <v/>
      </c>
      <c r="G2277" s="9" t="str">
        <f t="shared" si="176"/>
        <v/>
      </c>
      <c r="H2277" s="10" t="str">
        <f t="shared" si="177"/>
        <v/>
      </c>
      <c r="I2277" s="10" t="str">
        <f t="shared" si="178"/>
        <v/>
      </c>
      <c r="J2277" s="10" t="str">
        <f t="shared" si="179"/>
        <v/>
      </c>
    </row>
    <row r="2278" spans="5:10" x14ac:dyDescent="0.2">
      <c r="E2278" s="9" t="str">
        <f t="shared" si="175"/>
        <v/>
      </c>
      <c r="F2278" s="9" t="str">
        <f>IF($A2278="","",IF(COUNTIF(Festivos!$A$2:$A$50,INT(DATE(VALUE(LEFT($A2278,4)),VALUE(MID($A2278,6,2)),VALUE(MID($A2278,9,2)))+TIME(VALUE(MID($A2278,12,2)),0,0)-1/24))&gt;0,"Sí","No"))</f>
        <v/>
      </c>
      <c r="G2278" s="9" t="str">
        <f t="shared" si="176"/>
        <v/>
      </c>
      <c r="H2278" s="10" t="str">
        <f t="shared" si="177"/>
        <v/>
      </c>
      <c r="I2278" s="10" t="str">
        <f t="shared" si="178"/>
        <v/>
      </c>
      <c r="J2278" s="10" t="str">
        <f t="shared" si="179"/>
        <v/>
      </c>
    </row>
    <row r="2279" spans="5:10" x14ac:dyDescent="0.2">
      <c r="E2279" s="9" t="str">
        <f t="shared" si="175"/>
        <v/>
      </c>
      <c r="F2279" s="9" t="str">
        <f>IF($A2279="","",IF(COUNTIF(Festivos!$A$2:$A$50,INT(DATE(VALUE(LEFT($A2279,4)),VALUE(MID($A2279,6,2)),VALUE(MID($A2279,9,2)))+TIME(VALUE(MID($A2279,12,2)),0,0)-1/24))&gt;0,"Sí","No"))</f>
        <v/>
      </c>
      <c r="G2279" s="9" t="str">
        <f t="shared" si="176"/>
        <v/>
      </c>
      <c r="H2279" s="10" t="str">
        <f t="shared" si="177"/>
        <v/>
      </c>
      <c r="I2279" s="10" t="str">
        <f t="shared" si="178"/>
        <v/>
      </c>
      <c r="J2279" s="10" t="str">
        <f t="shared" si="179"/>
        <v/>
      </c>
    </row>
    <row r="2280" spans="5:10" x14ac:dyDescent="0.2">
      <c r="E2280" s="9" t="str">
        <f t="shared" si="175"/>
        <v/>
      </c>
      <c r="F2280" s="9" t="str">
        <f>IF($A2280="","",IF(COUNTIF(Festivos!$A$2:$A$50,INT(DATE(VALUE(LEFT($A2280,4)),VALUE(MID($A2280,6,2)),VALUE(MID($A2280,9,2)))+TIME(VALUE(MID($A2280,12,2)),0,0)-1/24))&gt;0,"Sí","No"))</f>
        <v/>
      </c>
      <c r="G2280" s="9" t="str">
        <f t="shared" si="176"/>
        <v/>
      </c>
      <c r="H2280" s="10" t="str">
        <f t="shared" si="177"/>
        <v/>
      </c>
      <c r="I2280" s="10" t="str">
        <f t="shared" si="178"/>
        <v/>
      </c>
      <c r="J2280" s="10" t="str">
        <f t="shared" si="179"/>
        <v/>
      </c>
    </row>
    <row r="2281" spans="5:10" x14ac:dyDescent="0.2">
      <c r="E2281" s="9" t="str">
        <f t="shared" si="175"/>
        <v/>
      </c>
      <c r="F2281" s="9" t="str">
        <f>IF($A2281="","",IF(COUNTIF(Festivos!$A$2:$A$50,INT(DATE(VALUE(LEFT($A2281,4)),VALUE(MID($A2281,6,2)),VALUE(MID($A2281,9,2)))+TIME(VALUE(MID($A2281,12,2)),0,0)-1/24))&gt;0,"Sí","No"))</f>
        <v/>
      </c>
      <c r="G2281" s="9" t="str">
        <f t="shared" si="176"/>
        <v/>
      </c>
      <c r="H2281" s="10" t="str">
        <f t="shared" si="177"/>
        <v/>
      </c>
      <c r="I2281" s="10" t="str">
        <f t="shared" si="178"/>
        <v/>
      </c>
      <c r="J2281" s="10" t="str">
        <f t="shared" si="179"/>
        <v/>
      </c>
    </row>
    <row r="2282" spans="5:10" x14ac:dyDescent="0.2">
      <c r="E2282" s="9" t="str">
        <f t="shared" si="175"/>
        <v/>
      </c>
      <c r="F2282" s="9" t="str">
        <f>IF($A2282="","",IF(COUNTIF(Festivos!$A$2:$A$50,INT(DATE(VALUE(LEFT($A2282,4)),VALUE(MID($A2282,6,2)),VALUE(MID($A2282,9,2)))+TIME(VALUE(MID($A2282,12,2)),0,0)-1/24))&gt;0,"Sí","No"))</f>
        <v/>
      </c>
      <c r="G2282" s="9" t="str">
        <f t="shared" si="176"/>
        <v/>
      </c>
      <c r="H2282" s="10" t="str">
        <f t="shared" si="177"/>
        <v/>
      </c>
      <c r="I2282" s="10" t="str">
        <f t="shared" si="178"/>
        <v/>
      </c>
      <c r="J2282" s="10" t="str">
        <f t="shared" si="179"/>
        <v/>
      </c>
    </row>
    <row r="2283" spans="5:10" x14ac:dyDescent="0.2">
      <c r="E2283" s="9" t="str">
        <f t="shared" si="175"/>
        <v/>
      </c>
      <c r="F2283" s="9" t="str">
        <f>IF($A2283="","",IF(COUNTIF(Festivos!$A$2:$A$50,INT(DATE(VALUE(LEFT($A2283,4)),VALUE(MID($A2283,6,2)),VALUE(MID($A2283,9,2)))+TIME(VALUE(MID($A2283,12,2)),0,0)-1/24))&gt;0,"Sí","No"))</f>
        <v/>
      </c>
      <c r="G2283" s="9" t="str">
        <f t="shared" si="176"/>
        <v/>
      </c>
      <c r="H2283" s="10" t="str">
        <f t="shared" si="177"/>
        <v/>
      </c>
      <c r="I2283" s="10" t="str">
        <f t="shared" si="178"/>
        <v/>
      </c>
      <c r="J2283" s="10" t="str">
        <f t="shared" si="179"/>
        <v/>
      </c>
    </row>
    <row r="2284" spans="5:10" x14ac:dyDescent="0.2">
      <c r="E2284" s="9" t="str">
        <f t="shared" si="175"/>
        <v/>
      </c>
      <c r="F2284" s="9" t="str">
        <f>IF($A2284="","",IF(COUNTIF(Festivos!$A$2:$A$50,INT(DATE(VALUE(LEFT($A2284,4)),VALUE(MID($A2284,6,2)),VALUE(MID($A2284,9,2)))+TIME(VALUE(MID($A2284,12,2)),0,0)-1/24))&gt;0,"Sí","No"))</f>
        <v/>
      </c>
      <c r="G2284" s="9" t="str">
        <f t="shared" si="176"/>
        <v/>
      </c>
      <c r="H2284" s="10" t="str">
        <f t="shared" si="177"/>
        <v/>
      </c>
      <c r="I2284" s="10" t="str">
        <f t="shared" si="178"/>
        <v/>
      </c>
      <c r="J2284" s="10" t="str">
        <f t="shared" si="179"/>
        <v/>
      </c>
    </row>
    <row r="2285" spans="5:10" x14ac:dyDescent="0.2">
      <c r="E2285" s="9" t="str">
        <f t="shared" si="175"/>
        <v/>
      </c>
      <c r="F2285" s="9" t="str">
        <f>IF($A2285="","",IF(COUNTIF(Festivos!$A$2:$A$50,INT(DATE(VALUE(LEFT($A2285,4)),VALUE(MID($A2285,6,2)),VALUE(MID($A2285,9,2)))+TIME(VALUE(MID($A2285,12,2)),0,0)-1/24))&gt;0,"Sí","No"))</f>
        <v/>
      </c>
      <c r="G2285" s="9" t="str">
        <f t="shared" si="176"/>
        <v/>
      </c>
      <c r="H2285" s="10" t="str">
        <f t="shared" si="177"/>
        <v/>
      </c>
      <c r="I2285" s="10" t="str">
        <f t="shared" si="178"/>
        <v/>
      </c>
      <c r="J2285" s="10" t="str">
        <f t="shared" si="179"/>
        <v/>
      </c>
    </row>
    <row r="2286" spans="5:10" x14ac:dyDescent="0.2">
      <c r="E2286" s="9" t="str">
        <f t="shared" si="175"/>
        <v/>
      </c>
      <c r="F2286" s="9" t="str">
        <f>IF($A2286="","",IF(COUNTIF(Festivos!$A$2:$A$50,INT(DATE(VALUE(LEFT($A2286,4)),VALUE(MID($A2286,6,2)),VALUE(MID($A2286,9,2)))+TIME(VALUE(MID($A2286,12,2)),0,0)-1/24))&gt;0,"Sí","No"))</f>
        <v/>
      </c>
      <c r="G2286" s="9" t="str">
        <f t="shared" si="176"/>
        <v/>
      </c>
      <c r="H2286" s="10" t="str">
        <f t="shared" si="177"/>
        <v/>
      </c>
      <c r="I2286" s="10" t="str">
        <f t="shared" si="178"/>
        <v/>
      </c>
      <c r="J2286" s="10" t="str">
        <f t="shared" si="179"/>
        <v/>
      </c>
    </row>
    <row r="2287" spans="5:10" x14ac:dyDescent="0.2">
      <c r="E2287" s="9" t="str">
        <f t="shared" si="175"/>
        <v/>
      </c>
      <c r="F2287" s="9" t="str">
        <f>IF($A2287="","",IF(COUNTIF(Festivos!$A$2:$A$50,INT(DATE(VALUE(LEFT($A2287,4)),VALUE(MID($A2287,6,2)),VALUE(MID($A2287,9,2)))+TIME(VALUE(MID($A2287,12,2)),0,0)-1/24))&gt;0,"Sí","No"))</f>
        <v/>
      </c>
      <c r="G2287" s="9" t="str">
        <f t="shared" si="176"/>
        <v/>
      </c>
      <c r="H2287" s="10" t="str">
        <f t="shared" si="177"/>
        <v/>
      </c>
      <c r="I2287" s="10" t="str">
        <f t="shared" si="178"/>
        <v/>
      </c>
      <c r="J2287" s="10" t="str">
        <f t="shared" si="179"/>
        <v/>
      </c>
    </row>
    <row r="2288" spans="5:10" x14ac:dyDescent="0.2">
      <c r="E2288" s="9" t="str">
        <f t="shared" si="175"/>
        <v/>
      </c>
      <c r="F2288" s="9" t="str">
        <f>IF($A2288="","",IF(COUNTIF(Festivos!$A$2:$A$50,INT(DATE(VALUE(LEFT($A2288,4)),VALUE(MID($A2288,6,2)),VALUE(MID($A2288,9,2)))+TIME(VALUE(MID($A2288,12,2)),0,0)-1/24))&gt;0,"Sí","No"))</f>
        <v/>
      </c>
      <c r="G2288" s="9" t="str">
        <f t="shared" si="176"/>
        <v/>
      </c>
      <c r="H2288" s="10" t="str">
        <f t="shared" si="177"/>
        <v/>
      </c>
      <c r="I2288" s="10" t="str">
        <f t="shared" si="178"/>
        <v/>
      </c>
      <c r="J2288" s="10" t="str">
        <f t="shared" si="179"/>
        <v/>
      </c>
    </row>
    <row r="2289" spans="5:10" x14ac:dyDescent="0.2">
      <c r="E2289" s="9" t="str">
        <f t="shared" si="175"/>
        <v/>
      </c>
      <c r="F2289" s="9" t="str">
        <f>IF($A2289="","",IF(COUNTIF(Festivos!$A$2:$A$50,INT(DATE(VALUE(LEFT($A2289,4)),VALUE(MID($A2289,6,2)),VALUE(MID($A2289,9,2)))+TIME(VALUE(MID($A2289,12,2)),0,0)-1/24))&gt;0,"Sí","No"))</f>
        <v/>
      </c>
      <c r="G2289" s="9" t="str">
        <f t="shared" si="176"/>
        <v/>
      </c>
      <c r="H2289" s="10" t="str">
        <f t="shared" si="177"/>
        <v/>
      </c>
      <c r="I2289" s="10" t="str">
        <f t="shared" si="178"/>
        <v/>
      </c>
      <c r="J2289" s="10" t="str">
        <f t="shared" si="179"/>
        <v/>
      </c>
    </row>
    <row r="2290" spans="5:10" x14ac:dyDescent="0.2">
      <c r="E2290" s="9" t="str">
        <f t="shared" si="175"/>
        <v/>
      </c>
      <c r="F2290" s="9" t="str">
        <f>IF($A2290="","",IF(COUNTIF(Festivos!$A$2:$A$50,INT(DATE(VALUE(LEFT($A2290,4)),VALUE(MID($A2290,6,2)),VALUE(MID($A2290,9,2)))+TIME(VALUE(MID($A2290,12,2)),0,0)-1/24))&gt;0,"Sí","No"))</f>
        <v/>
      </c>
      <c r="G2290" s="9" t="str">
        <f t="shared" si="176"/>
        <v/>
      </c>
      <c r="H2290" s="10" t="str">
        <f t="shared" si="177"/>
        <v/>
      </c>
      <c r="I2290" s="10" t="str">
        <f t="shared" si="178"/>
        <v/>
      </c>
      <c r="J2290" s="10" t="str">
        <f t="shared" si="179"/>
        <v/>
      </c>
    </row>
    <row r="2291" spans="5:10" x14ac:dyDescent="0.2">
      <c r="E2291" s="9" t="str">
        <f t="shared" si="175"/>
        <v/>
      </c>
      <c r="F2291" s="9" t="str">
        <f>IF($A2291="","",IF(COUNTIF(Festivos!$A$2:$A$50,INT(DATE(VALUE(LEFT($A2291,4)),VALUE(MID($A2291,6,2)),VALUE(MID($A2291,9,2)))+TIME(VALUE(MID($A2291,12,2)),0,0)-1/24))&gt;0,"Sí","No"))</f>
        <v/>
      </c>
      <c r="G2291" s="9" t="str">
        <f t="shared" si="176"/>
        <v/>
      </c>
      <c r="H2291" s="10" t="str">
        <f t="shared" si="177"/>
        <v/>
      </c>
      <c r="I2291" s="10" t="str">
        <f t="shared" si="178"/>
        <v/>
      </c>
      <c r="J2291" s="10" t="str">
        <f t="shared" si="179"/>
        <v/>
      </c>
    </row>
    <row r="2292" spans="5:10" x14ac:dyDescent="0.2">
      <c r="E2292" s="9" t="str">
        <f t="shared" si="175"/>
        <v/>
      </c>
      <c r="F2292" s="9" t="str">
        <f>IF($A2292="","",IF(COUNTIF(Festivos!$A$2:$A$50,INT(DATE(VALUE(LEFT($A2292,4)),VALUE(MID($A2292,6,2)),VALUE(MID($A2292,9,2)))+TIME(VALUE(MID($A2292,12,2)),0,0)-1/24))&gt;0,"Sí","No"))</f>
        <v/>
      </c>
      <c r="G2292" s="9" t="str">
        <f t="shared" si="176"/>
        <v/>
      </c>
      <c r="H2292" s="10" t="str">
        <f t="shared" si="177"/>
        <v/>
      </c>
      <c r="I2292" s="10" t="str">
        <f t="shared" si="178"/>
        <v/>
      </c>
      <c r="J2292" s="10" t="str">
        <f t="shared" si="179"/>
        <v/>
      </c>
    </row>
    <row r="2293" spans="5:10" x14ac:dyDescent="0.2">
      <c r="E2293" s="9" t="str">
        <f t="shared" si="175"/>
        <v/>
      </c>
      <c r="F2293" s="9" t="str">
        <f>IF($A2293="","",IF(COUNTIF(Festivos!$A$2:$A$50,INT(DATE(VALUE(LEFT($A2293,4)),VALUE(MID($A2293,6,2)),VALUE(MID($A2293,9,2)))+TIME(VALUE(MID($A2293,12,2)),0,0)-1/24))&gt;0,"Sí","No"))</f>
        <v/>
      </c>
      <c r="G2293" s="9" t="str">
        <f t="shared" si="176"/>
        <v/>
      </c>
      <c r="H2293" s="10" t="str">
        <f t="shared" si="177"/>
        <v/>
      </c>
      <c r="I2293" s="10" t="str">
        <f t="shared" si="178"/>
        <v/>
      </c>
      <c r="J2293" s="10" t="str">
        <f t="shared" si="179"/>
        <v/>
      </c>
    </row>
    <row r="2294" spans="5:10" x14ac:dyDescent="0.2">
      <c r="E2294" s="9" t="str">
        <f t="shared" si="175"/>
        <v/>
      </c>
      <c r="F2294" s="9" t="str">
        <f>IF($A2294="","",IF(COUNTIF(Festivos!$A$2:$A$50,INT(DATE(VALUE(LEFT($A2294,4)),VALUE(MID($A2294,6,2)),VALUE(MID($A2294,9,2)))+TIME(VALUE(MID($A2294,12,2)),0,0)-1/24))&gt;0,"Sí","No"))</f>
        <v/>
      </c>
      <c r="G2294" s="9" t="str">
        <f t="shared" si="176"/>
        <v/>
      </c>
      <c r="H2294" s="10" t="str">
        <f t="shared" si="177"/>
        <v/>
      </c>
      <c r="I2294" s="10" t="str">
        <f t="shared" si="178"/>
        <v/>
      </c>
      <c r="J2294" s="10" t="str">
        <f t="shared" si="179"/>
        <v/>
      </c>
    </row>
    <row r="2295" spans="5:10" x14ac:dyDescent="0.2">
      <c r="E2295" s="9" t="str">
        <f t="shared" si="175"/>
        <v/>
      </c>
      <c r="F2295" s="9" t="str">
        <f>IF($A2295="","",IF(COUNTIF(Festivos!$A$2:$A$50,INT(DATE(VALUE(LEFT($A2295,4)),VALUE(MID($A2295,6,2)),VALUE(MID($A2295,9,2)))+TIME(VALUE(MID($A2295,12,2)),0,0)-1/24))&gt;0,"Sí","No"))</f>
        <v/>
      </c>
      <c r="G2295" s="9" t="str">
        <f t="shared" si="176"/>
        <v/>
      </c>
      <c r="H2295" s="10" t="str">
        <f t="shared" si="177"/>
        <v/>
      </c>
      <c r="I2295" s="10" t="str">
        <f t="shared" si="178"/>
        <v/>
      </c>
      <c r="J2295" s="10" t="str">
        <f t="shared" si="179"/>
        <v/>
      </c>
    </row>
    <row r="2296" spans="5:10" x14ac:dyDescent="0.2">
      <c r="E2296" s="9" t="str">
        <f t="shared" si="175"/>
        <v/>
      </c>
      <c r="F2296" s="9" t="str">
        <f>IF($A2296="","",IF(COUNTIF(Festivos!$A$2:$A$50,INT(DATE(VALUE(LEFT($A2296,4)),VALUE(MID($A2296,6,2)),VALUE(MID($A2296,9,2)))+TIME(VALUE(MID($A2296,12,2)),0,0)-1/24))&gt;0,"Sí","No"))</f>
        <v/>
      </c>
      <c r="G2296" s="9" t="str">
        <f t="shared" si="176"/>
        <v/>
      </c>
      <c r="H2296" s="10" t="str">
        <f t="shared" si="177"/>
        <v/>
      </c>
      <c r="I2296" s="10" t="str">
        <f t="shared" si="178"/>
        <v/>
      </c>
      <c r="J2296" s="10" t="str">
        <f t="shared" si="179"/>
        <v/>
      </c>
    </row>
    <row r="2297" spans="5:10" x14ac:dyDescent="0.2">
      <c r="E2297" s="9" t="str">
        <f t="shared" si="175"/>
        <v/>
      </c>
      <c r="F2297" s="9" t="str">
        <f>IF($A2297="","",IF(COUNTIF(Festivos!$A$2:$A$50,INT(DATE(VALUE(LEFT($A2297,4)),VALUE(MID($A2297,6,2)),VALUE(MID($A2297,9,2)))+TIME(VALUE(MID($A2297,12,2)),0,0)-1/24))&gt;0,"Sí","No"))</f>
        <v/>
      </c>
      <c r="G2297" s="9" t="str">
        <f t="shared" si="176"/>
        <v/>
      </c>
      <c r="H2297" s="10" t="str">
        <f t="shared" si="177"/>
        <v/>
      </c>
      <c r="I2297" s="10" t="str">
        <f t="shared" si="178"/>
        <v/>
      </c>
      <c r="J2297" s="10" t="str">
        <f t="shared" si="179"/>
        <v/>
      </c>
    </row>
    <row r="2298" spans="5:10" x14ac:dyDescent="0.2">
      <c r="E2298" s="9" t="str">
        <f t="shared" si="175"/>
        <v/>
      </c>
      <c r="F2298" s="9" t="str">
        <f>IF($A2298="","",IF(COUNTIF(Festivos!$A$2:$A$50,INT(DATE(VALUE(LEFT($A2298,4)),VALUE(MID($A2298,6,2)),VALUE(MID($A2298,9,2)))+TIME(VALUE(MID($A2298,12,2)),0,0)-1/24))&gt;0,"Sí","No"))</f>
        <v/>
      </c>
      <c r="G2298" s="9" t="str">
        <f t="shared" si="176"/>
        <v/>
      </c>
      <c r="H2298" s="10" t="str">
        <f t="shared" si="177"/>
        <v/>
      </c>
      <c r="I2298" s="10" t="str">
        <f t="shared" si="178"/>
        <v/>
      </c>
      <c r="J2298" s="10" t="str">
        <f t="shared" si="179"/>
        <v/>
      </c>
    </row>
    <row r="2299" spans="5:10" x14ac:dyDescent="0.2">
      <c r="E2299" s="9" t="str">
        <f t="shared" si="175"/>
        <v/>
      </c>
      <c r="F2299" s="9" t="str">
        <f>IF($A2299="","",IF(COUNTIF(Festivos!$A$2:$A$50,INT(DATE(VALUE(LEFT($A2299,4)),VALUE(MID($A2299,6,2)),VALUE(MID($A2299,9,2)))+TIME(VALUE(MID($A2299,12,2)),0,0)-1/24))&gt;0,"Sí","No"))</f>
        <v/>
      </c>
      <c r="G2299" s="9" t="str">
        <f t="shared" si="176"/>
        <v/>
      </c>
      <c r="H2299" s="10" t="str">
        <f t="shared" si="177"/>
        <v/>
      </c>
      <c r="I2299" s="10" t="str">
        <f t="shared" si="178"/>
        <v/>
      </c>
      <c r="J2299" s="10" t="str">
        <f t="shared" si="179"/>
        <v/>
      </c>
    </row>
    <row r="2300" spans="5:10" x14ac:dyDescent="0.2">
      <c r="E2300" s="9" t="str">
        <f t="shared" si="175"/>
        <v/>
      </c>
      <c r="F2300" s="9" t="str">
        <f>IF($A2300="","",IF(COUNTIF(Festivos!$A$2:$A$50,INT(DATE(VALUE(LEFT($A2300,4)),VALUE(MID($A2300,6,2)),VALUE(MID($A2300,9,2)))+TIME(VALUE(MID($A2300,12,2)),0,0)-1/24))&gt;0,"Sí","No"))</f>
        <v/>
      </c>
      <c r="G2300" s="9" t="str">
        <f t="shared" si="176"/>
        <v/>
      </c>
      <c r="H2300" s="10" t="str">
        <f t="shared" si="177"/>
        <v/>
      </c>
      <c r="I2300" s="10" t="str">
        <f t="shared" si="178"/>
        <v/>
      </c>
      <c r="J2300" s="10" t="str">
        <f t="shared" si="179"/>
        <v/>
      </c>
    </row>
    <row r="2301" spans="5:10" x14ac:dyDescent="0.2">
      <c r="E2301" s="9" t="str">
        <f t="shared" si="175"/>
        <v/>
      </c>
      <c r="F2301" s="9" t="str">
        <f>IF($A2301="","",IF(COUNTIF(Festivos!$A$2:$A$50,INT(DATE(VALUE(LEFT($A2301,4)),VALUE(MID($A2301,6,2)),VALUE(MID($A2301,9,2)))+TIME(VALUE(MID($A2301,12,2)),0,0)-1/24))&gt;0,"Sí","No"))</f>
        <v/>
      </c>
      <c r="G2301" s="9" t="str">
        <f t="shared" si="176"/>
        <v/>
      </c>
      <c r="H2301" s="10" t="str">
        <f t="shared" si="177"/>
        <v/>
      </c>
      <c r="I2301" s="10" t="str">
        <f t="shared" si="178"/>
        <v/>
      </c>
      <c r="J2301" s="10" t="str">
        <f t="shared" si="179"/>
        <v/>
      </c>
    </row>
    <row r="2302" spans="5:10" x14ac:dyDescent="0.2">
      <c r="E2302" s="9" t="str">
        <f t="shared" si="175"/>
        <v/>
      </c>
      <c r="F2302" s="9" t="str">
        <f>IF($A2302="","",IF(COUNTIF(Festivos!$A$2:$A$50,INT(DATE(VALUE(LEFT($A2302,4)),VALUE(MID($A2302,6,2)),VALUE(MID($A2302,9,2)))+TIME(VALUE(MID($A2302,12,2)),0,0)-1/24))&gt;0,"Sí","No"))</f>
        <v/>
      </c>
      <c r="G2302" s="9" t="str">
        <f t="shared" si="176"/>
        <v/>
      </c>
      <c r="H2302" s="10" t="str">
        <f t="shared" si="177"/>
        <v/>
      </c>
      <c r="I2302" s="10" t="str">
        <f t="shared" si="178"/>
        <v/>
      </c>
      <c r="J2302" s="10" t="str">
        <f t="shared" si="179"/>
        <v/>
      </c>
    </row>
    <row r="2303" spans="5:10" x14ac:dyDescent="0.2">
      <c r="E2303" s="9" t="str">
        <f t="shared" si="175"/>
        <v/>
      </c>
      <c r="F2303" s="9" t="str">
        <f>IF($A2303="","",IF(COUNTIF(Festivos!$A$2:$A$50,INT(DATE(VALUE(LEFT($A2303,4)),VALUE(MID($A2303,6,2)),VALUE(MID($A2303,9,2)))+TIME(VALUE(MID($A2303,12,2)),0,0)-1/24))&gt;0,"Sí","No"))</f>
        <v/>
      </c>
      <c r="G2303" s="9" t="str">
        <f t="shared" si="176"/>
        <v/>
      </c>
      <c r="H2303" s="10" t="str">
        <f t="shared" si="177"/>
        <v/>
      </c>
      <c r="I2303" s="10" t="str">
        <f t="shared" si="178"/>
        <v/>
      </c>
      <c r="J2303" s="10" t="str">
        <f t="shared" si="179"/>
        <v/>
      </c>
    </row>
    <row r="2304" spans="5:10" x14ac:dyDescent="0.2">
      <c r="E2304" s="9" t="str">
        <f t="shared" si="175"/>
        <v/>
      </c>
      <c r="F2304" s="9" t="str">
        <f>IF($A2304="","",IF(COUNTIF(Festivos!$A$2:$A$50,INT(DATE(VALUE(LEFT($A2304,4)),VALUE(MID($A2304,6,2)),VALUE(MID($A2304,9,2)))+TIME(VALUE(MID($A2304,12,2)),0,0)-1/24))&gt;0,"Sí","No"))</f>
        <v/>
      </c>
      <c r="G2304" s="9" t="str">
        <f t="shared" si="176"/>
        <v/>
      </c>
      <c r="H2304" s="10" t="str">
        <f t="shared" si="177"/>
        <v/>
      </c>
      <c r="I2304" s="10" t="str">
        <f t="shared" si="178"/>
        <v/>
      </c>
      <c r="J2304" s="10" t="str">
        <f t="shared" si="179"/>
        <v/>
      </c>
    </row>
    <row r="2305" spans="5:10" x14ac:dyDescent="0.2">
      <c r="E2305" s="9" t="str">
        <f t="shared" si="175"/>
        <v/>
      </c>
      <c r="F2305" s="9" t="str">
        <f>IF($A2305="","",IF(COUNTIF(Festivos!$A$2:$A$50,INT(DATE(VALUE(LEFT($A2305,4)),VALUE(MID($A2305,6,2)),VALUE(MID($A2305,9,2)))+TIME(VALUE(MID($A2305,12,2)),0,0)-1/24))&gt;0,"Sí","No"))</f>
        <v/>
      </c>
      <c r="G2305" s="9" t="str">
        <f t="shared" si="176"/>
        <v/>
      </c>
      <c r="H2305" s="10" t="str">
        <f t="shared" si="177"/>
        <v/>
      </c>
      <c r="I2305" s="10" t="str">
        <f t="shared" si="178"/>
        <v/>
      </c>
      <c r="J2305" s="10" t="str">
        <f t="shared" si="179"/>
        <v/>
      </c>
    </row>
    <row r="2306" spans="5:10" x14ac:dyDescent="0.2">
      <c r="E2306" s="9" t="str">
        <f t="shared" si="175"/>
        <v/>
      </c>
      <c r="F2306" s="9" t="str">
        <f>IF($A2306="","",IF(COUNTIF(Festivos!$A$2:$A$50,INT(DATE(VALUE(LEFT($A2306,4)),VALUE(MID($A2306,6,2)),VALUE(MID($A2306,9,2)))+TIME(VALUE(MID($A2306,12,2)),0,0)-1/24))&gt;0,"Sí","No"))</f>
        <v/>
      </c>
      <c r="G2306" s="9" t="str">
        <f t="shared" si="176"/>
        <v/>
      </c>
      <c r="H2306" s="10" t="str">
        <f t="shared" si="177"/>
        <v/>
      </c>
      <c r="I2306" s="10" t="str">
        <f t="shared" si="178"/>
        <v/>
      </c>
      <c r="J2306" s="10" t="str">
        <f t="shared" si="179"/>
        <v/>
      </c>
    </row>
    <row r="2307" spans="5:10" x14ac:dyDescent="0.2">
      <c r="E2307" s="9" t="str">
        <f t="shared" si="175"/>
        <v/>
      </c>
      <c r="F2307" s="9" t="str">
        <f>IF($A2307="","",IF(COUNTIF(Festivos!$A$2:$A$50,INT(DATE(VALUE(LEFT($A2307,4)),VALUE(MID($A2307,6,2)),VALUE(MID($A2307,9,2)))+TIME(VALUE(MID($A2307,12,2)),0,0)-1/24))&gt;0,"Sí","No"))</f>
        <v/>
      </c>
      <c r="G2307" s="9" t="str">
        <f t="shared" si="176"/>
        <v/>
      </c>
      <c r="H2307" s="10" t="str">
        <f t="shared" si="177"/>
        <v/>
      </c>
      <c r="I2307" s="10" t="str">
        <f t="shared" si="178"/>
        <v/>
      </c>
      <c r="J2307" s="10" t="str">
        <f t="shared" si="179"/>
        <v/>
      </c>
    </row>
    <row r="2308" spans="5:10" x14ac:dyDescent="0.2">
      <c r="E2308" s="9" t="str">
        <f t="shared" ref="E2308:E2371" si="180">IF($A2308="","",CHOOSE(WEEKDAY(INT(DATE(VALUE(LEFT($A2308,4)),VALUE(MID($A2308,6,2)),VALUE(MID($A2308,9,2)))+TIME(VALUE(MID($A2308,12,2)),0,0)-1/24),2),"Lunes","Martes","Miércoles","Jueves","Viernes","Sábado","Domingo"))</f>
        <v/>
      </c>
      <c r="F2308" s="9" t="str">
        <f>IF($A2308="","",IF(COUNTIF(Festivos!$A$2:$A$50,INT(DATE(VALUE(LEFT($A2308,4)),VALUE(MID($A2308,6,2)),VALUE(MID($A2308,9,2)))+TIME(VALUE(MID($A2308,12,2)),0,0)-1/24))&gt;0,"Sí","No"))</f>
        <v/>
      </c>
      <c r="G2308" s="9" t="str">
        <f t="shared" ref="G2308:G2371" si="181">IF($A2308="","",IF(OR(WEEKDAY(INT(DATE(VALUE(LEFT($A2308,4)),VALUE(MID($A2308,6,2)),VALUE(MID($A2308,9,2)))+TIME(VALUE(MID($A2308,12,2)),0,0)-1/24),2)&gt;5,$F2308="Sí"),"P3",IF(OR(AND(HOUR(DATE(VALUE(LEFT($A2308,4)),VALUE(MID($A2308,6,2)),VALUE(MID($A2308,9,2)))+TIME(VALUE(MID($A2308,12,2)),0,0)-1/24)&gt;=10,HOUR(DATE(VALUE(LEFT($A2308,4)),VALUE(MID($A2308,6,2)),VALUE(MID($A2308,9,2)))+TIME(VALUE(MID($A2308,12,2)),0,0)-1/24)&lt;14),AND(HOUR(DATE(VALUE(LEFT($A2308,4)),VALUE(MID($A2308,6,2)),VALUE(MID($A2308,9,2)))+TIME(VALUE(MID($A2308,12,2)),0,0)-1/24)&gt;=18,HOUR(DATE(VALUE(LEFT($A2308,4)),VALUE(MID($A2308,6,2)),VALUE(MID($A2308,9,2)))+TIME(VALUE(MID($A2308,12,2)),0,0)-1/24)&lt;22)),"P1",IF(OR(AND(HOUR(DATE(VALUE(LEFT($A2308,4)),VALUE(MID($A2308,6,2)),VALUE(MID($A2308,9,2)))+TIME(VALUE(MID($A2308,12,2)),0,0)-1/24)&gt;=8,HOUR(DATE(VALUE(LEFT($A2308,4)),VALUE(MID($A2308,6,2)),VALUE(MID($A2308,9,2)))+TIME(VALUE(MID($A2308,12,2)),0,0)-1/24)&lt;10),AND(HOUR(DATE(VALUE(LEFT($A2308,4)),VALUE(MID($A2308,6,2)),VALUE(MID($A2308,9,2)))+TIME(VALUE(MID($A2308,12,2)),0,0)-1/24)&gt;=14,HOUR(DATE(VALUE(LEFT($A2308,4)),VALUE(MID($A2308,6,2)),VALUE(MID($A2308,9,2)))+TIME(VALUE(MID($A2308,12,2)),0,0)-1/24)&lt;18),AND(HOUR(DATE(VALUE(LEFT($A2308,4)),VALUE(MID($A2308,6,2)),VALUE(MID($A2308,9,2)))+TIME(VALUE(MID($A2308,12,2)),0,0)-1/24)&gt;=22,HOUR(DATE(VALUE(LEFT($A2308,4)),VALUE(MID($A2308,6,2)),VALUE(MID($A2308,9,2)))+TIME(VALUE(MID($A2308,12,2)),0,0)-1/24)&lt;24)),"P2","P3"))))</f>
        <v/>
      </c>
      <c r="H2308" s="10" t="str">
        <f t="shared" ref="H2308:H2371" si="182">IF($A2308="","",IF($G2308="P1",$D2308,0))</f>
        <v/>
      </c>
      <c r="I2308" s="10" t="str">
        <f t="shared" ref="I2308:I2371" si="183">IF($A2308="","",IF($G2308="P2",$D2308,0))</f>
        <v/>
      </c>
      <c r="J2308" s="10" t="str">
        <f t="shared" ref="J2308:J2371" si="184">IF($A2308="","",IF($G2308="P3",$D2308,0))</f>
        <v/>
      </c>
    </row>
    <row r="2309" spans="5:10" x14ac:dyDescent="0.2">
      <c r="E2309" s="9" t="str">
        <f t="shared" si="180"/>
        <v/>
      </c>
      <c r="F2309" s="9" t="str">
        <f>IF($A2309="","",IF(COUNTIF(Festivos!$A$2:$A$50,INT(DATE(VALUE(LEFT($A2309,4)),VALUE(MID($A2309,6,2)),VALUE(MID($A2309,9,2)))+TIME(VALUE(MID($A2309,12,2)),0,0)-1/24))&gt;0,"Sí","No"))</f>
        <v/>
      </c>
      <c r="G2309" s="9" t="str">
        <f t="shared" si="181"/>
        <v/>
      </c>
      <c r="H2309" s="10" t="str">
        <f t="shared" si="182"/>
        <v/>
      </c>
      <c r="I2309" s="10" t="str">
        <f t="shared" si="183"/>
        <v/>
      </c>
      <c r="J2309" s="10" t="str">
        <f t="shared" si="184"/>
        <v/>
      </c>
    </row>
    <row r="2310" spans="5:10" x14ac:dyDescent="0.2">
      <c r="E2310" s="9" t="str">
        <f t="shared" si="180"/>
        <v/>
      </c>
      <c r="F2310" s="9" t="str">
        <f>IF($A2310="","",IF(COUNTIF(Festivos!$A$2:$A$50,INT(DATE(VALUE(LEFT($A2310,4)),VALUE(MID($A2310,6,2)),VALUE(MID($A2310,9,2)))+TIME(VALUE(MID($A2310,12,2)),0,0)-1/24))&gt;0,"Sí","No"))</f>
        <v/>
      </c>
      <c r="G2310" s="9" t="str">
        <f t="shared" si="181"/>
        <v/>
      </c>
      <c r="H2310" s="10" t="str">
        <f t="shared" si="182"/>
        <v/>
      </c>
      <c r="I2310" s="10" t="str">
        <f t="shared" si="183"/>
        <v/>
      </c>
      <c r="J2310" s="10" t="str">
        <f t="shared" si="184"/>
        <v/>
      </c>
    </row>
    <row r="2311" spans="5:10" x14ac:dyDescent="0.2">
      <c r="E2311" s="9" t="str">
        <f t="shared" si="180"/>
        <v/>
      </c>
      <c r="F2311" s="9" t="str">
        <f>IF($A2311="","",IF(COUNTIF(Festivos!$A$2:$A$50,INT(DATE(VALUE(LEFT($A2311,4)),VALUE(MID($A2311,6,2)),VALUE(MID($A2311,9,2)))+TIME(VALUE(MID($A2311,12,2)),0,0)-1/24))&gt;0,"Sí","No"))</f>
        <v/>
      </c>
      <c r="G2311" s="9" t="str">
        <f t="shared" si="181"/>
        <v/>
      </c>
      <c r="H2311" s="10" t="str">
        <f t="shared" si="182"/>
        <v/>
      </c>
      <c r="I2311" s="10" t="str">
        <f t="shared" si="183"/>
        <v/>
      </c>
      <c r="J2311" s="10" t="str">
        <f t="shared" si="184"/>
        <v/>
      </c>
    </row>
    <row r="2312" spans="5:10" x14ac:dyDescent="0.2">
      <c r="E2312" s="9" t="str">
        <f t="shared" si="180"/>
        <v/>
      </c>
      <c r="F2312" s="9" t="str">
        <f>IF($A2312="","",IF(COUNTIF(Festivos!$A$2:$A$50,INT(DATE(VALUE(LEFT($A2312,4)),VALUE(MID($A2312,6,2)),VALUE(MID($A2312,9,2)))+TIME(VALUE(MID($A2312,12,2)),0,0)-1/24))&gt;0,"Sí","No"))</f>
        <v/>
      </c>
      <c r="G2312" s="9" t="str">
        <f t="shared" si="181"/>
        <v/>
      </c>
      <c r="H2312" s="10" t="str">
        <f t="shared" si="182"/>
        <v/>
      </c>
      <c r="I2312" s="10" t="str">
        <f t="shared" si="183"/>
        <v/>
      </c>
      <c r="J2312" s="10" t="str">
        <f t="shared" si="184"/>
        <v/>
      </c>
    </row>
    <row r="2313" spans="5:10" x14ac:dyDescent="0.2">
      <c r="E2313" s="9" t="str">
        <f t="shared" si="180"/>
        <v/>
      </c>
      <c r="F2313" s="9" t="str">
        <f>IF($A2313="","",IF(COUNTIF(Festivos!$A$2:$A$50,INT(DATE(VALUE(LEFT($A2313,4)),VALUE(MID($A2313,6,2)),VALUE(MID($A2313,9,2)))+TIME(VALUE(MID($A2313,12,2)),0,0)-1/24))&gt;0,"Sí","No"))</f>
        <v/>
      </c>
      <c r="G2313" s="9" t="str">
        <f t="shared" si="181"/>
        <v/>
      </c>
      <c r="H2313" s="10" t="str">
        <f t="shared" si="182"/>
        <v/>
      </c>
      <c r="I2313" s="10" t="str">
        <f t="shared" si="183"/>
        <v/>
      </c>
      <c r="J2313" s="10" t="str">
        <f t="shared" si="184"/>
        <v/>
      </c>
    </row>
    <row r="2314" spans="5:10" x14ac:dyDescent="0.2">
      <c r="E2314" s="9" t="str">
        <f t="shared" si="180"/>
        <v/>
      </c>
      <c r="F2314" s="9" t="str">
        <f>IF($A2314="","",IF(COUNTIF(Festivos!$A$2:$A$50,INT(DATE(VALUE(LEFT($A2314,4)),VALUE(MID($A2314,6,2)),VALUE(MID($A2314,9,2)))+TIME(VALUE(MID($A2314,12,2)),0,0)-1/24))&gt;0,"Sí","No"))</f>
        <v/>
      </c>
      <c r="G2314" s="9" t="str">
        <f t="shared" si="181"/>
        <v/>
      </c>
      <c r="H2314" s="10" t="str">
        <f t="shared" si="182"/>
        <v/>
      </c>
      <c r="I2314" s="10" t="str">
        <f t="shared" si="183"/>
        <v/>
      </c>
      <c r="J2314" s="10" t="str">
        <f t="shared" si="184"/>
        <v/>
      </c>
    </row>
    <row r="2315" spans="5:10" x14ac:dyDescent="0.2">
      <c r="E2315" s="9" t="str">
        <f t="shared" si="180"/>
        <v/>
      </c>
      <c r="F2315" s="9" t="str">
        <f>IF($A2315="","",IF(COUNTIF(Festivos!$A$2:$A$50,INT(DATE(VALUE(LEFT($A2315,4)),VALUE(MID($A2315,6,2)),VALUE(MID($A2315,9,2)))+TIME(VALUE(MID($A2315,12,2)),0,0)-1/24))&gt;0,"Sí","No"))</f>
        <v/>
      </c>
      <c r="G2315" s="9" t="str">
        <f t="shared" si="181"/>
        <v/>
      </c>
      <c r="H2315" s="10" t="str">
        <f t="shared" si="182"/>
        <v/>
      </c>
      <c r="I2315" s="10" t="str">
        <f t="shared" si="183"/>
        <v/>
      </c>
      <c r="J2315" s="10" t="str">
        <f t="shared" si="184"/>
        <v/>
      </c>
    </row>
    <row r="2316" spans="5:10" x14ac:dyDescent="0.2">
      <c r="E2316" s="9" t="str">
        <f t="shared" si="180"/>
        <v/>
      </c>
      <c r="F2316" s="9" t="str">
        <f>IF($A2316="","",IF(COUNTIF(Festivos!$A$2:$A$50,INT(DATE(VALUE(LEFT($A2316,4)),VALUE(MID($A2316,6,2)),VALUE(MID($A2316,9,2)))+TIME(VALUE(MID($A2316,12,2)),0,0)-1/24))&gt;0,"Sí","No"))</f>
        <v/>
      </c>
      <c r="G2316" s="9" t="str">
        <f t="shared" si="181"/>
        <v/>
      </c>
      <c r="H2316" s="10" t="str">
        <f t="shared" si="182"/>
        <v/>
      </c>
      <c r="I2316" s="10" t="str">
        <f t="shared" si="183"/>
        <v/>
      </c>
      <c r="J2316" s="10" t="str">
        <f t="shared" si="184"/>
        <v/>
      </c>
    </row>
    <row r="2317" spans="5:10" x14ac:dyDescent="0.2">
      <c r="E2317" s="9" t="str">
        <f t="shared" si="180"/>
        <v/>
      </c>
      <c r="F2317" s="9" t="str">
        <f>IF($A2317="","",IF(COUNTIF(Festivos!$A$2:$A$50,INT(DATE(VALUE(LEFT($A2317,4)),VALUE(MID($A2317,6,2)),VALUE(MID($A2317,9,2)))+TIME(VALUE(MID($A2317,12,2)),0,0)-1/24))&gt;0,"Sí","No"))</f>
        <v/>
      </c>
      <c r="G2317" s="9" t="str">
        <f t="shared" si="181"/>
        <v/>
      </c>
      <c r="H2317" s="10" t="str">
        <f t="shared" si="182"/>
        <v/>
      </c>
      <c r="I2317" s="10" t="str">
        <f t="shared" si="183"/>
        <v/>
      </c>
      <c r="J2317" s="10" t="str">
        <f t="shared" si="184"/>
        <v/>
      </c>
    </row>
    <row r="2318" spans="5:10" x14ac:dyDescent="0.2">
      <c r="E2318" s="9" t="str">
        <f t="shared" si="180"/>
        <v/>
      </c>
      <c r="F2318" s="9" t="str">
        <f>IF($A2318="","",IF(COUNTIF(Festivos!$A$2:$A$50,INT(DATE(VALUE(LEFT($A2318,4)),VALUE(MID($A2318,6,2)),VALUE(MID($A2318,9,2)))+TIME(VALUE(MID($A2318,12,2)),0,0)-1/24))&gt;0,"Sí","No"))</f>
        <v/>
      </c>
      <c r="G2318" s="9" t="str">
        <f t="shared" si="181"/>
        <v/>
      </c>
      <c r="H2318" s="10" t="str">
        <f t="shared" si="182"/>
        <v/>
      </c>
      <c r="I2318" s="10" t="str">
        <f t="shared" si="183"/>
        <v/>
      </c>
      <c r="J2318" s="10" t="str">
        <f t="shared" si="184"/>
        <v/>
      </c>
    </row>
    <row r="2319" spans="5:10" x14ac:dyDescent="0.2">
      <c r="E2319" s="9" t="str">
        <f t="shared" si="180"/>
        <v/>
      </c>
      <c r="F2319" s="9" t="str">
        <f>IF($A2319="","",IF(COUNTIF(Festivos!$A$2:$A$50,INT(DATE(VALUE(LEFT($A2319,4)),VALUE(MID($A2319,6,2)),VALUE(MID($A2319,9,2)))+TIME(VALUE(MID($A2319,12,2)),0,0)-1/24))&gt;0,"Sí","No"))</f>
        <v/>
      </c>
      <c r="G2319" s="9" t="str">
        <f t="shared" si="181"/>
        <v/>
      </c>
      <c r="H2319" s="10" t="str">
        <f t="shared" si="182"/>
        <v/>
      </c>
      <c r="I2319" s="10" t="str">
        <f t="shared" si="183"/>
        <v/>
      </c>
      <c r="J2319" s="10" t="str">
        <f t="shared" si="184"/>
        <v/>
      </c>
    </row>
    <row r="2320" spans="5:10" x14ac:dyDescent="0.2">
      <c r="E2320" s="9" t="str">
        <f t="shared" si="180"/>
        <v/>
      </c>
      <c r="F2320" s="9" t="str">
        <f>IF($A2320="","",IF(COUNTIF(Festivos!$A$2:$A$50,INT(DATE(VALUE(LEFT($A2320,4)),VALUE(MID($A2320,6,2)),VALUE(MID($A2320,9,2)))+TIME(VALUE(MID($A2320,12,2)),0,0)-1/24))&gt;0,"Sí","No"))</f>
        <v/>
      </c>
      <c r="G2320" s="9" t="str">
        <f t="shared" si="181"/>
        <v/>
      </c>
      <c r="H2320" s="10" t="str">
        <f t="shared" si="182"/>
        <v/>
      </c>
      <c r="I2320" s="10" t="str">
        <f t="shared" si="183"/>
        <v/>
      </c>
      <c r="J2320" s="10" t="str">
        <f t="shared" si="184"/>
        <v/>
      </c>
    </row>
    <row r="2321" spans="5:10" x14ac:dyDescent="0.2">
      <c r="E2321" s="9" t="str">
        <f t="shared" si="180"/>
        <v/>
      </c>
      <c r="F2321" s="9" t="str">
        <f>IF($A2321="","",IF(COUNTIF(Festivos!$A$2:$A$50,INT(DATE(VALUE(LEFT($A2321,4)),VALUE(MID($A2321,6,2)),VALUE(MID($A2321,9,2)))+TIME(VALUE(MID($A2321,12,2)),0,0)-1/24))&gt;0,"Sí","No"))</f>
        <v/>
      </c>
      <c r="G2321" s="9" t="str">
        <f t="shared" si="181"/>
        <v/>
      </c>
      <c r="H2321" s="10" t="str">
        <f t="shared" si="182"/>
        <v/>
      </c>
      <c r="I2321" s="10" t="str">
        <f t="shared" si="183"/>
        <v/>
      </c>
      <c r="J2321" s="10" t="str">
        <f t="shared" si="184"/>
        <v/>
      </c>
    </row>
    <row r="2322" spans="5:10" x14ac:dyDescent="0.2">
      <c r="E2322" s="9" t="str">
        <f t="shared" si="180"/>
        <v/>
      </c>
      <c r="F2322" s="9" t="str">
        <f>IF($A2322="","",IF(COUNTIF(Festivos!$A$2:$A$50,INT(DATE(VALUE(LEFT($A2322,4)),VALUE(MID($A2322,6,2)),VALUE(MID($A2322,9,2)))+TIME(VALUE(MID($A2322,12,2)),0,0)-1/24))&gt;0,"Sí","No"))</f>
        <v/>
      </c>
      <c r="G2322" s="9" t="str">
        <f t="shared" si="181"/>
        <v/>
      </c>
      <c r="H2322" s="10" t="str">
        <f t="shared" si="182"/>
        <v/>
      </c>
      <c r="I2322" s="10" t="str">
        <f t="shared" si="183"/>
        <v/>
      </c>
      <c r="J2322" s="10" t="str">
        <f t="shared" si="184"/>
        <v/>
      </c>
    </row>
    <row r="2323" spans="5:10" x14ac:dyDescent="0.2">
      <c r="E2323" s="9" t="str">
        <f t="shared" si="180"/>
        <v/>
      </c>
      <c r="F2323" s="9" t="str">
        <f>IF($A2323="","",IF(COUNTIF(Festivos!$A$2:$A$50,INT(DATE(VALUE(LEFT($A2323,4)),VALUE(MID($A2323,6,2)),VALUE(MID($A2323,9,2)))+TIME(VALUE(MID($A2323,12,2)),0,0)-1/24))&gt;0,"Sí","No"))</f>
        <v/>
      </c>
      <c r="G2323" s="9" t="str">
        <f t="shared" si="181"/>
        <v/>
      </c>
      <c r="H2323" s="10" t="str">
        <f t="shared" si="182"/>
        <v/>
      </c>
      <c r="I2323" s="10" t="str">
        <f t="shared" si="183"/>
        <v/>
      </c>
      <c r="J2323" s="10" t="str">
        <f t="shared" si="184"/>
        <v/>
      </c>
    </row>
    <row r="2324" spans="5:10" x14ac:dyDescent="0.2">
      <c r="E2324" s="9" t="str">
        <f t="shared" si="180"/>
        <v/>
      </c>
      <c r="F2324" s="9" t="str">
        <f>IF($A2324="","",IF(COUNTIF(Festivos!$A$2:$A$50,INT(DATE(VALUE(LEFT($A2324,4)),VALUE(MID($A2324,6,2)),VALUE(MID($A2324,9,2)))+TIME(VALUE(MID($A2324,12,2)),0,0)-1/24))&gt;0,"Sí","No"))</f>
        <v/>
      </c>
      <c r="G2324" s="9" t="str">
        <f t="shared" si="181"/>
        <v/>
      </c>
      <c r="H2324" s="10" t="str">
        <f t="shared" si="182"/>
        <v/>
      </c>
      <c r="I2324" s="10" t="str">
        <f t="shared" si="183"/>
        <v/>
      </c>
      <c r="J2324" s="10" t="str">
        <f t="shared" si="184"/>
        <v/>
      </c>
    </row>
    <row r="2325" spans="5:10" x14ac:dyDescent="0.2">
      <c r="E2325" s="9" t="str">
        <f t="shared" si="180"/>
        <v/>
      </c>
      <c r="F2325" s="9" t="str">
        <f>IF($A2325="","",IF(COUNTIF(Festivos!$A$2:$A$50,INT(DATE(VALUE(LEFT($A2325,4)),VALUE(MID($A2325,6,2)),VALUE(MID($A2325,9,2)))+TIME(VALUE(MID($A2325,12,2)),0,0)-1/24))&gt;0,"Sí","No"))</f>
        <v/>
      </c>
      <c r="G2325" s="9" t="str">
        <f t="shared" si="181"/>
        <v/>
      </c>
      <c r="H2325" s="10" t="str">
        <f t="shared" si="182"/>
        <v/>
      </c>
      <c r="I2325" s="10" t="str">
        <f t="shared" si="183"/>
        <v/>
      </c>
      <c r="J2325" s="10" t="str">
        <f t="shared" si="184"/>
        <v/>
      </c>
    </row>
    <row r="2326" spans="5:10" x14ac:dyDescent="0.2">
      <c r="E2326" s="9" t="str">
        <f t="shared" si="180"/>
        <v/>
      </c>
      <c r="F2326" s="9" t="str">
        <f>IF($A2326="","",IF(COUNTIF(Festivos!$A$2:$A$50,INT(DATE(VALUE(LEFT($A2326,4)),VALUE(MID($A2326,6,2)),VALUE(MID($A2326,9,2)))+TIME(VALUE(MID($A2326,12,2)),0,0)-1/24))&gt;0,"Sí","No"))</f>
        <v/>
      </c>
      <c r="G2326" s="9" t="str">
        <f t="shared" si="181"/>
        <v/>
      </c>
      <c r="H2326" s="10" t="str">
        <f t="shared" si="182"/>
        <v/>
      </c>
      <c r="I2326" s="10" t="str">
        <f t="shared" si="183"/>
        <v/>
      </c>
      <c r="J2326" s="10" t="str">
        <f t="shared" si="184"/>
        <v/>
      </c>
    </row>
    <row r="2327" spans="5:10" x14ac:dyDescent="0.2">
      <c r="E2327" s="9" t="str">
        <f t="shared" si="180"/>
        <v/>
      </c>
      <c r="F2327" s="9" t="str">
        <f>IF($A2327="","",IF(COUNTIF(Festivos!$A$2:$A$50,INT(DATE(VALUE(LEFT($A2327,4)),VALUE(MID($A2327,6,2)),VALUE(MID($A2327,9,2)))+TIME(VALUE(MID($A2327,12,2)),0,0)-1/24))&gt;0,"Sí","No"))</f>
        <v/>
      </c>
      <c r="G2327" s="9" t="str">
        <f t="shared" si="181"/>
        <v/>
      </c>
      <c r="H2327" s="10" t="str">
        <f t="shared" si="182"/>
        <v/>
      </c>
      <c r="I2327" s="10" t="str">
        <f t="shared" si="183"/>
        <v/>
      </c>
      <c r="J2327" s="10" t="str">
        <f t="shared" si="184"/>
        <v/>
      </c>
    </row>
    <row r="2328" spans="5:10" x14ac:dyDescent="0.2">
      <c r="E2328" s="9" t="str">
        <f t="shared" si="180"/>
        <v/>
      </c>
      <c r="F2328" s="9" t="str">
        <f>IF($A2328="","",IF(COUNTIF(Festivos!$A$2:$A$50,INT(DATE(VALUE(LEFT($A2328,4)),VALUE(MID($A2328,6,2)),VALUE(MID($A2328,9,2)))+TIME(VALUE(MID($A2328,12,2)),0,0)-1/24))&gt;0,"Sí","No"))</f>
        <v/>
      </c>
      <c r="G2328" s="9" t="str">
        <f t="shared" si="181"/>
        <v/>
      </c>
      <c r="H2328" s="10" t="str">
        <f t="shared" si="182"/>
        <v/>
      </c>
      <c r="I2328" s="10" t="str">
        <f t="shared" si="183"/>
        <v/>
      </c>
      <c r="J2328" s="10" t="str">
        <f t="shared" si="184"/>
        <v/>
      </c>
    </row>
    <row r="2329" spans="5:10" x14ac:dyDescent="0.2">
      <c r="E2329" s="9" t="str">
        <f t="shared" si="180"/>
        <v/>
      </c>
      <c r="F2329" s="9" t="str">
        <f>IF($A2329="","",IF(COUNTIF(Festivos!$A$2:$A$50,INT(DATE(VALUE(LEFT($A2329,4)),VALUE(MID($A2329,6,2)),VALUE(MID($A2329,9,2)))+TIME(VALUE(MID($A2329,12,2)),0,0)-1/24))&gt;0,"Sí","No"))</f>
        <v/>
      </c>
      <c r="G2329" s="9" t="str">
        <f t="shared" si="181"/>
        <v/>
      </c>
      <c r="H2329" s="10" t="str">
        <f t="shared" si="182"/>
        <v/>
      </c>
      <c r="I2329" s="10" t="str">
        <f t="shared" si="183"/>
        <v/>
      </c>
      <c r="J2329" s="10" t="str">
        <f t="shared" si="184"/>
        <v/>
      </c>
    </row>
    <row r="2330" spans="5:10" x14ac:dyDescent="0.2">
      <c r="E2330" s="9" t="str">
        <f t="shared" si="180"/>
        <v/>
      </c>
      <c r="F2330" s="9" t="str">
        <f>IF($A2330="","",IF(COUNTIF(Festivos!$A$2:$A$50,INT(DATE(VALUE(LEFT($A2330,4)),VALUE(MID($A2330,6,2)),VALUE(MID($A2330,9,2)))+TIME(VALUE(MID($A2330,12,2)),0,0)-1/24))&gt;0,"Sí","No"))</f>
        <v/>
      </c>
      <c r="G2330" s="9" t="str">
        <f t="shared" si="181"/>
        <v/>
      </c>
      <c r="H2330" s="10" t="str">
        <f t="shared" si="182"/>
        <v/>
      </c>
      <c r="I2330" s="10" t="str">
        <f t="shared" si="183"/>
        <v/>
      </c>
      <c r="J2330" s="10" t="str">
        <f t="shared" si="184"/>
        <v/>
      </c>
    </row>
    <row r="2331" spans="5:10" x14ac:dyDescent="0.2">
      <c r="E2331" s="9" t="str">
        <f t="shared" si="180"/>
        <v/>
      </c>
      <c r="F2331" s="9" t="str">
        <f>IF($A2331="","",IF(COUNTIF(Festivos!$A$2:$A$50,INT(DATE(VALUE(LEFT($A2331,4)),VALUE(MID($A2331,6,2)),VALUE(MID($A2331,9,2)))+TIME(VALUE(MID($A2331,12,2)),0,0)-1/24))&gt;0,"Sí","No"))</f>
        <v/>
      </c>
      <c r="G2331" s="9" t="str">
        <f t="shared" si="181"/>
        <v/>
      </c>
      <c r="H2331" s="10" t="str">
        <f t="shared" si="182"/>
        <v/>
      </c>
      <c r="I2331" s="10" t="str">
        <f t="shared" si="183"/>
        <v/>
      </c>
      <c r="J2331" s="10" t="str">
        <f t="shared" si="184"/>
        <v/>
      </c>
    </row>
    <row r="2332" spans="5:10" x14ac:dyDescent="0.2">
      <c r="E2332" s="9" t="str">
        <f t="shared" si="180"/>
        <v/>
      </c>
      <c r="F2332" s="9" t="str">
        <f>IF($A2332="","",IF(COUNTIF(Festivos!$A$2:$A$50,INT(DATE(VALUE(LEFT($A2332,4)),VALUE(MID($A2332,6,2)),VALUE(MID($A2332,9,2)))+TIME(VALUE(MID($A2332,12,2)),0,0)-1/24))&gt;0,"Sí","No"))</f>
        <v/>
      </c>
      <c r="G2332" s="9" t="str">
        <f t="shared" si="181"/>
        <v/>
      </c>
      <c r="H2332" s="10" t="str">
        <f t="shared" si="182"/>
        <v/>
      </c>
      <c r="I2332" s="10" t="str">
        <f t="shared" si="183"/>
        <v/>
      </c>
      <c r="J2332" s="10" t="str">
        <f t="shared" si="184"/>
        <v/>
      </c>
    </row>
    <row r="2333" spans="5:10" x14ac:dyDescent="0.2">
      <c r="E2333" s="9" t="str">
        <f t="shared" si="180"/>
        <v/>
      </c>
      <c r="F2333" s="9" t="str">
        <f>IF($A2333="","",IF(COUNTIF(Festivos!$A$2:$A$50,INT(DATE(VALUE(LEFT($A2333,4)),VALUE(MID($A2333,6,2)),VALUE(MID($A2333,9,2)))+TIME(VALUE(MID($A2333,12,2)),0,0)-1/24))&gt;0,"Sí","No"))</f>
        <v/>
      </c>
      <c r="G2333" s="9" t="str">
        <f t="shared" si="181"/>
        <v/>
      </c>
      <c r="H2333" s="10" t="str">
        <f t="shared" si="182"/>
        <v/>
      </c>
      <c r="I2333" s="10" t="str">
        <f t="shared" si="183"/>
        <v/>
      </c>
      <c r="J2333" s="10" t="str">
        <f t="shared" si="184"/>
        <v/>
      </c>
    </row>
    <row r="2334" spans="5:10" x14ac:dyDescent="0.2">
      <c r="E2334" s="9" t="str">
        <f t="shared" si="180"/>
        <v/>
      </c>
      <c r="F2334" s="9" t="str">
        <f>IF($A2334="","",IF(COUNTIF(Festivos!$A$2:$A$50,INT(DATE(VALUE(LEFT($A2334,4)),VALUE(MID($A2334,6,2)),VALUE(MID($A2334,9,2)))+TIME(VALUE(MID($A2334,12,2)),0,0)-1/24))&gt;0,"Sí","No"))</f>
        <v/>
      </c>
      <c r="G2334" s="9" t="str">
        <f t="shared" si="181"/>
        <v/>
      </c>
      <c r="H2334" s="10" t="str">
        <f t="shared" si="182"/>
        <v/>
      </c>
      <c r="I2334" s="10" t="str">
        <f t="shared" si="183"/>
        <v/>
      </c>
      <c r="J2334" s="10" t="str">
        <f t="shared" si="184"/>
        <v/>
      </c>
    </row>
    <row r="2335" spans="5:10" x14ac:dyDescent="0.2">
      <c r="E2335" s="9" t="str">
        <f t="shared" si="180"/>
        <v/>
      </c>
      <c r="F2335" s="9" t="str">
        <f>IF($A2335="","",IF(COUNTIF(Festivos!$A$2:$A$50,INT(DATE(VALUE(LEFT($A2335,4)),VALUE(MID($A2335,6,2)),VALUE(MID($A2335,9,2)))+TIME(VALUE(MID($A2335,12,2)),0,0)-1/24))&gt;0,"Sí","No"))</f>
        <v/>
      </c>
      <c r="G2335" s="9" t="str">
        <f t="shared" si="181"/>
        <v/>
      </c>
      <c r="H2335" s="10" t="str">
        <f t="shared" si="182"/>
        <v/>
      </c>
      <c r="I2335" s="10" t="str">
        <f t="shared" si="183"/>
        <v/>
      </c>
      <c r="J2335" s="10" t="str">
        <f t="shared" si="184"/>
        <v/>
      </c>
    </row>
    <row r="2336" spans="5:10" x14ac:dyDescent="0.2">
      <c r="E2336" s="9" t="str">
        <f t="shared" si="180"/>
        <v/>
      </c>
      <c r="F2336" s="9" t="str">
        <f>IF($A2336="","",IF(COUNTIF(Festivos!$A$2:$A$50,INT(DATE(VALUE(LEFT($A2336,4)),VALUE(MID($A2336,6,2)),VALUE(MID($A2336,9,2)))+TIME(VALUE(MID($A2336,12,2)),0,0)-1/24))&gt;0,"Sí","No"))</f>
        <v/>
      </c>
      <c r="G2336" s="9" t="str">
        <f t="shared" si="181"/>
        <v/>
      </c>
      <c r="H2336" s="10" t="str">
        <f t="shared" si="182"/>
        <v/>
      </c>
      <c r="I2336" s="10" t="str">
        <f t="shared" si="183"/>
        <v/>
      </c>
      <c r="J2336" s="10" t="str">
        <f t="shared" si="184"/>
        <v/>
      </c>
    </row>
    <row r="2337" spans="5:10" x14ac:dyDescent="0.2">
      <c r="E2337" s="9" t="str">
        <f t="shared" si="180"/>
        <v/>
      </c>
      <c r="F2337" s="9" t="str">
        <f>IF($A2337="","",IF(COUNTIF(Festivos!$A$2:$A$50,INT(DATE(VALUE(LEFT($A2337,4)),VALUE(MID($A2337,6,2)),VALUE(MID($A2337,9,2)))+TIME(VALUE(MID($A2337,12,2)),0,0)-1/24))&gt;0,"Sí","No"))</f>
        <v/>
      </c>
      <c r="G2337" s="9" t="str">
        <f t="shared" si="181"/>
        <v/>
      </c>
      <c r="H2337" s="10" t="str">
        <f t="shared" si="182"/>
        <v/>
      </c>
      <c r="I2337" s="10" t="str">
        <f t="shared" si="183"/>
        <v/>
      </c>
      <c r="J2337" s="10" t="str">
        <f t="shared" si="184"/>
        <v/>
      </c>
    </row>
    <row r="2338" spans="5:10" x14ac:dyDescent="0.2">
      <c r="E2338" s="9" t="str">
        <f t="shared" si="180"/>
        <v/>
      </c>
      <c r="F2338" s="9" t="str">
        <f>IF($A2338="","",IF(COUNTIF(Festivos!$A$2:$A$50,INT(DATE(VALUE(LEFT($A2338,4)),VALUE(MID($A2338,6,2)),VALUE(MID($A2338,9,2)))+TIME(VALUE(MID($A2338,12,2)),0,0)-1/24))&gt;0,"Sí","No"))</f>
        <v/>
      </c>
      <c r="G2338" s="9" t="str">
        <f t="shared" si="181"/>
        <v/>
      </c>
      <c r="H2338" s="10" t="str">
        <f t="shared" si="182"/>
        <v/>
      </c>
      <c r="I2338" s="10" t="str">
        <f t="shared" si="183"/>
        <v/>
      </c>
      <c r="J2338" s="10" t="str">
        <f t="shared" si="184"/>
        <v/>
      </c>
    </row>
    <row r="2339" spans="5:10" x14ac:dyDescent="0.2">
      <c r="E2339" s="9" t="str">
        <f t="shared" si="180"/>
        <v/>
      </c>
      <c r="F2339" s="9" t="str">
        <f>IF($A2339="","",IF(COUNTIF(Festivos!$A$2:$A$50,INT(DATE(VALUE(LEFT($A2339,4)),VALUE(MID($A2339,6,2)),VALUE(MID($A2339,9,2)))+TIME(VALUE(MID($A2339,12,2)),0,0)-1/24))&gt;0,"Sí","No"))</f>
        <v/>
      </c>
      <c r="G2339" s="9" t="str">
        <f t="shared" si="181"/>
        <v/>
      </c>
      <c r="H2339" s="10" t="str">
        <f t="shared" si="182"/>
        <v/>
      </c>
      <c r="I2339" s="10" t="str">
        <f t="shared" si="183"/>
        <v/>
      </c>
      <c r="J2339" s="10" t="str">
        <f t="shared" si="184"/>
        <v/>
      </c>
    </row>
    <row r="2340" spans="5:10" x14ac:dyDescent="0.2">
      <c r="E2340" s="9" t="str">
        <f t="shared" si="180"/>
        <v/>
      </c>
      <c r="F2340" s="9" t="str">
        <f>IF($A2340="","",IF(COUNTIF(Festivos!$A$2:$A$50,INT(DATE(VALUE(LEFT($A2340,4)),VALUE(MID($A2340,6,2)),VALUE(MID($A2340,9,2)))+TIME(VALUE(MID($A2340,12,2)),0,0)-1/24))&gt;0,"Sí","No"))</f>
        <v/>
      </c>
      <c r="G2340" s="9" t="str">
        <f t="shared" si="181"/>
        <v/>
      </c>
      <c r="H2340" s="10" t="str">
        <f t="shared" si="182"/>
        <v/>
      </c>
      <c r="I2340" s="10" t="str">
        <f t="shared" si="183"/>
        <v/>
      </c>
      <c r="J2340" s="10" t="str">
        <f t="shared" si="184"/>
        <v/>
      </c>
    </row>
    <row r="2341" spans="5:10" x14ac:dyDescent="0.2">
      <c r="E2341" s="9" t="str">
        <f t="shared" si="180"/>
        <v/>
      </c>
      <c r="F2341" s="9" t="str">
        <f>IF($A2341="","",IF(COUNTIF(Festivos!$A$2:$A$50,INT(DATE(VALUE(LEFT($A2341,4)),VALUE(MID($A2341,6,2)),VALUE(MID($A2341,9,2)))+TIME(VALUE(MID($A2341,12,2)),0,0)-1/24))&gt;0,"Sí","No"))</f>
        <v/>
      </c>
      <c r="G2341" s="9" t="str">
        <f t="shared" si="181"/>
        <v/>
      </c>
      <c r="H2341" s="10" t="str">
        <f t="shared" si="182"/>
        <v/>
      </c>
      <c r="I2341" s="10" t="str">
        <f t="shared" si="183"/>
        <v/>
      </c>
      <c r="J2341" s="10" t="str">
        <f t="shared" si="184"/>
        <v/>
      </c>
    </row>
    <row r="2342" spans="5:10" x14ac:dyDescent="0.2">
      <c r="E2342" s="9" t="str">
        <f t="shared" si="180"/>
        <v/>
      </c>
      <c r="F2342" s="9" t="str">
        <f>IF($A2342="","",IF(COUNTIF(Festivos!$A$2:$A$50,INT(DATE(VALUE(LEFT($A2342,4)),VALUE(MID($A2342,6,2)),VALUE(MID($A2342,9,2)))+TIME(VALUE(MID($A2342,12,2)),0,0)-1/24))&gt;0,"Sí","No"))</f>
        <v/>
      </c>
      <c r="G2342" s="9" t="str">
        <f t="shared" si="181"/>
        <v/>
      </c>
      <c r="H2342" s="10" t="str">
        <f t="shared" si="182"/>
        <v/>
      </c>
      <c r="I2342" s="10" t="str">
        <f t="shared" si="183"/>
        <v/>
      </c>
      <c r="J2342" s="10" t="str">
        <f t="shared" si="184"/>
        <v/>
      </c>
    </row>
    <row r="2343" spans="5:10" x14ac:dyDescent="0.2">
      <c r="E2343" s="9" t="str">
        <f t="shared" si="180"/>
        <v/>
      </c>
      <c r="F2343" s="9" t="str">
        <f>IF($A2343="","",IF(COUNTIF(Festivos!$A$2:$A$50,INT(DATE(VALUE(LEFT($A2343,4)),VALUE(MID($A2343,6,2)),VALUE(MID($A2343,9,2)))+TIME(VALUE(MID($A2343,12,2)),0,0)-1/24))&gt;0,"Sí","No"))</f>
        <v/>
      </c>
      <c r="G2343" s="9" t="str">
        <f t="shared" si="181"/>
        <v/>
      </c>
      <c r="H2343" s="10" t="str">
        <f t="shared" si="182"/>
        <v/>
      </c>
      <c r="I2343" s="10" t="str">
        <f t="shared" si="183"/>
        <v/>
      </c>
      <c r="J2343" s="10" t="str">
        <f t="shared" si="184"/>
        <v/>
      </c>
    </row>
    <row r="2344" spans="5:10" x14ac:dyDescent="0.2">
      <c r="E2344" s="9" t="str">
        <f t="shared" si="180"/>
        <v/>
      </c>
      <c r="F2344" s="9" t="str">
        <f>IF($A2344="","",IF(COUNTIF(Festivos!$A$2:$A$50,INT(DATE(VALUE(LEFT($A2344,4)),VALUE(MID($A2344,6,2)),VALUE(MID($A2344,9,2)))+TIME(VALUE(MID($A2344,12,2)),0,0)-1/24))&gt;0,"Sí","No"))</f>
        <v/>
      </c>
      <c r="G2344" s="9" t="str">
        <f t="shared" si="181"/>
        <v/>
      </c>
      <c r="H2344" s="10" t="str">
        <f t="shared" si="182"/>
        <v/>
      </c>
      <c r="I2344" s="10" t="str">
        <f t="shared" si="183"/>
        <v/>
      </c>
      <c r="J2344" s="10" t="str">
        <f t="shared" si="184"/>
        <v/>
      </c>
    </row>
    <row r="2345" spans="5:10" x14ac:dyDescent="0.2">
      <c r="E2345" s="9" t="str">
        <f t="shared" si="180"/>
        <v/>
      </c>
      <c r="F2345" s="9" t="str">
        <f>IF($A2345="","",IF(COUNTIF(Festivos!$A$2:$A$50,INT(DATE(VALUE(LEFT($A2345,4)),VALUE(MID($A2345,6,2)),VALUE(MID($A2345,9,2)))+TIME(VALUE(MID($A2345,12,2)),0,0)-1/24))&gt;0,"Sí","No"))</f>
        <v/>
      </c>
      <c r="G2345" s="9" t="str">
        <f t="shared" si="181"/>
        <v/>
      </c>
      <c r="H2345" s="10" t="str">
        <f t="shared" si="182"/>
        <v/>
      </c>
      <c r="I2345" s="10" t="str">
        <f t="shared" si="183"/>
        <v/>
      </c>
      <c r="J2345" s="10" t="str">
        <f t="shared" si="184"/>
        <v/>
      </c>
    </row>
    <row r="2346" spans="5:10" x14ac:dyDescent="0.2">
      <c r="E2346" s="9" t="str">
        <f t="shared" si="180"/>
        <v/>
      </c>
      <c r="F2346" s="9" t="str">
        <f>IF($A2346="","",IF(COUNTIF(Festivos!$A$2:$A$50,INT(DATE(VALUE(LEFT($A2346,4)),VALUE(MID($A2346,6,2)),VALUE(MID($A2346,9,2)))+TIME(VALUE(MID($A2346,12,2)),0,0)-1/24))&gt;0,"Sí","No"))</f>
        <v/>
      </c>
      <c r="G2346" s="9" t="str">
        <f t="shared" si="181"/>
        <v/>
      </c>
      <c r="H2346" s="10" t="str">
        <f t="shared" si="182"/>
        <v/>
      </c>
      <c r="I2346" s="10" t="str">
        <f t="shared" si="183"/>
        <v/>
      </c>
      <c r="J2346" s="10" t="str">
        <f t="shared" si="184"/>
        <v/>
      </c>
    </row>
    <row r="2347" spans="5:10" x14ac:dyDescent="0.2">
      <c r="E2347" s="9" t="str">
        <f t="shared" si="180"/>
        <v/>
      </c>
      <c r="F2347" s="9" t="str">
        <f>IF($A2347="","",IF(COUNTIF(Festivos!$A$2:$A$50,INT(DATE(VALUE(LEFT($A2347,4)),VALUE(MID($A2347,6,2)),VALUE(MID($A2347,9,2)))+TIME(VALUE(MID($A2347,12,2)),0,0)-1/24))&gt;0,"Sí","No"))</f>
        <v/>
      </c>
      <c r="G2347" s="9" t="str">
        <f t="shared" si="181"/>
        <v/>
      </c>
      <c r="H2347" s="10" t="str">
        <f t="shared" si="182"/>
        <v/>
      </c>
      <c r="I2347" s="10" t="str">
        <f t="shared" si="183"/>
        <v/>
      </c>
      <c r="J2347" s="10" t="str">
        <f t="shared" si="184"/>
        <v/>
      </c>
    </row>
    <row r="2348" spans="5:10" x14ac:dyDescent="0.2">
      <c r="E2348" s="9" t="str">
        <f t="shared" si="180"/>
        <v/>
      </c>
      <c r="F2348" s="9" t="str">
        <f>IF($A2348="","",IF(COUNTIF(Festivos!$A$2:$A$50,INT(DATE(VALUE(LEFT($A2348,4)),VALUE(MID($A2348,6,2)),VALUE(MID($A2348,9,2)))+TIME(VALUE(MID($A2348,12,2)),0,0)-1/24))&gt;0,"Sí","No"))</f>
        <v/>
      </c>
      <c r="G2348" s="9" t="str">
        <f t="shared" si="181"/>
        <v/>
      </c>
      <c r="H2348" s="10" t="str">
        <f t="shared" si="182"/>
        <v/>
      </c>
      <c r="I2348" s="10" t="str">
        <f t="shared" si="183"/>
        <v/>
      </c>
      <c r="J2348" s="10" t="str">
        <f t="shared" si="184"/>
        <v/>
      </c>
    </row>
    <row r="2349" spans="5:10" x14ac:dyDescent="0.2">
      <c r="E2349" s="9" t="str">
        <f t="shared" si="180"/>
        <v/>
      </c>
      <c r="F2349" s="9" t="str">
        <f>IF($A2349="","",IF(COUNTIF(Festivos!$A$2:$A$50,INT(DATE(VALUE(LEFT($A2349,4)),VALUE(MID($A2349,6,2)),VALUE(MID($A2349,9,2)))+TIME(VALUE(MID($A2349,12,2)),0,0)-1/24))&gt;0,"Sí","No"))</f>
        <v/>
      </c>
      <c r="G2349" s="9" t="str">
        <f t="shared" si="181"/>
        <v/>
      </c>
      <c r="H2349" s="10" t="str">
        <f t="shared" si="182"/>
        <v/>
      </c>
      <c r="I2349" s="10" t="str">
        <f t="shared" si="183"/>
        <v/>
      </c>
      <c r="J2349" s="10" t="str">
        <f t="shared" si="184"/>
        <v/>
      </c>
    </row>
    <row r="2350" spans="5:10" x14ac:dyDescent="0.2">
      <c r="E2350" s="9" t="str">
        <f t="shared" si="180"/>
        <v/>
      </c>
      <c r="F2350" s="9" t="str">
        <f>IF($A2350="","",IF(COUNTIF(Festivos!$A$2:$A$50,INT(DATE(VALUE(LEFT($A2350,4)),VALUE(MID($A2350,6,2)),VALUE(MID($A2350,9,2)))+TIME(VALUE(MID($A2350,12,2)),0,0)-1/24))&gt;0,"Sí","No"))</f>
        <v/>
      </c>
      <c r="G2350" s="9" t="str">
        <f t="shared" si="181"/>
        <v/>
      </c>
      <c r="H2350" s="10" t="str">
        <f t="shared" si="182"/>
        <v/>
      </c>
      <c r="I2350" s="10" t="str">
        <f t="shared" si="183"/>
        <v/>
      </c>
      <c r="J2350" s="10" t="str">
        <f t="shared" si="184"/>
        <v/>
      </c>
    </row>
    <row r="2351" spans="5:10" x14ac:dyDescent="0.2">
      <c r="E2351" s="9" t="str">
        <f t="shared" si="180"/>
        <v/>
      </c>
      <c r="F2351" s="9" t="str">
        <f>IF($A2351="","",IF(COUNTIF(Festivos!$A$2:$A$50,INT(DATE(VALUE(LEFT($A2351,4)),VALUE(MID($A2351,6,2)),VALUE(MID($A2351,9,2)))+TIME(VALUE(MID($A2351,12,2)),0,0)-1/24))&gt;0,"Sí","No"))</f>
        <v/>
      </c>
      <c r="G2351" s="9" t="str">
        <f t="shared" si="181"/>
        <v/>
      </c>
      <c r="H2351" s="10" t="str">
        <f t="shared" si="182"/>
        <v/>
      </c>
      <c r="I2351" s="10" t="str">
        <f t="shared" si="183"/>
        <v/>
      </c>
      <c r="J2351" s="10" t="str">
        <f t="shared" si="184"/>
        <v/>
      </c>
    </row>
    <row r="2352" spans="5:10" x14ac:dyDescent="0.2">
      <c r="E2352" s="9" t="str">
        <f t="shared" si="180"/>
        <v/>
      </c>
      <c r="F2352" s="9" t="str">
        <f>IF($A2352="","",IF(COUNTIF(Festivos!$A$2:$A$50,INT(DATE(VALUE(LEFT($A2352,4)),VALUE(MID($A2352,6,2)),VALUE(MID($A2352,9,2)))+TIME(VALUE(MID($A2352,12,2)),0,0)-1/24))&gt;0,"Sí","No"))</f>
        <v/>
      </c>
      <c r="G2352" s="9" t="str">
        <f t="shared" si="181"/>
        <v/>
      </c>
      <c r="H2352" s="10" t="str">
        <f t="shared" si="182"/>
        <v/>
      </c>
      <c r="I2352" s="10" t="str">
        <f t="shared" si="183"/>
        <v/>
      </c>
      <c r="J2352" s="10" t="str">
        <f t="shared" si="184"/>
        <v/>
      </c>
    </row>
    <row r="2353" spans="5:10" x14ac:dyDescent="0.2">
      <c r="E2353" s="9" t="str">
        <f t="shared" si="180"/>
        <v/>
      </c>
      <c r="F2353" s="9" t="str">
        <f>IF($A2353="","",IF(COUNTIF(Festivos!$A$2:$A$50,INT(DATE(VALUE(LEFT($A2353,4)),VALUE(MID($A2353,6,2)),VALUE(MID($A2353,9,2)))+TIME(VALUE(MID($A2353,12,2)),0,0)-1/24))&gt;0,"Sí","No"))</f>
        <v/>
      </c>
      <c r="G2353" s="9" t="str">
        <f t="shared" si="181"/>
        <v/>
      </c>
      <c r="H2353" s="10" t="str">
        <f t="shared" si="182"/>
        <v/>
      </c>
      <c r="I2353" s="10" t="str">
        <f t="shared" si="183"/>
        <v/>
      </c>
      <c r="J2353" s="10" t="str">
        <f t="shared" si="184"/>
        <v/>
      </c>
    </row>
    <row r="2354" spans="5:10" x14ac:dyDescent="0.2">
      <c r="E2354" s="9" t="str">
        <f t="shared" si="180"/>
        <v/>
      </c>
      <c r="F2354" s="9" t="str">
        <f>IF($A2354="","",IF(COUNTIF(Festivos!$A$2:$A$50,INT(DATE(VALUE(LEFT($A2354,4)),VALUE(MID($A2354,6,2)),VALUE(MID($A2354,9,2)))+TIME(VALUE(MID($A2354,12,2)),0,0)-1/24))&gt;0,"Sí","No"))</f>
        <v/>
      </c>
      <c r="G2354" s="9" t="str">
        <f t="shared" si="181"/>
        <v/>
      </c>
      <c r="H2354" s="10" t="str">
        <f t="shared" si="182"/>
        <v/>
      </c>
      <c r="I2354" s="10" t="str">
        <f t="shared" si="183"/>
        <v/>
      </c>
      <c r="J2354" s="10" t="str">
        <f t="shared" si="184"/>
        <v/>
      </c>
    </row>
    <row r="2355" spans="5:10" x14ac:dyDescent="0.2">
      <c r="E2355" s="9" t="str">
        <f t="shared" si="180"/>
        <v/>
      </c>
      <c r="F2355" s="9" t="str">
        <f>IF($A2355="","",IF(COUNTIF(Festivos!$A$2:$A$50,INT(DATE(VALUE(LEFT($A2355,4)),VALUE(MID($A2355,6,2)),VALUE(MID($A2355,9,2)))+TIME(VALUE(MID($A2355,12,2)),0,0)-1/24))&gt;0,"Sí","No"))</f>
        <v/>
      </c>
      <c r="G2355" s="9" t="str">
        <f t="shared" si="181"/>
        <v/>
      </c>
      <c r="H2355" s="10" t="str">
        <f t="shared" si="182"/>
        <v/>
      </c>
      <c r="I2355" s="10" t="str">
        <f t="shared" si="183"/>
        <v/>
      </c>
      <c r="J2355" s="10" t="str">
        <f t="shared" si="184"/>
        <v/>
      </c>
    </row>
    <row r="2356" spans="5:10" x14ac:dyDescent="0.2">
      <c r="E2356" s="9" t="str">
        <f t="shared" si="180"/>
        <v/>
      </c>
      <c r="F2356" s="9" t="str">
        <f>IF($A2356="","",IF(COUNTIF(Festivos!$A$2:$A$50,INT(DATE(VALUE(LEFT($A2356,4)),VALUE(MID($A2356,6,2)),VALUE(MID($A2356,9,2)))+TIME(VALUE(MID($A2356,12,2)),0,0)-1/24))&gt;0,"Sí","No"))</f>
        <v/>
      </c>
      <c r="G2356" s="9" t="str">
        <f t="shared" si="181"/>
        <v/>
      </c>
      <c r="H2356" s="10" t="str">
        <f t="shared" si="182"/>
        <v/>
      </c>
      <c r="I2356" s="10" t="str">
        <f t="shared" si="183"/>
        <v/>
      </c>
      <c r="J2356" s="10" t="str">
        <f t="shared" si="184"/>
        <v/>
      </c>
    </row>
    <row r="2357" spans="5:10" x14ac:dyDescent="0.2">
      <c r="E2357" s="9" t="str">
        <f t="shared" si="180"/>
        <v/>
      </c>
      <c r="F2357" s="9" t="str">
        <f>IF($A2357="","",IF(COUNTIF(Festivos!$A$2:$A$50,INT(DATE(VALUE(LEFT($A2357,4)),VALUE(MID($A2357,6,2)),VALUE(MID($A2357,9,2)))+TIME(VALUE(MID($A2357,12,2)),0,0)-1/24))&gt;0,"Sí","No"))</f>
        <v/>
      </c>
      <c r="G2357" s="9" t="str">
        <f t="shared" si="181"/>
        <v/>
      </c>
      <c r="H2357" s="10" t="str">
        <f t="shared" si="182"/>
        <v/>
      </c>
      <c r="I2357" s="10" t="str">
        <f t="shared" si="183"/>
        <v/>
      </c>
      <c r="J2357" s="10" t="str">
        <f t="shared" si="184"/>
        <v/>
      </c>
    </row>
    <row r="2358" spans="5:10" x14ac:dyDescent="0.2">
      <c r="E2358" s="9" t="str">
        <f t="shared" si="180"/>
        <v/>
      </c>
      <c r="F2358" s="9" t="str">
        <f>IF($A2358="","",IF(COUNTIF(Festivos!$A$2:$A$50,INT(DATE(VALUE(LEFT($A2358,4)),VALUE(MID($A2358,6,2)),VALUE(MID($A2358,9,2)))+TIME(VALUE(MID($A2358,12,2)),0,0)-1/24))&gt;0,"Sí","No"))</f>
        <v/>
      </c>
      <c r="G2358" s="9" t="str">
        <f t="shared" si="181"/>
        <v/>
      </c>
      <c r="H2358" s="10" t="str">
        <f t="shared" si="182"/>
        <v/>
      </c>
      <c r="I2358" s="10" t="str">
        <f t="shared" si="183"/>
        <v/>
      </c>
      <c r="J2358" s="10" t="str">
        <f t="shared" si="184"/>
        <v/>
      </c>
    </row>
    <row r="2359" spans="5:10" x14ac:dyDescent="0.2">
      <c r="E2359" s="9" t="str">
        <f t="shared" si="180"/>
        <v/>
      </c>
      <c r="F2359" s="9" t="str">
        <f>IF($A2359="","",IF(COUNTIF(Festivos!$A$2:$A$50,INT(DATE(VALUE(LEFT($A2359,4)),VALUE(MID($A2359,6,2)),VALUE(MID($A2359,9,2)))+TIME(VALUE(MID($A2359,12,2)),0,0)-1/24))&gt;0,"Sí","No"))</f>
        <v/>
      </c>
      <c r="G2359" s="9" t="str">
        <f t="shared" si="181"/>
        <v/>
      </c>
      <c r="H2359" s="10" t="str">
        <f t="shared" si="182"/>
        <v/>
      </c>
      <c r="I2359" s="10" t="str">
        <f t="shared" si="183"/>
        <v/>
      </c>
      <c r="J2359" s="10" t="str">
        <f t="shared" si="184"/>
        <v/>
      </c>
    </row>
    <row r="2360" spans="5:10" x14ac:dyDescent="0.2">
      <c r="E2360" s="9" t="str">
        <f t="shared" si="180"/>
        <v/>
      </c>
      <c r="F2360" s="9" t="str">
        <f>IF($A2360="","",IF(COUNTIF(Festivos!$A$2:$A$50,INT(DATE(VALUE(LEFT($A2360,4)),VALUE(MID($A2360,6,2)),VALUE(MID($A2360,9,2)))+TIME(VALUE(MID($A2360,12,2)),0,0)-1/24))&gt;0,"Sí","No"))</f>
        <v/>
      </c>
      <c r="G2360" s="9" t="str">
        <f t="shared" si="181"/>
        <v/>
      </c>
      <c r="H2360" s="10" t="str">
        <f t="shared" si="182"/>
        <v/>
      </c>
      <c r="I2360" s="10" t="str">
        <f t="shared" si="183"/>
        <v/>
      </c>
      <c r="J2360" s="10" t="str">
        <f t="shared" si="184"/>
        <v/>
      </c>
    </row>
    <row r="2361" spans="5:10" x14ac:dyDescent="0.2">
      <c r="E2361" s="9" t="str">
        <f t="shared" si="180"/>
        <v/>
      </c>
      <c r="F2361" s="9" t="str">
        <f>IF($A2361="","",IF(COUNTIF(Festivos!$A$2:$A$50,INT(DATE(VALUE(LEFT($A2361,4)),VALUE(MID($A2361,6,2)),VALUE(MID($A2361,9,2)))+TIME(VALUE(MID($A2361,12,2)),0,0)-1/24))&gt;0,"Sí","No"))</f>
        <v/>
      </c>
      <c r="G2361" s="9" t="str">
        <f t="shared" si="181"/>
        <v/>
      </c>
      <c r="H2361" s="10" t="str">
        <f t="shared" si="182"/>
        <v/>
      </c>
      <c r="I2361" s="10" t="str">
        <f t="shared" si="183"/>
        <v/>
      </c>
      <c r="J2361" s="10" t="str">
        <f t="shared" si="184"/>
        <v/>
      </c>
    </row>
    <row r="2362" spans="5:10" x14ac:dyDescent="0.2">
      <c r="E2362" s="9" t="str">
        <f t="shared" si="180"/>
        <v/>
      </c>
      <c r="F2362" s="9" t="str">
        <f>IF($A2362="","",IF(COUNTIF(Festivos!$A$2:$A$50,INT(DATE(VALUE(LEFT($A2362,4)),VALUE(MID($A2362,6,2)),VALUE(MID($A2362,9,2)))+TIME(VALUE(MID($A2362,12,2)),0,0)-1/24))&gt;0,"Sí","No"))</f>
        <v/>
      </c>
      <c r="G2362" s="9" t="str">
        <f t="shared" si="181"/>
        <v/>
      </c>
      <c r="H2362" s="10" t="str">
        <f t="shared" si="182"/>
        <v/>
      </c>
      <c r="I2362" s="10" t="str">
        <f t="shared" si="183"/>
        <v/>
      </c>
      <c r="J2362" s="10" t="str">
        <f t="shared" si="184"/>
        <v/>
      </c>
    </row>
    <row r="2363" spans="5:10" x14ac:dyDescent="0.2">
      <c r="E2363" s="9" t="str">
        <f t="shared" si="180"/>
        <v/>
      </c>
      <c r="F2363" s="9" t="str">
        <f>IF($A2363="","",IF(COUNTIF(Festivos!$A$2:$A$50,INT(DATE(VALUE(LEFT($A2363,4)),VALUE(MID($A2363,6,2)),VALUE(MID($A2363,9,2)))+TIME(VALUE(MID($A2363,12,2)),0,0)-1/24))&gt;0,"Sí","No"))</f>
        <v/>
      </c>
      <c r="G2363" s="9" t="str">
        <f t="shared" si="181"/>
        <v/>
      </c>
      <c r="H2363" s="10" t="str">
        <f t="shared" si="182"/>
        <v/>
      </c>
      <c r="I2363" s="10" t="str">
        <f t="shared" si="183"/>
        <v/>
      </c>
      <c r="J2363" s="10" t="str">
        <f t="shared" si="184"/>
        <v/>
      </c>
    </row>
    <row r="2364" spans="5:10" x14ac:dyDescent="0.2">
      <c r="E2364" s="9" t="str">
        <f t="shared" si="180"/>
        <v/>
      </c>
      <c r="F2364" s="9" t="str">
        <f>IF($A2364="","",IF(COUNTIF(Festivos!$A$2:$A$50,INT(DATE(VALUE(LEFT($A2364,4)),VALUE(MID($A2364,6,2)),VALUE(MID($A2364,9,2)))+TIME(VALUE(MID($A2364,12,2)),0,0)-1/24))&gt;0,"Sí","No"))</f>
        <v/>
      </c>
      <c r="G2364" s="9" t="str">
        <f t="shared" si="181"/>
        <v/>
      </c>
      <c r="H2364" s="10" t="str">
        <f t="shared" si="182"/>
        <v/>
      </c>
      <c r="I2364" s="10" t="str">
        <f t="shared" si="183"/>
        <v/>
      </c>
      <c r="J2364" s="10" t="str">
        <f t="shared" si="184"/>
        <v/>
      </c>
    </row>
    <row r="2365" spans="5:10" x14ac:dyDescent="0.2">
      <c r="E2365" s="9" t="str">
        <f t="shared" si="180"/>
        <v/>
      </c>
      <c r="F2365" s="9" t="str">
        <f>IF($A2365="","",IF(COUNTIF(Festivos!$A$2:$A$50,INT(DATE(VALUE(LEFT($A2365,4)),VALUE(MID($A2365,6,2)),VALUE(MID($A2365,9,2)))+TIME(VALUE(MID($A2365,12,2)),0,0)-1/24))&gt;0,"Sí","No"))</f>
        <v/>
      </c>
      <c r="G2365" s="9" t="str">
        <f t="shared" si="181"/>
        <v/>
      </c>
      <c r="H2365" s="10" t="str">
        <f t="shared" si="182"/>
        <v/>
      </c>
      <c r="I2365" s="10" t="str">
        <f t="shared" si="183"/>
        <v/>
      </c>
      <c r="J2365" s="10" t="str">
        <f t="shared" si="184"/>
        <v/>
      </c>
    </row>
    <row r="2366" spans="5:10" x14ac:dyDescent="0.2">
      <c r="E2366" s="9" t="str">
        <f t="shared" si="180"/>
        <v/>
      </c>
      <c r="F2366" s="9" t="str">
        <f>IF($A2366="","",IF(COUNTIF(Festivos!$A$2:$A$50,INT(DATE(VALUE(LEFT($A2366,4)),VALUE(MID($A2366,6,2)),VALUE(MID($A2366,9,2)))+TIME(VALUE(MID($A2366,12,2)),0,0)-1/24))&gt;0,"Sí","No"))</f>
        <v/>
      </c>
      <c r="G2366" s="9" t="str">
        <f t="shared" si="181"/>
        <v/>
      </c>
      <c r="H2366" s="10" t="str">
        <f t="shared" si="182"/>
        <v/>
      </c>
      <c r="I2366" s="10" t="str">
        <f t="shared" si="183"/>
        <v/>
      </c>
      <c r="J2366" s="10" t="str">
        <f t="shared" si="184"/>
        <v/>
      </c>
    </row>
    <row r="2367" spans="5:10" x14ac:dyDescent="0.2">
      <c r="E2367" s="9" t="str">
        <f t="shared" si="180"/>
        <v/>
      </c>
      <c r="F2367" s="9" t="str">
        <f>IF($A2367="","",IF(COUNTIF(Festivos!$A$2:$A$50,INT(DATE(VALUE(LEFT($A2367,4)),VALUE(MID($A2367,6,2)),VALUE(MID($A2367,9,2)))+TIME(VALUE(MID($A2367,12,2)),0,0)-1/24))&gt;0,"Sí","No"))</f>
        <v/>
      </c>
      <c r="G2367" s="9" t="str">
        <f t="shared" si="181"/>
        <v/>
      </c>
      <c r="H2367" s="10" t="str">
        <f t="shared" si="182"/>
        <v/>
      </c>
      <c r="I2367" s="10" t="str">
        <f t="shared" si="183"/>
        <v/>
      </c>
      <c r="J2367" s="10" t="str">
        <f t="shared" si="184"/>
        <v/>
      </c>
    </row>
    <row r="2368" spans="5:10" x14ac:dyDescent="0.2">
      <c r="E2368" s="9" t="str">
        <f t="shared" si="180"/>
        <v/>
      </c>
      <c r="F2368" s="9" t="str">
        <f>IF($A2368="","",IF(COUNTIF(Festivos!$A$2:$A$50,INT(DATE(VALUE(LEFT($A2368,4)),VALUE(MID($A2368,6,2)),VALUE(MID($A2368,9,2)))+TIME(VALUE(MID($A2368,12,2)),0,0)-1/24))&gt;0,"Sí","No"))</f>
        <v/>
      </c>
      <c r="G2368" s="9" t="str">
        <f t="shared" si="181"/>
        <v/>
      </c>
      <c r="H2368" s="10" t="str">
        <f t="shared" si="182"/>
        <v/>
      </c>
      <c r="I2368" s="10" t="str">
        <f t="shared" si="183"/>
        <v/>
      </c>
      <c r="J2368" s="10" t="str">
        <f t="shared" si="184"/>
        <v/>
      </c>
    </row>
    <row r="2369" spans="5:10" x14ac:dyDescent="0.2">
      <c r="E2369" s="9" t="str">
        <f t="shared" si="180"/>
        <v/>
      </c>
      <c r="F2369" s="9" t="str">
        <f>IF($A2369="","",IF(COUNTIF(Festivos!$A$2:$A$50,INT(DATE(VALUE(LEFT($A2369,4)),VALUE(MID($A2369,6,2)),VALUE(MID($A2369,9,2)))+TIME(VALUE(MID($A2369,12,2)),0,0)-1/24))&gt;0,"Sí","No"))</f>
        <v/>
      </c>
      <c r="G2369" s="9" t="str">
        <f t="shared" si="181"/>
        <v/>
      </c>
      <c r="H2369" s="10" t="str">
        <f t="shared" si="182"/>
        <v/>
      </c>
      <c r="I2369" s="10" t="str">
        <f t="shared" si="183"/>
        <v/>
      </c>
      <c r="J2369" s="10" t="str">
        <f t="shared" si="184"/>
        <v/>
      </c>
    </row>
    <row r="2370" spans="5:10" x14ac:dyDescent="0.2">
      <c r="E2370" s="9" t="str">
        <f t="shared" si="180"/>
        <v/>
      </c>
      <c r="F2370" s="9" t="str">
        <f>IF($A2370="","",IF(COUNTIF(Festivos!$A$2:$A$50,INT(DATE(VALUE(LEFT($A2370,4)),VALUE(MID($A2370,6,2)),VALUE(MID($A2370,9,2)))+TIME(VALUE(MID($A2370,12,2)),0,0)-1/24))&gt;0,"Sí","No"))</f>
        <v/>
      </c>
      <c r="G2370" s="9" t="str">
        <f t="shared" si="181"/>
        <v/>
      </c>
      <c r="H2370" s="10" t="str">
        <f t="shared" si="182"/>
        <v/>
      </c>
      <c r="I2370" s="10" t="str">
        <f t="shared" si="183"/>
        <v/>
      </c>
      <c r="J2370" s="10" t="str">
        <f t="shared" si="184"/>
        <v/>
      </c>
    </row>
    <row r="2371" spans="5:10" x14ac:dyDescent="0.2">
      <c r="E2371" s="9" t="str">
        <f t="shared" si="180"/>
        <v/>
      </c>
      <c r="F2371" s="9" t="str">
        <f>IF($A2371="","",IF(COUNTIF(Festivos!$A$2:$A$50,INT(DATE(VALUE(LEFT($A2371,4)),VALUE(MID($A2371,6,2)),VALUE(MID($A2371,9,2)))+TIME(VALUE(MID($A2371,12,2)),0,0)-1/24))&gt;0,"Sí","No"))</f>
        <v/>
      </c>
      <c r="G2371" s="9" t="str">
        <f t="shared" si="181"/>
        <v/>
      </c>
      <c r="H2371" s="10" t="str">
        <f t="shared" si="182"/>
        <v/>
      </c>
      <c r="I2371" s="10" t="str">
        <f t="shared" si="183"/>
        <v/>
      </c>
      <c r="J2371" s="10" t="str">
        <f t="shared" si="184"/>
        <v/>
      </c>
    </row>
    <row r="2372" spans="5:10" x14ac:dyDescent="0.2">
      <c r="E2372" s="9" t="str">
        <f t="shared" ref="E2372:E2435" si="185">IF($A2372="","",CHOOSE(WEEKDAY(INT(DATE(VALUE(LEFT($A2372,4)),VALUE(MID($A2372,6,2)),VALUE(MID($A2372,9,2)))+TIME(VALUE(MID($A2372,12,2)),0,0)-1/24),2),"Lunes","Martes","Miércoles","Jueves","Viernes","Sábado","Domingo"))</f>
        <v/>
      </c>
      <c r="F2372" s="9" t="str">
        <f>IF($A2372="","",IF(COUNTIF(Festivos!$A$2:$A$50,INT(DATE(VALUE(LEFT($A2372,4)),VALUE(MID($A2372,6,2)),VALUE(MID($A2372,9,2)))+TIME(VALUE(MID($A2372,12,2)),0,0)-1/24))&gt;0,"Sí","No"))</f>
        <v/>
      </c>
      <c r="G2372" s="9" t="str">
        <f t="shared" ref="G2372:G2435" si="186">IF($A2372="","",IF(OR(WEEKDAY(INT(DATE(VALUE(LEFT($A2372,4)),VALUE(MID($A2372,6,2)),VALUE(MID($A2372,9,2)))+TIME(VALUE(MID($A2372,12,2)),0,0)-1/24),2)&gt;5,$F2372="Sí"),"P3",IF(OR(AND(HOUR(DATE(VALUE(LEFT($A2372,4)),VALUE(MID($A2372,6,2)),VALUE(MID($A2372,9,2)))+TIME(VALUE(MID($A2372,12,2)),0,0)-1/24)&gt;=10,HOUR(DATE(VALUE(LEFT($A2372,4)),VALUE(MID($A2372,6,2)),VALUE(MID($A2372,9,2)))+TIME(VALUE(MID($A2372,12,2)),0,0)-1/24)&lt;14),AND(HOUR(DATE(VALUE(LEFT($A2372,4)),VALUE(MID($A2372,6,2)),VALUE(MID($A2372,9,2)))+TIME(VALUE(MID($A2372,12,2)),0,0)-1/24)&gt;=18,HOUR(DATE(VALUE(LEFT($A2372,4)),VALUE(MID($A2372,6,2)),VALUE(MID($A2372,9,2)))+TIME(VALUE(MID($A2372,12,2)),0,0)-1/24)&lt;22)),"P1",IF(OR(AND(HOUR(DATE(VALUE(LEFT($A2372,4)),VALUE(MID($A2372,6,2)),VALUE(MID($A2372,9,2)))+TIME(VALUE(MID($A2372,12,2)),0,0)-1/24)&gt;=8,HOUR(DATE(VALUE(LEFT($A2372,4)),VALUE(MID($A2372,6,2)),VALUE(MID($A2372,9,2)))+TIME(VALUE(MID($A2372,12,2)),0,0)-1/24)&lt;10),AND(HOUR(DATE(VALUE(LEFT($A2372,4)),VALUE(MID($A2372,6,2)),VALUE(MID($A2372,9,2)))+TIME(VALUE(MID($A2372,12,2)),0,0)-1/24)&gt;=14,HOUR(DATE(VALUE(LEFT($A2372,4)),VALUE(MID($A2372,6,2)),VALUE(MID($A2372,9,2)))+TIME(VALUE(MID($A2372,12,2)),0,0)-1/24)&lt;18),AND(HOUR(DATE(VALUE(LEFT($A2372,4)),VALUE(MID($A2372,6,2)),VALUE(MID($A2372,9,2)))+TIME(VALUE(MID($A2372,12,2)),0,0)-1/24)&gt;=22,HOUR(DATE(VALUE(LEFT($A2372,4)),VALUE(MID($A2372,6,2)),VALUE(MID($A2372,9,2)))+TIME(VALUE(MID($A2372,12,2)),0,0)-1/24)&lt;24)),"P2","P3"))))</f>
        <v/>
      </c>
      <c r="H2372" s="10" t="str">
        <f t="shared" ref="H2372:H2435" si="187">IF($A2372="","",IF($G2372="P1",$D2372,0))</f>
        <v/>
      </c>
      <c r="I2372" s="10" t="str">
        <f t="shared" ref="I2372:I2435" si="188">IF($A2372="","",IF($G2372="P2",$D2372,0))</f>
        <v/>
      </c>
      <c r="J2372" s="10" t="str">
        <f t="shared" ref="J2372:J2435" si="189">IF($A2372="","",IF($G2372="P3",$D2372,0))</f>
        <v/>
      </c>
    </row>
    <row r="2373" spans="5:10" x14ac:dyDescent="0.2">
      <c r="E2373" s="9" t="str">
        <f t="shared" si="185"/>
        <v/>
      </c>
      <c r="F2373" s="9" t="str">
        <f>IF($A2373="","",IF(COUNTIF(Festivos!$A$2:$A$50,INT(DATE(VALUE(LEFT($A2373,4)),VALUE(MID($A2373,6,2)),VALUE(MID($A2373,9,2)))+TIME(VALUE(MID($A2373,12,2)),0,0)-1/24))&gt;0,"Sí","No"))</f>
        <v/>
      </c>
      <c r="G2373" s="9" t="str">
        <f t="shared" si="186"/>
        <v/>
      </c>
      <c r="H2373" s="10" t="str">
        <f t="shared" si="187"/>
        <v/>
      </c>
      <c r="I2373" s="10" t="str">
        <f t="shared" si="188"/>
        <v/>
      </c>
      <c r="J2373" s="10" t="str">
        <f t="shared" si="189"/>
        <v/>
      </c>
    </row>
    <row r="2374" spans="5:10" x14ac:dyDescent="0.2">
      <c r="E2374" s="9" t="str">
        <f t="shared" si="185"/>
        <v/>
      </c>
      <c r="F2374" s="9" t="str">
        <f>IF($A2374="","",IF(COUNTIF(Festivos!$A$2:$A$50,INT(DATE(VALUE(LEFT($A2374,4)),VALUE(MID($A2374,6,2)),VALUE(MID($A2374,9,2)))+TIME(VALUE(MID($A2374,12,2)),0,0)-1/24))&gt;0,"Sí","No"))</f>
        <v/>
      </c>
      <c r="G2374" s="9" t="str">
        <f t="shared" si="186"/>
        <v/>
      </c>
      <c r="H2374" s="10" t="str">
        <f t="shared" si="187"/>
        <v/>
      </c>
      <c r="I2374" s="10" t="str">
        <f t="shared" si="188"/>
        <v/>
      </c>
      <c r="J2374" s="10" t="str">
        <f t="shared" si="189"/>
        <v/>
      </c>
    </row>
    <row r="2375" spans="5:10" x14ac:dyDescent="0.2">
      <c r="E2375" s="9" t="str">
        <f t="shared" si="185"/>
        <v/>
      </c>
      <c r="F2375" s="9" t="str">
        <f>IF($A2375="","",IF(COUNTIF(Festivos!$A$2:$A$50,INT(DATE(VALUE(LEFT($A2375,4)),VALUE(MID($A2375,6,2)),VALUE(MID($A2375,9,2)))+TIME(VALUE(MID($A2375,12,2)),0,0)-1/24))&gt;0,"Sí","No"))</f>
        <v/>
      </c>
      <c r="G2375" s="9" t="str">
        <f t="shared" si="186"/>
        <v/>
      </c>
      <c r="H2375" s="10" t="str">
        <f t="shared" si="187"/>
        <v/>
      </c>
      <c r="I2375" s="10" t="str">
        <f t="shared" si="188"/>
        <v/>
      </c>
      <c r="J2375" s="10" t="str">
        <f t="shared" si="189"/>
        <v/>
      </c>
    </row>
    <row r="2376" spans="5:10" x14ac:dyDescent="0.2">
      <c r="E2376" s="9" t="str">
        <f t="shared" si="185"/>
        <v/>
      </c>
      <c r="F2376" s="9" t="str">
        <f>IF($A2376="","",IF(COUNTIF(Festivos!$A$2:$A$50,INT(DATE(VALUE(LEFT($A2376,4)),VALUE(MID($A2376,6,2)),VALUE(MID($A2376,9,2)))+TIME(VALUE(MID($A2376,12,2)),0,0)-1/24))&gt;0,"Sí","No"))</f>
        <v/>
      </c>
      <c r="G2376" s="9" t="str">
        <f t="shared" si="186"/>
        <v/>
      </c>
      <c r="H2376" s="10" t="str">
        <f t="shared" si="187"/>
        <v/>
      </c>
      <c r="I2376" s="10" t="str">
        <f t="shared" si="188"/>
        <v/>
      </c>
      <c r="J2376" s="10" t="str">
        <f t="shared" si="189"/>
        <v/>
      </c>
    </row>
    <row r="2377" spans="5:10" x14ac:dyDescent="0.2">
      <c r="E2377" s="9" t="str">
        <f t="shared" si="185"/>
        <v/>
      </c>
      <c r="F2377" s="9" t="str">
        <f>IF($A2377="","",IF(COUNTIF(Festivos!$A$2:$A$50,INT(DATE(VALUE(LEFT($A2377,4)),VALUE(MID($A2377,6,2)),VALUE(MID($A2377,9,2)))+TIME(VALUE(MID($A2377,12,2)),0,0)-1/24))&gt;0,"Sí","No"))</f>
        <v/>
      </c>
      <c r="G2377" s="9" t="str">
        <f t="shared" si="186"/>
        <v/>
      </c>
      <c r="H2377" s="10" t="str">
        <f t="shared" si="187"/>
        <v/>
      </c>
      <c r="I2377" s="10" t="str">
        <f t="shared" si="188"/>
        <v/>
      </c>
      <c r="J2377" s="10" t="str">
        <f t="shared" si="189"/>
        <v/>
      </c>
    </row>
    <row r="2378" spans="5:10" x14ac:dyDescent="0.2">
      <c r="E2378" s="9" t="str">
        <f t="shared" si="185"/>
        <v/>
      </c>
      <c r="F2378" s="9" t="str">
        <f>IF($A2378="","",IF(COUNTIF(Festivos!$A$2:$A$50,INT(DATE(VALUE(LEFT($A2378,4)),VALUE(MID($A2378,6,2)),VALUE(MID($A2378,9,2)))+TIME(VALUE(MID($A2378,12,2)),0,0)-1/24))&gt;0,"Sí","No"))</f>
        <v/>
      </c>
      <c r="G2378" s="9" t="str">
        <f t="shared" si="186"/>
        <v/>
      </c>
      <c r="H2378" s="10" t="str">
        <f t="shared" si="187"/>
        <v/>
      </c>
      <c r="I2378" s="10" t="str">
        <f t="shared" si="188"/>
        <v/>
      </c>
      <c r="J2378" s="10" t="str">
        <f t="shared" si="189"/>
        <v/>
      </c>
    </row>
    <row r="2379" spans="5:10" x14ac:dyDescent="0.2">
      <c r="E2379" s="9" t="str">
        <f t="shared" si="185"/>
        <v/>
      </c>
      <c r="F2379" s="9" t="str">
        <f>IF($A2379="","",IF(COUNTIF(Festivos!$A$2:$A$50,INT(DATE(VALUE(LEFT($A2379,4)),VALUE(MID($A2379,6,2)),VALUE(MID($A2379,9,2)))+TIME(VALUE(MID($A2379,12,2)),0,0)-1/24))&gt;0,"Sí","No"))</f>
        <v/>
      </c>
      <c r="G2379" s="9" t="str">
        <f t="shared" si="186"/>
        <v/>
      </c>
      <c r="H2379" s="10" t="str">
        <f t="shared" si="187"/>
        <v/>
      </c>
      <c r="I2379" s="10" t="str">
        <f t="shared" si="188"/>
        <v/>
      </c>
      <c r="J2379" s="10" t="str">
        <f t="shared" si="189"/>
        <v/>
      </c>
    </row>
    <row r="2380" spans="5:10" x14ac:dyDescent="0.2">
      <c r="E2380" s="9" t="str">
        <f t="shared" si="185"/>
        <v/>
      </c>
      <c r="F2380" s="9" t="str">
        <f>IF($A2380="","",IF(COUNTIF(Festivos!$A$2:$A$50,INT(DATE(VALUE(LEFT($A2380,4)),VALUE(MID($A2380,6,2)),VALUE(MID($A2380,9,2)))+TIME(VALUE(MID($A2380,12,2)),0,0)-1/24))&gt;0,"Sí","No"))</f>
        <v/>
      </c>
      <c r="G2380" s="9" t="str">
        <f t="shared" si="186"/>
        <v/>
      </c>
      <c r="H2380" s="10" t="str">
        <f t="shared" si="187"/>
        <v/>
      </c>
      <c r="I2380" s="10" t="str">
        <f t="shared" si="188"/>
        <v/>
      </c>
      <c r="J2380" s="10" t="str">
        <f t="shared" si="189"/>
        <v/>
      </c>
    </row>
    <row r="2381" spans="5:10" x14ac:dyDescent="0.2">
      <c r="E2381" s="9" t="str">
        <f t="shared" si="185"/>
        <v/>
      </c>
      <c r="F2381" s="9" t="str">
        <f>IF($A2381="","",IF(COUNTIF(Festivos!$A$2:$A$50,INT(DATE(VALUE(LEFT($A2381,4)),VALUE(MID($A2381,6,2)),VALUE(MID($A2381,9,2)))+TIME(VALUE(MID($A2381,12,2)),0,0)-1/24))&gt;0,"Sí","No"))</f>
        <v/>
      </c>
      <c r="G2381" s="9" t="str">
        <f t="shared" si="186"/>
        <v/>
      </c>
      <c r="H2381" s="10" t="str">
        <f t="shared" si="187"/>
        <v/>
      </c>
      <c r="I2381" s="10" t="str">
        <f t="shared" si="188"/>
        <v/>
      </c>
      <c r="J2381" s="10" t="str">
        <f t="shared" si="189"/>
        <v/>
      </c>
    </row>
    <row r="2382" spans="5:10" x14ac:dyDescent="0.2">
      <c r="E2382" s="9" t="str">
        <f t="shared" si="185"/>
        <v/>
      </c>
      <c r="F2382" s="9" t="str">
        <f>IF($A2382="","",IF(COUNTIF(Festivos!$A$2:$A$50,INT(DATE(VALUE(LEFT($A2382,4)),VALUE(MID($A2382,6,2)),VALUE(MID($A2382,9,2)))+TIME(VALUE(MID($A2382,12,2)),0,0)-1/24))&gt;0,"Sí","No"))</f>
        <v/>
      </c>
      <c r="G2382" s="9" t="str">
        <f t="shared" si="186"/>
        <v/>
      </c>
      <c r="H2382" s="10" t="str">
        <f t="shared" si="187"/>
        <v/>
      </c>
      <c r="I2382" s="10" t="str">
        <f t="shared" si="188"/>
        <v/>
      </c>
      <c r="J2382" s="10" t="str">
        <f t="shared" si="189"/>
        <v/>
      </c>
    </row>
    <row r="2383" spans="5:10" x14ac:dyDescent="0.2">
      <c r="E2383" s="9" t="str">
        <f t="shared" si="185"/>
        <v/>
      </c>
      <c r="F2383" s="9" t="str">
        <f>IF($A2383="","",IF(COUNTIF(Festivos!$A$2:$A$50,INT(DATE(VALUE(LEFT($A2383,4)),VALUE(MID($A2383,6,2)),VALUE(MID($A2383,9,2)))+TIME(VALUE(MID($A2383,12,2)),0,0)-1/24))&gt;0,"Sí","No"))</f>
        <v/>
      </c>
      <c r="G2383" s="9" t="str">
        <f t="shared" si="186"/>
        <v/>
      </c>
      <c r="H2383" s="10" t="str">
        <f t="shared" si="187"/>
        <v/>
      </c>
      <c r="I2383" s="10" t="str">
        <f t="shared" si="188"/>
        <v/>
      </c>
      <c r="J2383" s="10" t="str">
        <f t="shared" si="189"/>
        <v/>
      </c>
    </row>
    <row r="2384" spans="5:10" x14ac:dyDescent="0.2">
      <c r="E2384" s="9" t="str">
        <f t="shared" si="185"/>
        <v/>
      </c>
      <c r="F2384" s="9" t="str">
        <f>IF($A2384="","",IF(COUNTIF(Festivos!$A$2:$A$50,INT(DATE(VALUE(LEFT($A2384,4)),VALUE(MID($A2384,6,2)),VALUE(MID($A2384,9,2)))+TIME(VALUE(MID($A2384,12,2)),0,0)-1/24))&gt;0,"Sí","No"))</f>
        <v/>
      </c>
      <c r="G2384" s="9" t="str">
        <f t="shared" si="186"/>
        <v/>
      </c>
      <c r="H2384" s="10" t="str">
        <f t="shared" si="187"/>
        <v/>
      </c>
      <c r="I2384" s="10" t="str">
        <f t="shared" si="188"/>
        <v/>
      </c>
      <c r="J2384" s="10" t="str">
        <f t="shared" si="189"/>
        <v/>
      </c>
    </row>
    <row r="2385" spans="5:10" x14ac:dyDescent="0.2">
      <c r="E2385" s="9" t="str">
        <f t="shared" si="185"/>
        <v/>
      </c>
      <c r="F2385" s="9" t="str">
        <f>IF($A2385="","",IF(COUNTIF(Festivos!$A$2:$A$50,INT(DATE(VALUE(LEFT($A2385,4)),VALUE(MID($A2385,6,2)),VALUE(MID($A2385,9,2)))+TIME(VALUE(MID($A2385,12,2)),0,0)-1/24))&gt;0,"Sí","No"))</f>
        <v/>
      </c>
      <c r="G2385" s="9" t="str">
        <f t="shared" si="186"/>
        <v/>
      </c>
      <c r="H2385" s="10" t="str">
        <f t="shared" si="187"/>
        <v/>
      </c>
      <c r="I2385" s="10" t="str">
        <f t="shared" si="188"/>
        <v/>
      </c>
      <c r="J2385" s="10" t="str">
        <f t="shared" si="189"/>
        <v/>
      </c>
    </row>
    <row r="2386" spans="5:10" x14ac:dyDescent="0.2">
      <c r="E2386" s="9" t="str">
        <f t="shared" si="185"/>
        <v/>
      </c>
      <c r="F2386" s="9" t="str">
        <f>IF($A2386="","",IF(COUNTIF(Festivos!$A$2:$A$50,INT(DATE(VALUE(LEFT($A2386,4)),VALUE(MID($A2386,6,2)),VALUE(MID($A2386,9,2)))+TIME(VALUE(MID($A2386,12,2)),0,0)-1/24))&gt;0,"Sí","No"))</f>
        <v/>
      </c>
      <c r="G2386" s="9" t="str">
        <f t="shared" si="186"/>
        <v/>
      </c>
      <c r="H2386" s="10" t="str">
        <f t="shared" si="187"/>
        <v/>
      </c>
      <c r="I2386" s="10" t="str">
        <f t="shared" si="188"/>
        <v/>
      </c>
      <c r="J2386" s="10" t="str">
        <f t="shared" si="189"/>
        <v/>
      </c>
    </row>
    <row r="2387" spans="5:10" x14ac:dyDescent="0.2">
      <c r="E2387" s="9" t="str">
        <f t="shared" si="185"/>
        <v/>
      </c>
      <c r="F2387" s="9" t="str">
        <f>IF($A2387="","",IF(COUNTIF(Festivos!$A$2:$A$50,INT(DATE(VALUE(LEFT($A2387,4)),VALUE(MID($A2387,6,2)),VALUE(MID($A2387,9,2)))+TIME(VALUE(MID($A2387,12,2)),0,0)-1/24))&gt;0,"Sí","No"))</f>
        <v/>
      </c>
      <c r="G2387" s="9" t="str">
        <f t="shared" si="186"/>
        <v/>
      </c>
      <c r="H2387" s="10" t="str">
        <f t="shared" si="187"/>
        <v/>
      </c>
      <c r="I2387" s="10" t="str">
        <f t="shared" si="188"/>
        <v/>
      </c>
      <c r="J2387" s="10" t="str">
        <f t="shared" si="189"/>
        <v/>
      </c>
    </row>
    <row r="2388" spans="5:10" x14ac:dyDescent="0.2">
      <c r="E2388" s="9" t="str">
        <f t="shared" si="185"/>
        <v/>
      </c>
      <c r="F2388" s="9" t="str">
        <f>IF($A2388="","",IF(COUNTIF(Festivos!$A$2:$A$50,INT(DATE(VALUE(LEFT($A2388,4)),VALUE(MID($A2388,6,2)),VALUE(MID($A2388,9,2)))+TIME(VALUE(MID($A2388,12,2)),0,0)-1/24))&gt;0,"Sí","No"))</f>
        <v/>
      </c>
      <c r="G2388" s="9" t="str">
        <f t="shared" si="186"/>
        <v/>
      </c>
      <c r="H2388" s="10" t="str">
        <f t="shared" si="187"/>
        <v/>
      </c>
      <c r="I2388" s="10" t="str">
        <f t="shared" si="188"/>
        <v/>
      </c>
      <c r="J2388" s="10" t="str">
        <f t="shared" si="189"/>
        <v/>
      </c>
    </row>
    <row r="2389" spans="5:10" x14ac:dyDescent="0.2">
      <c r="E2389" s="9" t="str">
        <f t="shared" si="185"/>
        <v/>
      </c>
      <c r="F2389" s="9" t="str">
        <f>IF($A2389="","",IF(COUNTIF(Festivos!$A$2:$A$50,INT(DATE(VALUE(LEFT($A2389,4)),VALUE(MID($A2389,6,2)),VALUE(MID($A2389,9,2)))+TIME(VALUE(MID($A2389,12,2)),0,0)-1/24))&gt;0,"Sí","No"))</f>
        <v/>
      </c>
      <c r="G2389" s="9" t="str">
        <f t="shared" si="186"/>
        <v/>
      </c>
      <c r="H2389" s="10" t="str">
        <f t="shared" si="187"/>
        <v/>
      </c>
      <c r="I2389" s="10" t="str">
        <f t="shared" si="188"/>
        <v/>
      </c>
      <c r="J2389" s="10" t="str">
        <f t="shared" si="189"/>
        <v/>
      </c>
    </row>
    <row r="2390" spans="5:10" x14ac:dyDescent="0.2">
      <c r="E2390" s="9" t="str">
        <f t="shared" si="185"/>
        <v/>
      </c>
      <c r="F2390" s="9" t="str">
        <f>IF($A2390="","",IF(COUNTIF(Festivos!$A$2:$A$50,INT(DATE(VALUE(LEFT($A2390,4)),VALUE(MID($A2390,6,2)),VALUE(MID($A2390,9,2)))+TIME(VALUE(MID($A2390,12,2)),0,0)-1/24))&gt;0,"Sí","No"))</f>
        <v/>
      </c>
      <c r="G2390" s="9" t="str">
        <f t="shared" si="186"/>
        <v/>
      </c>
      <c r="H2390" s="10" t="str">
        <f t="shared" si="187"/>
        <v/>
      </c>
      <c r="I2390" s="10" t="str">
        <f t="shared" si="188"/>
        <v/>
      </c>
      <c r="J2390" s="10" t="str">
        <f t="shared" si="189"/>
        <v/>
      </c>
    </row>
    <row r="2391" spans="5:10" x14ac:dyDescent="0.2">
      <c r="E2391" s="9" t="str">
        <f t="shared" si="185"/>
        <v/>
      </c>
      <c r="F2391" s="9" t="str">
        <f>IF($A2391="","",IF(COUNTIF(Festivos!$A$2:$A$50,INT(DATE(VALUE(LEFT($A2391,4)),VALUE(MID($A2391,6,2)),VALUE(MID($A2391,9,2)))+TIME(VALUE(MID($A2391,12,2)),0,0)-1/24))&gt;0,"Sí","No"))</f>
        <v/>
      </c>
      <c r="G2391" s="9" t="str">
        <f t="shared" si="186"/>
        <v/>
      </c>
      <c r="H2391" s="10" t="str">
        <f t="shared" si="187"/>
        <v/>
      </c>
      <c r="I2391" s="10" t="str">
        <f t="shared" si="188"/>
        <v/>
      </c>
      <c r="J2391" s="10" t="str">
        <f t="shared" si="189"/>
        <v/>
      </c>
    </row>
    <row r="2392" spans="5:10" x14ac:dyDescent="0.2">
      <c r="E2392" s="9" t="str">
        <f t="shared" si="185"/>
        <v/>
      </c>
      <c r="F2392" s="9" t="str">
        <f>IF($A2392="","",IF(COUNTIF(Festivos!$A$2:$A$50,INT(DATE(VALUE(LEFT($A2392,4)),VALUE(MID($A2392,6,2)),VALUE(MID($A2392,9,2)))+TIME(VALUE(MID($A2392,12,2)),0,0)-1/24))&gt;0,"Sí","No"))</f>
        <v/>
      </c>
      <c r="G2392" s="9" t="str">
        <f t="shared" si="186"/>
        <v/>
      </c>
      <c r="H2392" s="10" t="str">
        <f t="shared" si="187"/>
        <v/>
      </c>
      <c r="I2392" s="10" t="str">
        <f t="shared" si="188"/>
        <v/>
      </c>
      <c r="J2392" s="10" t="str">
        <f t="shared" si="189"/>
        <v/>
      </c>
    </row>
    <row r="2393" spans="5:10" x14ac:dyDescent="0.2">
      <c r="E2393" s="9" t="str">
        <f t="shared" si="185"/>
        <v/>
      </c>
      <c r="F2393" s="9" t="str">
        <f>IF($A2393="","",IF(COUNTIF(Festivos!$A$2:$A$50,INT(DATE(VALUE(LEFT($A2393,4)),VALUE(MID($A2393,6,2)),VALUE(MID($A2393,9,2)))+TIME(VALUE(MID($A2393,12,2)),0,0)-1/24))&gt;0,"Sí","No"))</f>
        <v/>
      </c>
      <c r="G2393" s="9" t="str">
        <f t="shared" si="186"/>
        <v/>
      </c>
      <c r="H2393" s="10" t="str">
        <f t="shared" si="187"/>
        <v/>
      </c>
      <c r="I2393" s="10" t="str">
        <f t="shared" si="188"/>
        <v/>
      </c>
      <c r="J2393" s="10" t="str">
        <f t="shared" si="189"/>
        <v/>
      </c>
    </row>
    <row r="2394" spans="5:10" x14ac:dyDescent="0.2">
      <c r="E2394" s="9" t="str">
        <f t="shared" si="185"/>
        <v/>
      </c>
      <c r="F2394" s="9" t="str">
        <f>IF($A2394="","",IF(COUNTIF(Festivos!$A$2:$A$50,INT(DATE(VALUE(LEFT($A2394,4)),VALUE(MID($A2394,6,2)),VALUE(MID($A2394,9,2)))+TIME(VALUE(MID($A2394,12,2)),0,0)-1/24))&gt;0,"Sí","No"))</f>
        <v/>
      </c>
      <c r="G2394" s="9" t="str">
        <f t="shared" si="186"/>
        <v/>
      </c>
      <c r="H2394" s="10" t="str">
        <f t="shared" si="187"/>
        <v/>
      </c>
      <c r="I2394" s="10" t="str">
        <f t="shared" si="188"/>
        <v/>
      </c>
      <c r="J2394" s="10" t="str">
        <f t="shared" si="189"/>
        <v/>
      </c>
    </row>
    <row r="2395" spans="5:10" x14ac:dyDescent="0.2">
      <c r="E2395" s="9" t="str">
        <f t="shared" si="185"/>
        <v/>
      </c>
      <c r="F2395" s="9" t="str">
        <f>IF($A2395="","",IF(COUNTIF(Festivos!$A$2:$A$50,INT(DATE(VALUE(LEFT($A2395,4)),VALUE(MID($A2395,6,2)),VALUE(MID($A2395,9,2)))+TIME(VALUE(MID($A2395,12,2)),0,0)-1/24))&gt;0,"Sí","No"))</f>
        <v/>
      </c>
      <c r="G2395" s="9" t="str">
        <f t="shared" si="186"/>
        <v/>
      </c>
      <c r="H2395" s="10" t="str">
        <f t="shared" si="187"/>
        <v/>
      </c>
      <c r="I2395" s="10" t="str">
        <f t="shared" si="188"/>
        <v/>
      </c>
      <c r="J2395" s="10" t="str">
        <f t="shared" si="189"/>
        <v/>
      </c>
    </row>
    <row r="2396" spans="5:10" x14ac:dyDescent="0.2">
      <c r="E2396" s="9" t="str">
        <f t="shared" si="185"/>
        <v/>
      </c>
      <c r="F2396" s="9" t="str">
        <f>IF($A2396="","",IF(COUNTIF(Festivos!$A$2:$A$50,INT(DATE(VALUE(LEFT($A2396,4)),VALUE(MID($A2396,6,2)),VALUE(MID($A2396,9,2)))+TIME(VALUE(MID($A2396,12,2)),0,0)-1/24))&gt;0,"Sí","No"))</f>
        <v/>
      </c>
      <c r="G2396" s="9" t="str">
        <f t="shared" si="186"/>
        <v/>
      </c>
      <c r="H2396" s="10" t="str">
        <f t="shared" si="187"/>
        <v/>
      </c>
      <c r="I2396" s="10" t="str">
        <f t="shared" si="188"/>
        <v/>
      </c>
      <c r="J2396" s="10" t="str">
        <f t="shared" si="189"/>
        <v/>
      </c>
    </row>
    <row r="2397" spans="5:10" x14ac:dyDescent="0.2">
      <c r="E2397" s="9" t="str">
        <f t="shared" si="185"/>
        <v/>
      </c>
      <c r="F2397" s="9" t="str">
        <f>IF($A2397="","",IF(COUNTIF(Festivos!$A$2:$A$50,INT(DATE(VALUE(LEFT($A2397,4)),VALUE(MID($A2397,6,2)),VALUE(MID($A2397,9,2)))+TIME(VALUE(MID($A2397,12,2)),0,0)-1/24))&gt;0,"Sí","No"))</f>
        <v/>
      </c>
      <c r="G2397" s="9" t="str">
        <f t="shared" si="186"/>
        <v/>
      </c>
      <c r="H2397" s="10" t="str">
        <f t="shared" si="187"/>
        <v/>
      </c>
      <c r="I2397" s="10" t="str">
        <f t="shared" si="188"/>
        <v/>
      </c>
      <c r="J2397" s="10" t="str">
        <f t="shared" si="189"/>
        <v/>
      </c>
    </row>
    <row r="2398" spans="5:10" x14ac:dyDescent="0.2">
      <c r="E2398" s="9" t="str">
        <f t="shared" si="185"/>
        <v/>
      </c>
      <c r="F2398" s="9" t="str">
        <f>IF($A2398="","",IF(COUNTIF(Festivos!$A$2:$A$50,INT(DATE(VALUE(LEFT($A2398,4)),VALUE(MID($A2398,6,2)),VALUE(MID($A2398,9,2)))+TIME(VALUE(MID($A2398,12,2)),0,0)-1/24))&gt;0,"Sí","No"))</f>
        <v/>
      </c>
      <c r="G2398" s="9" t="str">
        <f t="shared" si="186"/>
        <v/>
      </c>
      <c r="H2398" s="10" t="str">
        <f t="shared" si="187"/>
        <v/>
      </c>
      <c r="I2398" s="10" t="str">
        <f t="shared" si="188"/>
        <v/>
      </c>
      <c r="J2398" s="10" t="str">
        <f t="shared" si="189"/>
        <v/>
      </c>
    </row>
    <row r="2399" spans="5:10" x14ac:dyDescent="0.2">
      <c r="E2399" s="9" t="str">
        <f t="shared" si="185"/>
        <v/>
      </c>
      <c r="F2399" s="9" t="str">
        <f>IF($A2399="","",IF(COUNTIF(Festivos!$A$2:$A$50,INT(DATE(VALUE(LEFT($A2399,4)),VALUE(MID($A2399,6,2)),VALUE(MID($A2399,9,2)))+TIME(VALUE(MID($A2399,12,2)),0,0)-1/24))&gt;0,"Sí","No"))</f>
        <v/>
      </c>
      <c r="G2399" s="9" t="str">
        <f t="shared" si="186"/>
        <v/>
      </c>
      <c r="H2399" s="10" t="str">
        <f t="shared" si="187"/>
        <v/>
      </c>
      <c r="I2399" s="10" t="str">
        <f t="shared" si="188"/>
        <v/>
      </c>
      <c r="J2399" s="10" t="str">
        <f t="shared" si="189"/>
        <v/>
      </c>
    </row>
    <row r="2400" spans="5:10" x14ac:dyDescent="0.2">
      <c r="E2400" s="9" t="str">
        <f t="shared" si="185"/>
        <v/>
      </c>
      <c r="F2400" s="9" t="str">
        <f>IF($A2400="","",IF(COUNTIF(Festivos!$A$2:$A$50,INT(DATE(VALUE(LEFT($A2400,4)),VALUE(MID($A2400,6,2)),VALUE(MID($A2400,9,2)))+TIME(VALUE(MID($A2400,12,2)),0,0)-1/24))&gt;0,"Sí","No"))</f>
        <v/>
      </c>
      <c r="G2400" s="9" t="str">
        <f t="shared" si="186"/>
        <v/>
      </c>
      <c r="H2400" s="10" t="str">
        <f t="shared" si="187"/>
        <v/>
      </c>
      <c r="I2400" s="10" t="str">
        <f t="shared" si="188"/>
        <v/>
      </c>
      <c r="J2400" s="10" t="str">
        <f t="shared" si="189"/>
        <v/>
      </c>
    </row>
    <row r="2401" spans="5:10" x14ac:dyDescent="0.2">
      <c r="E2401" s="9" t="str">
        <f t="shared" si="185"/>
        <v/>
      </c>
      <c r="F2401" s="9" t="str">
        <f>IF($A2401="","",IF(COUNTIF(Festivos!$A$2:$A$50,INT(DATE(VALUE(LEFT($A2401,4)),VALUE(MID($A2401,6,2)),VALUE(MID($A2401,9,2)))+TIME(VALUE(MID($A2401,12,2)),0,0)-1/24))&gt;0,"Sí","No"))</f>
        <v/>
      </c>
      <c r="G2401" s="9" t="str">
        <f t="shared" si="186"/>
        <v/>
      </c>
      <c r="H2401" s="10" t="str">
        <f t="shared" si="187"/>
        <v/>
      </c>
      <c r="I2401" s="10" t="str">
        <f t="shared" si="188"/>
        <v/>
      </c>
      <c r="J2401" s="10" t="str">
        <f t="shared" si="189"/>
        <v/>
      </c>
    </row>
    <row r="2402" spans="5:10" x14ac:dyDescent="0.2">
      <c r="E2402" s="9" t="str">
        <f t="shared" si="185"/>
        <v/>
      </c>
      <c r="F2402" s="9" t="str">
        <f>IF($A2402="","",IF(COUNTIF(Festivos!$A$2:$A$50,INT(DATE(VALUE(LEFT($A2402,4)),VALUE(MID($A2402,6,2)),VALUE(MID($A2402,9,2)))+TIME(VALUE(MID($A2402,12,2)),0,0)-1/24))&gt;0,"Sí","No"))</f>
        <v/>
      </c>
      <c r="G2402" s="9" t="str">
        <f t="shared" si="186"/>
        <v/>
      </c>
      <c r="H2402" s="10" t="str">
        <f t="shared" si="187"/>
        <v/>
      </c>
      <c r="I2402" s="10" t="str">
        <f t="shared" si="188"/>
        <v/>
      </c>
      <c r="J2402" s="10" t="str">
        <f t="shared" si="189"/>
        <v/>
      </c>
    </row>
    <row r="2403" spans="5:10" x14ac:dyDescent="0.2">
      <c r="E2403" s="9" t="str">
        <f t="shared" si="185"/>
        <v/>
      </c>
      <c r="F2403" s="9" t="str">
        <f>IF($A2403="","",IF(COUNTIF(Festivos!$A$2:$A$50,INT(DATE(VALUE(LEFT($A2403,4)),VALUE(MID($A2403,6,2)),VALUE(MID($A2403,9,2)))+TIME(VALUE(MID($A2403,12,2)),0,0)-1/24))&gt;0,"Sí","No"))</f>
        <v/>
      </c>
      <c r="G2403" s="9" t="str">
        <f t="shared" si="186"/>
        <v/>
      </c>
      <c r="H2403" s="10" t="str">
        <f t="shared" si="187"/>
        <v/>
      </c>
      <c r="I2403" s="10" t="str">
        <f t="shared" si="188"/>
        <v/>
      </c>
      <c r="J2403" s="10" t="str">
        <f t="shared" si="189"/>
        <v/>
      </c>
    </row>
    <row r="2404" spans="5:10" x14ac:dyDescent="0.2">
      <c r="E2404" s="9" t="str">
        <f t="shared" si="185"/>
        <v/>
      </c>
      <c r="F2404" s="9" t="str">
        <f>IF($A2404="","",IF(COUNTIF(Festivos!$A$2:$A$50,INT(DATE(VALUE(LEFT($A2404,4)),VALUE(MID($A2404,6,2)),VALUE(MID($A2404,9,2)))+TIME(VALUE(MID($A2404,12,2)),0,0)-1/24))&gt;0,"Sí","No"))</f>
        <v/>
      </c>
      <c r="G2404" s="9" t="str">
        <f t="shared" si="186"/>
        <v/>
      </c>
      <c r="H2404" s="10" t="str">
        <f t="shared" si="187"/>
        <v/>
      </c>
      <c r="I2404" s="10" t="str">
        <f t="shared" si="188"/>
        <v/>
      </c>
      <c r="J2404" s="10" t="str">
        <f t="shared" si="189"/>
        <v/>
      </c>
    </row>
    <row r="2405" spans="5:10" x14ac:dyDescent="0.2">
      <c r="E2405" s="9" t="str">
        <f t="shared" si="185"/>
        <v/>
      </c>
      <c r="F2405" s="9" t="str">
        <f>IF($A2405="","",IF(COUNTIF(Festivos!$A$2:$A$50,INT(DATE(VALUE(LEFT($A2405,4)),VALUE(MID($A2405,6,2)),VALUE(MID($A2405,9,2)))+TIME(VALUE(MID($A2405,12,2)),0,0)-1/24))&gt;0,"Sí","No"))</f>
        <v/>
      </c>
      <c r="G2405" s="9" t="str">
        <f t="shared" si="186"/>
        <v/>
      </c>
      <c r="H2405" s="10" t="str">
        <f t="shared" si="187"/>
        <v/>
      </c>
      <c r="I2405" s="10" t="str">
        <f t="shared" si="188"/>
        <v/>
      </c>
      <c r="J2405" s="10" t="str">
        <f t="shared" si="189"/>
        <v/>
      </c>
    </row>
    <row r="2406" spans="5:10" x14ac:dyDescent="0.2">
      <c r="E2406" s="9" t="str">
        <f t="shared" si="185"/>
        <v/>
      </c>
      <c r="F2406" s="9" t="str">
        <f>IF($A2406="","",IF(COUNTIF(Festivos!$A$2:$A$50,INT(DATE(VALUE(LEFT($A2406,4)),VALUE(MID($A2406,6,2)),VALUE(MID($A2406,9,2)))+TIME(VALUE(MID($A2406,12,2)),0,0)-1/24))&gt;0,"Sí","No"))</f>
        <v/>
      </c>
      <c r="G2406" s="9" t="str">
        <f t="shared" si="186"/>
        <v/>
      </c>
      <c r="H2406" s="10" t="str">
        <f t="shared" si="187"/>
        <v/>
      </c>
      <c r="I2406" s="10" t="str">
        <f t="shared" si="188"/>
        <v/>
      </c>
      <c r="J2406" s="10" t="str">
        <f t="shared" si="189"/>
        <v/>
      </c>
    </row>
    <row r="2407" spans="5:10" x14ac:dyDescent="0.2">
      <c r="E2407" s="9" t="str">
        <f t="shared" si="185"/>
        <v/>
      </c>
      <c r="F2407" s="9" t="str">
        <f>IF($A2407="","",IF(COUNTIF(Festivos!$A$2:$A$50,INT(DATE(VALUE(LEFT($A2407,4)),VALUE(MID($A2407,6,2)),VALUE(MID($A2407,9,2)))+TIME(VALUE(MID($A2407,12,2)),0,0)-1/24))&gt;0,"Sí","No"))</f>
        <v/>
      </c>
      <c r="G2407" s="9" t="str">
        <f t="shared" si="186"/>
        <v/>
      </c>
      <c r="H2407" s="10" t="str">
        <f t="shared" si="187"/>
        <v/>
      </c>
      <c r="I2407" s="10" t="str">
        <f t="shared" si="188"/>
        <v/>
      </c>
      <c r="J2407" s="10" t="str">
        <f t="shared" si="189"/>
        <v/>
      </c>
    </row>
    <row r="2408" spans="5:10" x14ac:dyDescent="0.2">
      <c r="E2408" s="9" t="str">
        <f t="shared" si="185"/>
        <v/>
      </c>
      <c r="F2408" s="9" t="str">
        <f>IF($A2408="","",IF(COUNTIF(Festivos!$A$2:$A$50,INT(DATE(VALUE(LEFT($A2408,4)),VALUE(MID($A2408,6,2)),VALUE(MID($A2408,9,2)))+TIME(VALUE(MID($A2408,12,2)),0,0)-1/24))&gt;0,"Sí","No"))</f>
        <v/>
      </c>
      <c r="G2408" s="9" t="str">
        <f t="shared" si="186"/>
        <v/>
      </c>
      <c r="H2408" s="10" t="str">
        <f t="shared" si="187"/>
        <v/>
      </c>
      <c r="I2408" s="10" t="str">
        <f t="shared" si="188"/>
        <v/>
      </c>
      <c r="J2408" s="10" t="str">
        <f t="shared" si="189"/>
        <v/>
      </c>
    </row>
    <row r="2409" spans="5:10" x14ac:dyDescent="0.2">
      <c r="E2409" s="9" t="str">
        <f t="shared" si="185"/>
        <v/>
      </c>
      <c r="F2409" s="9" t="str">
        <f>IF($A2409="","",IF(COUNTIF(Festivos!$A$2:$A$50,INT(DATE(VALUE(LEFT($A2409,4)),VALUE(MID($A2409,6,2)),VALUE(MID($A2409,9,2)))+TIME(VALUE(MID($A2409,12,2)),0,0)-1/24))&gt;0,"Sí","No"))</f>
        <v/>
      </c>
      <c r="G2409" s="9" t="str">
        <f t="shared" si="186"/>
        <v/>
      </c>
      <c r="H2409" s="10" t="str">
        <f t="shared" si="187"/>
        <v/>
      </c>
      <c r="I2409" s="10" t="str">
        <f t="shared" si="188"/>
        <v/>
      </c>
      <c r="J2409" s="10" t="str">
        <f t="shared" si="189"/>
        <v/>
      </c>
    </row>
    <row r="2410" spans="5:10" x14ac:dyDescent="0.2">
      <c r="E2410" s="9" t="str">
        <f t="shared" si="185"/>
        <v/>
      </c>
      <c r="F2410" s="9" t="str">
        <f>IF($A2410="","",IF(COUNTIF(Festivos!$A$2:$A$50,INT(DATE(VALUE(LEFT($A2410,4)),VALUE(MID($A2410,6,2)),VALUE(MID($A2410,9,2)))+TIME(VALUE(MID($A2410,12,2)),0,0)-1/24))&gt;0,"Sí","No"))</f>
        <v/>
      </c>
      <c r="G2410" s="9" t="str">
        <f t="shared" si="186"/>
        <v/>
      </c>
      <c r="H2410" s="10" t="str">
        <f t="shared" si="187"/>
        <v/>
      </c>
      <c r="I2410" s="10" t="str">
        <f t="shared" si="188"/>
        <v/>
      </c>
      <c r="J2410" s="10" t="str">
        <f t="shared" si="189"/>
        <v/>
      </c>
    </row>
    <row r="2411" spans="5:10" x14ac:dyDescent="0.2">
      <c r="E2411" s="9" t="str">
        <f t="shared" si="185"/>
        <v/>
      </c>
      <c r="F2411" s="9" t="str">
        <f>IF($A2411="","",IF(COUNTIF(Festivos!$A$2:$A$50,INT(DATE(VALUE(LEFT($A2411,4)),VALUE(MID($A2411,6,2)),VALUE(MID($A2411,9,2)))+TIME(VALUE(MID($A2411,12,2)),0,0)-1/24))&gt;0,"Sí","No"))</f>
        <v/>
      </c>
      <c r="G2411" s="9" t="str">
        <f t="shared" si="186"/>
        <v/>
      </c>
      <c r="H2411" s="10" t="str">
        <f t="shared" si="187"/>
        <v/>
      </c>
      <c r="I2411" s="10" t="str">
        <f t="shared" si="188"/>
        <v/>
      </c>
      <c r="J2411" s="10" t="str">
        <f t="shared" si="189"/>
        <v/>
      </c>
    </row>
    <row r="2412" spans="5:10" x14ac:dyDescent="0.2">
      <c r="E2412" s="9" t="str">
        <f t="shared" si="185"/>
        <v/>
      </c>
      <c r="F2412" s="9" t="str">
        <f>IF($A2412="","",IF(COUNTIF(Festivos!$A$2:$A$50,INT(DATE(VALUE(LEFT($A2412,4)),VALUE(MID($A2412,6,2)),VALUE(MID($A2412,9,2)))+TIME(VALUE(MID($A2412,12,2)),0,0)-1/24))&gt;0,"Sí","No"))</f>
        <v/>
      </c>
      <c r="G2412" s="9" t="str">
        <f t="shared" si="186"/>
        <v/>
      </c>
      <c r="H2412" s="10" t="str">
        <f t="shared" si="187"/>
        <v/>
      </c>
      <c r="I2412" s="10" t="str">
        <f t="shared" si="188"/>
        <v/>
      </c>
      <c r="J2412" s="10" t="str">
        <f t="shared" si="189"/>
        <v/>
      </c>
    </row>
    <row r="2413" spans="5:10" x14ac:dyDescent="0.2">
      <c r="E2413" s="9" t="str">
        <f t="shared" si="185"/>
        <v/>
      </c>
      <c r="F2413" s="9" t="str">
        <f>IF($A2413="","",IF(COUNTIF(Festivos!$A$2:$A$50,INT(DATE(VALUE(LEFT($A2413,4)),VALUE(MID($A2413,6,2)),VALUE(MID($A2413,9,2)))+TIME(VALUE(MID($A2413,12,2)),0,0)-1/24))&gt;0,"Sí","No"))</f>
        <v/>
      </c>
      <c r="G2413" s="9" t="str">
        <f t="shared" si="186"/>
        <v/>
      </c>
      <c r="H2413" s="10" t="str">
        <f t="shared" si="187"/>
        <v/>
      </c>
      <c r="I2413" s="10" t="str">
        <f t="shared" si="188"/>
        <v/>
      </c>
      <c r="J2413" s="10" t="str">
        <f t="shared" si="189"/>
        <v/>
      </c>
    </row>
    <row r="2414" spans="5:10" x14ac:dyDescent="0.2">
      <c r="E2414" s="9" t="str">
        <f t="shared" si="185"/>
        <v/>
      </c>
      <c r="F2414" s="9" t="str">
        <f>IF($A2414="","",IF(COUNTIF(Festivos!$A$2:$A$50,INT(DATE(VALUE(LEFT($A2414,4)),VALUE(MID($A2414,6,2)),VALUE(MID($A2414,9,2)))+TIME(VALUE(MID($A2414,12,2)),0,0)-1/24))&gt;0,"Sí","No"))</f>
        <v/>
      </c>
      <c r="G2414" s="9" t="str">
        <f t="shared" si="186"/>
        <v/>
      </c>
      <c r="H2414" s="10" t="str">
        <f t="shared" si="187"/>
        <v/>
      </c>
      <c r="I2414" s="10" t="str">
        <f t="shared" si="188"/>
        <v/>
      </c>
      <c r="J2414" s="10" t="str">
        <f t="shared" si="189"/>
        <v/>
      </c>
    </row>
    <row r="2415" spans="5:10" x14ac:dyDescent="0.2">
      <c r="E2415" s="9" t="str">
        <f t="shared" si="185"/>
        <v/>
      </c>
      <c r="F2415" s="9" t="str">
        <f>IF($A2415="","",IF(COUNTIF(Festivos!$A$2:$A$50,INT(DATE(VALUE(LEFT($A2415,4)),VALUE(MID($A2415,6,2)),VALUE(MID($A2415,9,2)))+TIME(VALUE(MID($A2415,12,2)),0,0)-1/24))&gt;0,"Sí","No"))</f>
        <v/>
      </c>
      <c r="G2415" s="9" t="str">
        <f t="shared" si="186"/>
        <v/>
      </c>
      <c r="H2415" s="10" t="str">
        <f t="shared" si="187"/>
        <v/>
      </c>
      <c r="I2415" s="10" t="str">
        <f t="shared" si="188"/>
        <v/>
      </c>
      <c r="J2415" s="10" t="str">
        <f t="shared" si="189"/>
        <v/>
      </c>
    </row>
    <row r="2416" spans="5:10" x14ac:dyDescent="0.2">
      <c r="E2416" s="9" t="str">
        <f t="shared" si="185"/>
        <v/>
      </c>
      <c r="F2416" s="9" t="str">
        <f>IF($A2416="","",IF(COUNTIF(Festivos!$A$2:$A$50,INT(DATE(VALUE(LEFT($A2416,4)),VALUE(MID($A2416,6,2)),VALUE(MID($A2416,9,2)))+TIME(VALUE(MID($A2416,12,2)),0,0)-1/24))&gt;0,"Sí","No"))</f>
        <v/>
      </c>
      <c r="G2416" s="9" t="str">
        <f t="shared" si="186"/>
        <v/>
      </c>
      <c r="H2416" s="10" t="str">
        <f t="shared" si="187"/>
        <v/>
      </c>
      <c r="I2416" s="10" t="str">
        <f t="shared" si="188"/>
        <v/>
      </c>
      <c r="J2416" s="10" t="str">
        <f t="shared" si="189"/>
        <v/>
      </c>
    </row>
    <row r="2417" spans="5:10" x14ac:dyDescent="0.2">
      <c r="E2417" s="9" t="str">
        <f t="shared" si="185"/>
        <v/>
      </c>
      <c r="F2417" s="9" t="str">
        <f>IF($A2417="","",IF(COUNTIF(Festivos!$A$2:$A$50,INT(DATE(VALUE(LEFT($A2417,4)),VALUE(MID($A2417,6,2)),VALUE(MID($A2417,9,2)))+TIME(VALUE(MID($A2417,12,2)),0,0)-1/24))&gt;0,"Sí","No"))</f>
        <v/>
      </c>
      <c r="G2417" s="9" t="str">
        <f t="shared" si="186"/>
        <v/>
      </c>
      <c r="H2417" s="10" t="str">
        <f t="shared" si="187"/>
        <v/>
      </c>
      <c r="I2417" s="10" t="str">
        <f t="shared" si="188"/>
        <v/>
      </c>
      <c r="J2417" s="10" t="str">
        <f t="shared" si="189"/>
        <v/>
      </c>
    </row>
    <row r="2418" spans="5:10" x14ac:dyDescent="0.2">
      <c r="E2418" s="9" t="str">
        <f t="shared" si="185"/>
        <v/>
      </c>
      <c r="F2418" s="9" t="str">
        <f>IF($A2418="","",IF(COUNTIF(Festivos!$A$2:$A$50,INT(DATE(VALUE(LEFT($A2418,4)),VALUE(MID($A2418,6,2)),VALUE(MID($A2418,9,2)))+TIME(VALUE(MID($A2418,12,2)),0,0)-1/24))&gt;0,"Sí","No"))</f>
        <v/>
      </c>
      <c r="G2418" s="9" t="str">
        <f t="shared" si="186"/>
        <v/>
      </c>
      <c r="H2418" s="10" t="str">
        <f t="shared" si="187"/>
        <v/>
      </c>
      <c r="I2418" s="10" t="str">
        <f t="shared" si="188"/>
        <v/>
      </c>
      <c r="J2418" s="10" t="str">
        <f t="shared" si="189"/>
        <v/>
      </c>
    </row>
    <row r="2419" spans="5:10" x14ac:dyDescent="0.2">
      <c r="E2419" s="9" t="str">
        <f t="shared" si="185"/>
        <v/>
      </c>
      <c r="F2419" s="9" t="str">
        <f>IF($A2419="","",IF(COUNTIF(Festivos!$A$2:$A$50,INT(DATE(VALUE(LEFT($A2419,4)),VALUE(MID($A2419,6,2)),VALUE(MID($A2419,9,2)))+TIME(VALUE(MID($A2419,12,2)),0,0)-1/24))&gt;0,"Sí","No"))</f>
        <v/>
      </c>
      <c r="G2419" s="9" t="str">
        <f t="shared" si="186"/>
        <v/>
      </c>
      <c r="H2419" s="10" t="str">
        <f t="shared" si="187"/>
        <v/>
      </c>
      <c r="I2419" s="10" t="str">
        <f t="shared" si="188"/>
        <v/>
      </c>
      <c r="J2419" s="10" t="str">
        <f t="shared" si="189"/>
        <v/>
      </c>
    </row>
    <row r="2420" spans="5:10" x14ac:dyDescent="0.2">
      <c r="E2420" s="9" t="str">
        <f t="shared" si="185"/>
        <v/>
      </c>
      <c r="F2420" s="9" t="str">
        <f>IF($A2420="","",IF(COUNTIF(Festivos!$A$2:$A$50,INT(DATE(VALUE(LEFT($A2420,4)),VALUE(MID($A2420,6,2)),VALUE(MID($A2420,9,2)))+TIME(VALUE(MID($A2420,12,2)),0,0)-1/24))&gt;0,"Sí","No"))</f>
        <v/>
      </c>
      <c r="G2420" s="9" t="str">
        <f t="shared" si="186"/>
        <v/>
      </c>
      <c r="H2420" s="10" t="str">
        <f t="shared" si="187"/>
        <v/>
      </c>
      <c r="I2420" s="10" t="str">
        <f t="shared" si="188"/>
        <v/>
      </c>
      <c r="J2420" s="10" t="str">
        <f t="shared" si="189"/>
        <v/>
      </c>
    </row>
    <row r="2421" spans="5:10" x14ac:dyDescent="0.2">
      <c r="E2421" s="9" t="str">
        <f t="shared" si="185"/>
        <v/>
      </c>
      <c r="F2421" s="9" t="str">
        <f>IF($A2421="","",IF(COUNTIF(Festivos!$A$2:$A$50,INT(DATE(VALUE(LEFT($A2421,4)),VALUE(MID($A2421,6,2)),VALUE(MID($A2421,9,2)))+TIME(VALUE(MID($A2421,12,2)),0,0)-1/24))&gt;0,"Sí","No"))</f>
        <v/>
      </c>
      <c r="G2421" s="9" t="str">
        <f t="shared" si="186"/>
        <v/>
      </c>
      <c r="H2421" s="10" t="str">
        <f t="shared" si="187"/>
        <v/>
      </c>
      <c r="I2421" s="10" t="str">
        <f t="shared" si="188"/>
        <v/>
      </c>
      <c r="J2421" s="10" t="str">
        <f t="shared" si="189"/>
        <v/>
      </c>
    </row>
    <row r="2422" spans="5:10" x14ac:dyDescent="0.2">
      <c r="E2422" s="9" t="str">
        <f t="shared" si="185"/>
        <v/>
      </c>
      <c r="F2422" s="9" t="str">
        <f>IF($A2422="","",IF(COUNTIF(Festivos!$A$2:$A$50,INT(DATE(VALUE(LEFT($A2422,4)),VALUE(MID($A2422,6,2)),VALUE(MID($A2422,9,2)))+TIME(VALUE(MID($A2422,12,2)),0,0)-1/24))&gt;0,"Sí","No"))</f>
        <v/>
      </c>
      <c r="G2422" s="9" t="str">
        <f t="shared" si="186"/>
        <v/>
      </c>
      <c r="H2422" s="10" t="str">
        <f t="shared" si="187"/>
        <v/>
      </c>
      <c r="I2422" s="10" t="str">
        <f t="shared" si="188"/>
        <v/>
      </c>
      <c r="J2422" s="10" t="str">
        <f t="shared" si="189"/>
        <v/>
      </c>
    </row>
    <row r="2423" spans="5:10" x14ac:dyDescent="0.2">
      <c r="E2423" s="9" t="str">
        <f t="shared" si="185"/>
        <v/>
      </c>
      <c r="F2423" s="9" t="str">
        <f>IF($A2423="","",IF(COUNTIF(Festivos!$A$2:$A$50,INT(DATE(VALUE(LEFT($A2423,4)),VALUE(MID($A2423,6,2)),VALUE(MID($A2423,9,2)))+TIME(VALUE(MID($A2423,12,2)),0,0)-1/24))&gt;0,"Sí","No"))</f>
        <v/>
      </c>
      <c r="G2423" s="9" t="str">
        <f t="shared" si="186"/>
        <v/>
      </c>
      <c r="H2423" s="10" t="str">
        <f t="shared" si="187"/>
        <v/>
      </c>
      <c r="I2423" s="10" t="str">
        <f t="shared" si="188"/>
        <v/>
      </c>
      <c r="J2423" s="10" t="str">
        <f t="shared" si="189"/>
        <v/>
      </c>
    </row>
    <row r="2424" spans="5:10" x14ac:dyDescent="0.2">
      <c r="E2424" s="9" t="str">
        <f t="shared" si="185"/>
        <v/>
      </c>
      <c r="F2424" s="9" t="str">
        <f>IF($A2424="","",IF(COUNTIF(Festivos!$A$2:$A$50,INT(DATE(VALUE(LEFT($A2424,4)),VALUE(MID($A2424,6,2)),VALUE(MID($A2424,9,2)))+TIME(VALUE(MID($A2424,12,2)),0,0)-1/24))&gt;0,"Sí","No"))</f>
        <v/>
      </c>
      <c r="G2424" s="9" t="str">
        <f t="shared" si="186"/>
        <v/>
      </c>
      <c r="H2424" s="10" t="str">
        <f t="shared" si="187"/>
        <v/>
      </c>
      <c r="I2424" s="10" t="str">
        <f t="shared" si="188"/>
        <v/>
      </c>
      <c r="J2424" s="10" t="str">
        <f t="shared" si="189"/>
        <v/>
      </c>
    </row>
    <row r="2425" spans="5:10" x14ac:dyDescent="0.2">
      <c r="E2425" s="9" t="str">
        <f t="shared" si="185"/>
        <v/>
      </c>
      <c r="F2425" s="9" t="str">
        <f>IF($A2425="","",IF(COUNTIF(Festivos!$A$2:$A$50,INT(DATE(VALUE(LEFT($A2425,4)),VALUE(MID($A2425,6,2)),VALUE(MID($A2425,9,2)))+TIME(VALUE(MID($A2425,12,2)),0,0)-1/24))&gt;0,"Sí","No"))</f>
        <v/>
      </c>
      <c r="G2425" s="9" t="str">
        <f t="shared" si="186"/>
        <v/>
      </c>
      <c r="H2425" s="10" t="str">
        <f t="shared" si="187"/>
        <v/>
      </c>
      <c r="I2425" s="10" t="str">
        <f t="shared" si="188"/>
        <v/>
      </c>
      <c r="J2425" s="10" t="str">
        <f t="shared" si="189"/>
        <v/>
      </c>
    </row>
    <row r="2426" spans="5:10" x14ac:dyDescent="0.2">
      <c r="E2426" s="9" t="str">
        <f t="shared" si="185"/>
        <v/>
      </c>
      <c r="F2426" s="9" t="str">
        <f>IF($A2426="","",IF(COUNTIF(Festivos!$A$2:$A$50,INT(DATE(VALUE(LEFT($A2426,4)),VALUE(MID($A2426,6,2)),VALUE(MID($A2426,9,2)))+TIME(VALUE(MID($A2426,12,2)),0,0)-1/24))&gt;0,"Sí","No"))</f>
        <v/>
      </c>
      <c r="G2426" s="9" t="str">
        <f t="shared" si="186"/>
        <v/>
      </c>
      <c r="H2426" s="10" t="str">
        <f t="shared" si="187"/>
        <v/>
      </c>
      <c r="I2426" s="10" t="str">
        <f t="shared" si="188"/>
        <v/>
      </c>
      <c r="J2426" s="10" t="str">
        <f t="shared" si="189"/>
        <v/>
      </c>
    </row>
    <row r="2427" spans="5:10" x14ac:dyDescent="0.2">
      <c r="E2427" s="9" t="str">
        <f t="shared" si="185"/>
        <v/>
      </c>
      <c r="F2427" s="9" t="str">
        <f>IF($A2427="","",IF(COUNTIF(Festivos!$A$2:$A$50,INT(DATE(VALUE(LEFT($A2427,4)),VALUE(MID($A2427,6,2)),VALUE(MID($A2427,9,2)))+TIME(VALUE(MID($A2427,12,2)),0,0)-1/24))&gt;0,"Sí","No"))</f>
        <v/>
      </c>
      <c r="G2427" s="9" t="str">
        <f t="shared" si="186"/>
        <v/>
      </c>
      <c r="H2427" s="10" t="str">
        <f t="shared" si="187"/>
        <v/>
      </c>
      <c r="I2427" s="10" t="str">
        <f t="shared" si="188"/>
        <v/>
      </c>
      <c r="J2427" s="10" t="str">
        <f t="shared" si="189"/>
        <v/>
      </c>
    </row>
    <row r="2428" spans="5:10" x14ac:dyDescent="0.2">
      <c r="E2428" s="9" t="str">
        <f t="shared" si="185"/>
        <v/>
      </c>
      <c r="F2428" s="9" t="str">
        <f>IF($A2428="","",IF(COUNTIF(Festivos!$A$2:$A$50,INT(DATE(VALUE(LEFT($A2428,4)),VALUE(MID($A2428,6,2)),VALUE(MID($A2428,9,2)))+TIME(VALUE(MID($A2428,12,2)),0,0)-1/24))&gt;0,"Sí","No"))</f>
        <v/>
      </c>
      <c r="G2428" s="9" t="str">
        <f t="shared" si="186"/>
        <v/>
      </c>
      <c r="H2428" s="10" t="str">
        <f t="shared" si="187"/>
        <v/>
      </c>
      <c r="I2428" s="10" t="str">
        <f t="shared" si="188"/>
        <v/>
      </c>
      <c r="J2428" s="10" t="str">
        <f t="shared" si="189"/>
        <v/>
      </c>
    </row>
    <row r="2429" spans="5:10" x14ac:dyDescent="0.2">
      <c r="E2429" s="9" t="str">
        <f t="shared" si="185"/>
        <v/>
      </c>
      <c r="F2429" s="9" t="str">
        <f>IF($A2429="","",IF(COUNTIF(Festivos!$A$2:$A$50,INT(DATE(VALUE(LEFT($A2429,4)),VALUE(MID($A2429,6,2)),VALUE(MID($A2429,9,2)))+TIME(VALUE(MID($A2429,12,2)),0,0)-1/24))&gt;0,"Sí","No"))</f>
        <v/>
      </c>
      <c r="G2429" s="9" t="str">
        <f t="shared" si="186"/>
        <v/>
      </c>
      <c r="H2429" s="10" t="str">
        <f t="shared" si="187"/>
        <v/>
      </c>
      <c r="I2429" s="10" t="str">
        <f t="shared" si="188"/>
        <v/>
      </c>
      <c r="J2429" s="10" t="str">
        <f t="shared" si="189"/>
        <v/>
      </c>
    </row>
    <row r="2430" spans="5:10" x14ac:dyDescent="0.2">
      <c r="E2430" s="9" t="str">
        <f t="shared" si="185"/>
        <v/>
      </c>
      <c r="F2430" s="9" t="str">
        <f>IF($A2430="","",IF(COUNTIF(Festivos!$A$2:$A$50,INT(DATE(VALUE(LEFT($A2430,4)),VALUE(MID($A2430,6,2)),VALUE(MID($A2430,9,2)))+TIME(VALUE(MID($A2430,12,2)),0,0)-1/24))&gt;0,"Sí","No"))</f>
        <v/>
      </c>
      <c r="G2430" s="9" t="str">
        <f t="shared" si="186"/>
        <v/>
      </c>
      <c r="H2430" s="10" t="str">
        <f t="shared" si="187"/>
        <v/>
      </c>
      <c r="I2430" s="10" t="str">
        <f t="shared" si="188"/>
        <v/>
      </c>
      <c r="J2430" s="10" t="str">
        <f t="shared" si="189"/>
        <v/>
      </c>
    </row>
    <row r="2431" spans="5:10" x14ac:dyDescent="0.2">
      <c r="E2431" s="9" t="str">
        <f t="shared" si="185"/>
        <v/>
      </c>
      <c r="F2431" s="9" t="str">
        <f>IF($A2431="","",IF(COUNTIF(Festivos!$A$2:$A$50,INT(DATE(VALUE(LEFT($A2431,4)),VALUE(MID($A2431,6,2)),VALUE(MID($A2431,9,2)))+TIME(VALUE(MID($A2431,12,2)),0,0)-1/24))&gt;0,"Sí","No"))</f>
        <v/>
      </c>
      <c r="G2431" s="9" t="str">
        <f t="shared" si="186"/>
        <v/>
      </c>
      <c r="H2431" s="10" t="str">
        <f t="shared" si="187"/>
        <v/>
      </c>
      <c r="I2431" s="10" t="str">
        <f t="shared" si="188"/>
        <v/>
      </c>
      <c r="J2431" s="10" t="str">
        <f t="shared" si="189"/>
        <v/>
      </c>
    </row>
    <row r="2432" spans="5:10" x14ac:dyDescent="0.2">
      <c r="E2432" s="9" t="str">
        <f t="shared" si="185"/>
        <v/>
      </c>
      <c r="F2432" s="9" t="str">
        <f>IF($A2432="","",IF(COUNTIF(Festivos!$A$2:$A$50,INT(DATE(VALUE(LEFT($A2432,4)),VALUE(MID($A2432,6,2)),VALUE(MID($A2432,9,2)))+TIME(VALUE(MID($A2432,12,2)),0,0)-1/24))&gt;0,"Sí","No"))</f>
        <v/>
      </c>
      <c r="G2432" s="9" t="str">
        <f t="shared" si="186"/>
        <v/>
      </c>
      <c r="H2432" s="10" t="str">
        <f t="shared" si="187"/>
        <v/>
      </c>
      <c r="I2432" s="10" t="str">
        <f t="shared" si="188"/>
        <v/>
      </c>
      <c r="J2432" s="10" t="str">
        <f t="shared" si="189"/>
        <v/>
      </c>
    </row>
    <row r="2433" spans="5:10" x14ac:dyDescent="0.2">
      <c r="E2433" s="9" t="str">
        <f t="shared" si="185"/>
        <v/>
      </c>
      <c r="F2433" s="9" t="str">
        <f>IF($A2433="","",IF(COUNTIF(Festivos!$A$2:$A$50,INT(DATE(VALUE(LEFT($A2433,4)),VALUE(MID($A2433,6,2)),VALUE(MID($A2433,9,2)))+TIME(VALUE(MID($A2433,12,2)),0,0)-1/24))&gt;0,"Sí","No"))</f>
        <v/>
      </c>
      <c r="G2433" s="9" t="str">
        <f t="shared" si="186"/>
        <v/>
      </c>
      <c r="H2433" s="10" t="str">
        <f t="shared" si="187"/>
        <v/>
      </c>
      <c r="I2433" s="10" t="str">
        <f t="shared" si="188"/>
        <v/>
      </c>
      <c r="J2433" s="10" t="str">
        <f t="shared" si="189"/>
        <v/>
      </c>
    </row>
    <row r="2434" spans="5:10" x14ac:dyDescent="0.2">
      <c r="E2434" s="9" t="str">
        <f t="shared" si="185"/>
        <v/>
      </c>
      <c r="F2434" s="9" t="str">
        <f>IF($A2434="","",IF(COUNTIF(Festivos!$A$2:$A$50,INT(DATE(VALUE(LEFT($A2434,4)),VALUE(MID($A2434,6,2)),VALUE(MID($A2434,9,2)))+TIME(VALUE(MID($A2434,12,2)),0,0)-1/24))&gt;0,"Sí","No"))</f>
        <v/>
      </c>
      <c r="G2434" s="9" t="str">
        <f t="shared" si="186"/>
        <v/>
      </c>
      <c r="H2434" s="10" t="str">
        <f t="shared" si="187"/>
        <v/>
      </c>
      <c r="I2434" s="10" t="str">
        <f t="shared" si="188"/>
        <v/>
      </c>
      <c r="J2434" s="10" t="str">
        <f t="shared" si="189"/>
        <v/>
      </c>
    </row>
    <row r="2435" spans="5:10" x14ac:dyDescent="0.2">
      <c r="E2435" s="9" t="str">
        <f t="shared" si="185"/>
        <v/>
      </c>
      <c r="F2435" s="9" t="str">
        <f>IF($A2435="","",IF(COUNTIF(Festivos!$A$2:$A$50,INT(DATE(VALUE(LEFT($A2435,4)),VALUE(MID($A2435,6,2)),VALUE(MID($A2435,9,2)))+TIME(VALUE(MID($A2435,12,2)),0,0)-1/24))&gt;0,"Sí","No"))</f>
        <v/>
      </c>
      <c r="G2435" s="9" t="str">
        <f t="shared" si="186"/>
        <v/>
      </c>
      <c r="H2435" s="10" t="str">
        <f t="shared" si="187"/>
        <v/>
      </c>
      <c r="I2435" s="10" t="str">
        <f t="shared" si="188"/>
        <v/>
      </c>
      <c r="J2435" s="10" t="str">
        <f t="shared" si="189"/>
        <v/>
      </c>
    </row>
    <row r="2436" spans="5:10" x14ac:dyDescent="0.2">
      <c r="E2436" s="9" t="str">
        <f t="shared" ref="E2436:E2499" si="190">IF($A2436="","",CHOOSE(WEEKDAY(INT(DATE(VALUE(LEFT($A2436,4)),VALUE(MID($A2436,6,2)),VALUE(MID($A2436,9,2)))+TIME(VALUE(MID($A2436,12,2)),0,0)-1/24),2),"Lunes","Martes","Miércoles","Jueves","Viernes","Sábado","Domingo"))</f>
        <v/>
      </c>
      <c r="F2436" s="9" t="str">
        <f>IF($A2436="","",IF(COUNTIF(Festivos!$A$2:$A$50,INT(DATE(VALUE(LEFT($A2436,4)),VALUE(MID($A2436,6,2)),VALUE(MID($A2436,9,2)))+TIME(VALUE(MID($A2436,12,2)),0,0)-1/24))&gt;0,"Sí","No"))</f>
        <v/>
      </c>
      <c r="G2436" s="9" t="str">
        <f t="shared" ref="G2436:G2499" si="191">IF($A2436="","",IF(OR(WEEKDAY(INT(DATE(VALUE(LEFT($A2436,4)),VALUE(MID($A2436,6,2)),VALUE(MID($A2436,9,2)))+TIME(VALUE(MID($A2436,12,2)),0,0)-1/24),2)&gt;5,$F2436="Sí"),"P3",IF(OR(AND(HOUR(DATE(VALUE(LEFT($A2436,4)),VALUE(MID($A2436,6,2)),VALUE(MID($A2436,9,2)))+TIME(VALUE(MID($A2436,12,2)),0,0)-1/24)&gt;=10,HOUR(DATE(VALUE(LEFT($A2436,4)),VALUE(MID($A2436,6,2)),VALUE(MID($A2436,9,2)))+TIME(VALUE(MID($A2436,12,2)),0,0)-1/24)&lt;14),AND(HOUR(DATE(VALUE(LEFT($A2436,4)),VALUE(MID($A2436,6,2)),VALUE(MID($A2436,9,2)))+TIME(VALUE(MID($A2436,12,2)),0,0)-1/24)&gt;=18,HOUR(DATE(VALUE(LEFT($A2436,4)),VALUE(MID($A2436,6,2)),VALUE(MID($A2436,9,2)))+TIME(VALUE(MID($A2436,12,2)),0,0)-1/24)&lt;22)),"P1",IF(OR(AND(HOUR(DATE(VALUE(LEFT($A2436,4)),VALUE(MID($A2436,6,2)),VALUE(MID($A2436,9,2)))+TIME(VALUE(MID($A2436,12,2)),0,0)-1/24)&gt;=8,HOUR(DATE(VALUE(LEFT($A2436,4)),VALUE(MID($A2436,6,2)),VALUE(MID($A2436,9,2)))+TIME(VALUE(MID($A2436,12,2)),0,0)-1/24)&lt;10),AND(HOUR(DATE(VALUE(LEFT($A2436,4)),VALUE(MID($A2436,6,2)),VALUE(MID($A2436,9,2)))+TIME(VALUE(MID($A2436,12,2)),0,0)-1/24)&gt;=14,HOUR(DATE(VALUE(LEFT($A2436,4)),VALUE(MID($A2436,6,2)),VALUE(MID($A2436,9,2)))+TIME(VALUE(MID($A2436,12,2)),0,0)-1/24)&lt;18),AND(HOUR(DATE(VALUE(LEFT($A2436,4)),VALUE(MID($A2436,6,2)),VALUE(MID($A2436,9,2)))+TIME(VALUE(MID($A2436,12,2)),0,0)-1/24)&gt;=22,HOUR(DATE(VALUE(LEFT($A2436,4)),VALUE(MID($A2436,6,2)),VALUE(MID($A2436,9,2)))+TIME(VALUE(MID($A2436,12,2)),0,0)-1/24)&lt;24)),"P2","P3"))))</f>
        <v/>
      </c>
      <c r="H2436" s="10" t="str">
        <f t="shared" ref="H2436:H2499" si="192">IF($A2436="","",IF($G2436="P1",$D2436,0))</f>
        <v/>
      </c>
      <c r="I2436" s="10" t="str">
        <f t="shared" ref="I2436:I2499" si="193">IF($A2436="","",IF($G2436="P2",$D2436,0))</f>
        <v/>
      </c>
      <c r="J2436" s="10" t="str">
        <f t="shared" ref="J2436:J2499" si="194">IF($A2436="","",IF($G2436="P3",$D2436,0))</f>
        <v/>
      </c>
    </row>
    <row r="2437" spans="5:10" x14ac:dyDescent="0.2">
      <c r="E2437" s="9" t="str">
        <f t="shared" si="190"/>
        <v/>
      </c>
      <c r="F2437" s="9" t="str">
        <f>IF($A2437="","",IF(COUNTIF(Festivos!$A$2:$A$50,INT(DATE(VALUE(LEFT($A2437,4)),VALUE(MID($A2437,6,2)),VALUE(MID($A2437,9,2)))+TIME(VALUE(MID($A2437,12,2)),0,0)-1/24))&gt;0,"Sí","No"))</f>
        <v/>
      </c>
      <c r="G2437" s="9" t="str">
        <f t="shared" si="191"/>
        <v/>
      </c>
      <c r="H2437" s="10" t="str">
        <f t="shared" si="192"/>
        <v/>
      </c>
      <c r="I2437" s="10" t="str">
        <f t="shared" si="193"/>
        <v/>
      </c>
      <c r="J2437" s="10" t="str">
        <f t="shared" si="194"/>
        <v/>
      </c>
    </row>
    <row r="2438" spans="5:10" x14ac:dyDescent="0.2">
      <c r="E2438" s="9" t="str">
        <f t="shared" si="190"/>
        <v/>
      </c>
      <c r="F2438" s="9" t="str">
        <f>IF($A2438="","",IF(COUNTIF(Festivos!$A$2:$A$50,INT(DATE(VALUE(LEFT($A2438,4)),VALUE(MID($A2438,6,2)),VALUE(MID($A2438,9,2)))+TIME(VALUE(MID($A2438,12,2)),0,0)-1/24))&gt;0,"Sí","No"))</f>
        <v/>
      </c>
      <c r="G2438" s="9" t="str">
        <f t="shared" si="191"/>
        <v/>
      </c>
      <c r="H2438" s="10" t="str">
        <f t="shared" si="192"/>
        <v/>
      </c>
      <c r="I2438" s="10" t="str">
        <f t="shared" si="193"/>
        <v/>
      </c>
      <c r="J2438" s="10" t="str">
        <f t="shared" si="194"/>
        <v/>
      </c>
    </row>
    <row r="2439" spans="5:10" x14ac:dyDescent="0.2">
      <c r="E2439" s="9" t="str">
        <f t="shared" si="190"/>
        <v/>
      </c>
      <c r="F2439" s="9" t="str">
        <f>IF($A2439="","",IF(COUNTIF(Festivos!$A$2:$A$50,INT(DATE(VALUE(LEFT($A2439,4)),VALUE(MID($A2439,6,2)),VALUE(MID($A2439,9,2)))+TIME(VALUE(MID($A2439,12,2)),0,0)-1/24))&gt;0,"Sí","No"))</f>
        <v/>
      </c>
      <c r="G2439" s="9" t="str">
        <f t="shared" si="191"/>
        <v/>
      </c>
      <c r="H2439" s="10" t="str">
        <f t="shared" si="192"/>
        <v/>
      </c>
      <c r="I2439" s="10" t="str">
        <f t="shared" si="193"/>
        <v/>
      </c>
      <c r="J2439" s="10" t="str">
        <f t="shared" si="194"/>
        <v/>
      </c>
    </row>
    <row r="2440" spans="5:10" x14ac:dyDescent="0.2">
      <c r="E2440" s="9" t="str">
        <f t="shared" si="190"/>
        <v/>
      </c>
      <c r="F2440" s="9" t="str">
        <f>IF($A2440="","",IF(COUNTIF(Festivos!$A$2:$A$50,INT(DATE(VALUE(LEFT($A2440,4)),VALUE(MID($A2440,6,2)),VALUE(MID($A2440,9,2)))+TIME(VALUE(MID($A2440,12,2)),0,0)-1/24))&gt;0,"Sí","No"))</f>
        <v/>
      </c>
      <c r="G2440" s="9" t="str">
        <f t="shared" si="191"/>
        <v/>
      </c>
      <c r="H2440" s="10" t="str">
        <f t="shared" si="192"/>
        <v/>
      </c>
      <c r="I2440" s="10" t="str">
        <f t="shared" si="193"/>
        <v/>
      </c>
      <c r="J2440" s="10" t="str">
        <f t="shared" si="194"/>
        <v/>
      </c>
    </row>
    <row r="2441" spans="5:10" x14ac:dyDescent="0.2">
      <c r="E2441" s="9" t="str">
        <f t="shared" si="190"/>
        <v/>
      </c>
      <c r="F2441" s="9" t="str">
        <f>IF($A2441="","",IF(COUNTIF(Festivos!$A$2:$A$50,INT(DATE(VALUE(LEFT($A2441,4)),VALUE(MID($A2441,6,2)),VALUE(MID($A2441,9,2)))+TIME(VALUE(MID($A2441,12,2)),0,0)-1/24))&gt;0,"Sí","No"))</f>
        <v/>
      </c>
      <c r="G2441" s="9" t="str">
        <f t="shared" si="191"/>
        <v/>
      </c>
      <c r="H2441" s="10" t="str">
        <f t="shared" si="192"/>
        <v/>
      </c>
      <c r="I2441" s="10" t="str">
        <f t="shared" si="193"/>
        <v/>
      </c>
      <c r="J2441" s="10" t="str">
        <f t="shared" si="194"/>
        <v/>
      </c>
    </row>
    <row r="2442" spans="5:10" x14ac:dyDescent="0.2">
      <c r="E2442" s="9" t="str">
        <f t="shared" si="190"/>
        <v/>
      </c>
      <c r="F2442" s="9" t="str">
        <f>IF($A2442="","",IF(COUNTIF(Festivos!$A$2:$A$50,INT(DATE(VALUE(LEFT($A2442,4)),VALUE(MID($A2442,6,2)),VALUE(MID($A2442,9,2)))+TIME(VALUE(MID($A2442,12,2)),0,0)-1/24))&gt;0,"Sí","No"))</f>
        <v/>
      </c>
      <c r="G2442" s="9" t="str">
        <f t="shared" si="191"/>
        <v/>
      </c>
      <c r="H2442" s="10" t="str">
        <f t="shared" si="192"/>
        <v/>
      </c>
      <c r="I2442" s="10" t="str">
        <f t="shared" si="193"/>
        <v/>
      </c>
      <c r="J2442" s="10" t="str">
        <f t="shared" si="194"/>
        <v/>
      </c>
    </row>
    <row r="2443" spans="5:10" x14ac:dyDescent="0.2">
      <c r="E2443" s="9" t="str">
        <f t="shared" si="190"/>
        <v/>
      </c>
      <c r="F2443" s="9" t="str">
        <f>IF($A2443="","",IF(COUNTIF(Festivos!$A$2:$A$50,INT(DATE(VALUE(LEFT($A2443,4)),VALUE(MID($A2443,6,2)),VALUE(MID($A2443,9,2)))+TIME(VALUE(MID($A2443,12,2)),0,0)-1/24))&gt;0,"Sí","No"))</f>
        <v/>
      </c>
      <c r="G2443" s="9" t="str">
        <f t="shared" si="191"/>
        <v/>
      </c>
      <c r="H2443" s="10" t="str">
        <f t="shared" si="192"/>
        <v/>
      </c>
      <c r="I2443" s="10" t="str">
        <f t="shared" si="193"/>
        <v/>
      </c>
      <c r="J2443" s="10" t="str">
        <f t="shared" si="194"/>
        <v/>
      </c>
    </row>
    <row r="2444" spans="5:10" x14ac:dyDescent="0.2">
      <c r="E2444" s="9" t="str">
        <f t="shared" si="190"/>
        <v/>
      </c>
      <c r="F2444" s="9" t="str">
        <f>IF($A2444="","",IF(COUNTIF(Festivos!$A$2:$A$50,INT(DATE(VALUE(LEFT($A2444,4)),VALUE(MID($A2444,6,2)),VALUE(MID($A2444,9,2)))+TIME(VALUE(MID($A2444,12,2)),0,0)-1/24))&gt;0,"Sí","No"))</f>
        <v/>
      </c>
      <c r="G2444" s="9" t="str">
        <f t="shared" si="191"/>
        <v/>
      </c>
      <c r="H2444" s="10" t="str">
        <f t="shared" si="192"/>
        <v/>
      </c>
      <c r="I2444" s="10" t="str">
        <f t="shared" si="193"/>
        <v/>
      </c>
      <c r="J2444" s="10" t="str">
        <f t="shared" si="194"/>
        <v/>
      </c>
    </row>
    <row r="2445" spans="5:10" x14ac:dyDescent="0.2">
      <c r="E2445" s="9" t="str">
        <f t="shared" si="190"/>
        <v/>
      </c>
      <c r="F2445" s="9" t="str">
        <f>IF($A2445="","",IF(COUNTIF(Festivos!$A$2:$A$50,INT(DATE(VALUE(LEFT($A2445,4)),VALUE(MID($A2445,6,2)),VALUE(MID($A2445,9,2)))+TIME(VALUE(MID($A2445,12,2)),0,0)-1/24))&gt;0,"Sí","No"))</f>
        <v/>
      </c>
      <c r="G2445" s="9" t="str">
        <f t="shared" si="191"/>
        <v/>
      </c>
      <c r="H2445" s="10" t="str">
        <f t="shared" si="192"/>
        <v/>
      </c>
      <c r="I2445" s="10" t="str">
        <f t="shared" si="193"/>
        <v/>
      </c>
      <c r="J2445" s="10" t="str">
        <f t="shared" si="194"/>
        <v/>
      </c>
    </row>
    <row r="2446" spans="5:10" x14ac:dyDescent="0.2">
      <c r="E2446" s="9" t="str">
        <f t="shared" si="190"/>
        <v/>
      </c>
      <c r="F2446" s="9" t="str">
        <f>IF($A2446="","",IF(COUNTIF(Festivos!$A$2:$A$50,INT(DATE(VALUE(LEFT($A2446,4)),VALUE(MID($A2446,6,2)),VALUE(MID($A2446,9,2)))+TIME(VALUE(MID($A2446,12,2)),0,0)-1/24))&gt;0,"Sí","No"))</f>
        <v/>
      </c>
      <c r="G2446" s="9" t="str">
        <f t="shared" si="191"/>
        <v/>
      </c>
      <c r="H2446" s="10" t="str">
        <f t="shared" si="192"/>
        <v/>
      </c>
      <c r="I2446" s="10" t="str">
        <f t="shared" si="193"/>
        <v/>
      </c>
      <c r="J2446" s="10" t="str">
        <f t="shared" si="194"/>
        <v/>
      </c>
    </row>
    <row r="2447" spans="5:10" x14ac:dyDescent="0.2">
      <c r="E2447" s="9" t="str">
        <f t="shared" si="190"/>
        <v/>
      </c>
      <c r="F2447" s="9" t="str">
        <f>IF($A2447="","",IF(COUNTIF(Festivos!$A$2:$A$50,INT(DATE(VALUE(LEFT($A2447,4)),VALUE(MID($A2447,6,2)),VALUE(MID($A2447,9,2)))+TIME(VALUE(MID($A2447,12,2)),0,0)-1/24))&gt;0,"Sí","No"))</f>
        <v/>
      </c>
      <c r="G2447" s="9" t="str">
        <f t="shared" si="191"/>
        <v/>
      </c>
      <c r="H2447" s="10" t="str">
        <f t="shared" si="192"/>
        <v/>
      </c>
      <c r="I2447" s="10" t="str">
        <f t="shared" si="193"/>
        <v/>
      </c>
      <c r="J2447" s="10" t="str">
        <f t="shared" si="194"/>
        <v/>
      </c>
    </row>
    <row r="2448" spans="5:10" x14ac:dyDescent="0.2">
      <c r="E2448" s="9" t="str">
        <f t="shared" si="190"/>
        <v/>
      </c>
      <c r="F2448" s="9" t="str">
        <f>IF($A2448="","",IF(COUNTIF(Festivos!$A$2:$A$50,INT(DATE(VALUE(LEFT($A2448,4)),VALUE(MID($A2448,6,2)),VALUE(MID($A2448,9,2)))+TIME(VALUE(MID($A2448,12,2)),0,0)-1/24))&gt;0,"Sí","No"))</f>
        <v/>
      </c>
      <c r="G2448" s="9" t="str">
        <f t="shared" si="191"/>
        <v/>
      </c>
      <c r="H2448" s="10" t="str">
        <f t="shared" si="192"/>
        <v/>
      </c>
      <c r="I2448" s="10" t="str">
        <f t="shared" si="193"/>
        <v/>
      </c>
      <c r="J2448" s="10" t="str">
        <f t="shared" si="194"/>
        <v/>
      </c>
    </row>
    <row r="2449" spans="5:10" x14ac:dyDescent="0.2">
      <c r="E2449" s="9" t="str">
        <f t="shared" si="190"/>
        <v/>
      </c>
      <c r="F2449" s="9" t="str">
        <f>IF($A2449="","",IF(COUNTIF(Festivos!$A$2:$A$50,INT(DATE(VALUE(LEFT($A2449,4)),VALUE(MID($A2449,6,2)),VALUE(MID($A2449,9,2)))+TIME(VALUE(MID($A2449,12,2)),0,0)-1/24))&gt;0,"Sí","No"))</f>
        <v/>
      </c>
      <c r="G2449" s="9" t="str">
        <f t="shared" si="191"/>
        <v/>
      </c>
      <c r="H2449" s="10" t="str">
        <f t="shared" si="192"/>
        <v/>
      </c>
      <c r="I2449" s="10" t="str">
        <f t="shared" si="193"/>
        <v/>
      </c>
      <c r="J2449" s="10" t="str">
        <f t="shared" si="194"/>
        <v/>
      </c>
    </row>
    <row r="2450" spans="5:10" x14ac:dyDescent="0.2">
      <c r="E2450" s="9" t="str">
        <f t="shared" si="190"/>
        <v/>
      </c>
      <c r="F2450" s="9" t="str">
        <f>IF($A2450="","",IF(COUNTIF(Festivos!$A$2:$A$50,INT(DATE(VALUE(LEFT($A2450,4)),VALUE(MID($A2450,6,2)),VALUE(MID($A2450,9,2)))+TIME(VALUE(MID($A2450,12,2)),0,0)-1/24))&gt;0,"Sí","No"))</f>
        <v/>
      </c>
      <c r="G2450" s="9" t="str">
        <f t="shared" si="191"/>
        <v/>
      </c>
      <c r="H2450" s="10" t="str">
        <f t="shared" si="192"/>
        <v/>
      </c>
      <c r="I2450" s="10" t="str">
        <f t="shared" si="193"/>
        <v/>
      </c>
      <c r="J2450" s="10" t="str">
        <f t="shared" si="194"/>
        <v/>
      </c>
    </row>
    <row r="2451" spans="5:10" x14ac:dyDescent="0.2">
      <c r="E2451" s="9" t="str">
        <f t="shared" si="190"/>
        <v/>
      </c>
      <c r="F2451" s="9" t="str">
        <f>IF($A2451="","",IF(COUNTIF(Festivos!$A$2:$A$50,INT(DATE(VALUE(LEFT($A2451,4)),VALUE(MID($A2451,6,2)),VALUE(MID($A2451,9,2)))+TIME(VALUE(MID($A2451,12,2)),0,0)-1/24))&gt;0,"Sí","No"))</f>
        <v/>
      </c>
      <c r="G2451" s="9" t="str">
        <f t="shared" si="191"/>
        <v/>
      </c>
      <c r="H2451" s="10" t="str">
        <f t="shared" si="192"/>
        <v/>
      </c>
      <c r="I2451" s="10" t="str">
        <f t="shared" si="193"/>
        <v/>
      </c>
      <c r="J2451" s="10" t="str">
        <f t="shared" si="194"/>
        <v/>
      </c>
    </row>
    <row r="2452" spans="5:10" x14ac:dyDescent="0.2">
      <c r="E2452" s="9" t="str">
        <f t="shared" si="190"/>
        <v/>
      </c>
      <c r="F2452" s="9" t="str">
        <f>IF($A2452="","",IF(COUNTIF(Festivos!$A$2:$A$50,INT(DATE(VALUE(LEFT($A2452,4)),VALUE(MID($A2452,6,2)),VALUE(MID($A2452,9,2)))+TIME(VALUE(MID($A2452,12,2)),0,0)-1/24))&gt;0,"Sí","No"))</f>
        <v/>
      </c>
      <c r="G2452" s="9" t="str">
        <f t="shared" si="191"/>
        <v/>
      </c>
      <c r="H2452" s="10" t="str">
        <f t="shared" si="192"/>
        <v/>
      </c>
      <c r="I2452" s="10" t="str">
        <f t="shared" si="193"/>
        <v/>
      </c>
      <c r="J2452" s="10" t="str">
        <f t="shared" si="194"/>
        <v/>
      </c>
    </row>
    <row r="2453" spans="5:10" x14ac:dyDescent="0.2">
      <c r="E2453" s="9" t="str">
        <f t="shared" si="190"/>
        <v/>
      </c>
      <c r="F2453" s="9" t="str">
        <f>IF($A2453="","",IF(COUNTIF(Festivos!$A$2:$A$50,INT(DATE(VALUE(LEFT($A2453,4)),VALUE(MID($A2453,6,2)),VALUE(MID($A2453,9,2)))+TIME(VALUE(MID($A2453,12,2)),0,0)-1/24))&gt;0,"Sí","No"))</f>
        <v/>
      </c>
      <c r="G2453" s="9" t="str">
        <f t="shared" si="191"/>
        <v/>
      </c>
      <c r="H2453" s="10" t="str">
        <f t="shared" si="192"/>
        <v/>
      </c>
      <c r="I2453" s="10" t="str">
        <f t="shared" si="193"/>
        <v/>
      </c>
      <c r="J2453" s="10" t="str">
        <f t="shared" si="194"/>
        <v/>
      </c>
    </row>
    <row r="2454" spans="5:10" x14ac:dyDescent="0.2">
      <c r="E2454" s="9" t="str">
        <f t="shared" si="190"/>
        <v/>
      </c>
      <c r="F2454" s="9" t="str">
        <f>IF($A2454="","",IF(COUNTIF(Festivos!$A$2:$A$50,INT(DATE(VALUE(LEFT($A2454,4)),VALUE(MID($A2454,6,2)),VALUE(MID($A2454,9,2)))+TIME(VALUE(MID($A2454,12,2)),0,0)-1/24))&gt;0,"Sí","No"))</f>
        <v/>
      </c>
      <c r="G2454" s="9" t="str">
        <f t="shared" si="191"/>
        <v/>
      </c>
      <c r="H2454" s="10" t="str">
        <f t="shared" si="192"/>
        <v/>
      </c>
      <c r="I2454" s="10" t="str">
        <f t="shared" si="193"/>
        <v/>
      </c>
      <c r="J2454" s="10" t="str">
        <f t="shared" si="194"/>
        <v/>
      </c>
    </row>
    <row r="2455" spans="5:10" x14ac:dyDescent="0.2">
      <c r="E2455" s="9" t="str">
        <f t="shared" si="190"/>
        <v/>
      </c>
      <c r="F2455" s="9" t="str">
        <f>IF($A2455="","",IF(COUNTIF(Festivos!$A$2:$A$50,INT(DATE(VALUE(LEFT($A2455,4)),VALUE(MID($A2455,6,2)),VALUE(MID($A2455,9,2)))+TIME(VALUE(MID($A2455,12,2)),0,0)-1/24))&gt;0,"Sí","No"))</f>
        <v/>
      </c>
      <c r="G2455" s="9" t="str">
        <f t="shared" si="191"/>
        <v/>
      </c>
      <c r="H2455" s="10" t="str">
        <f t="shared" si="192"/>
        <v/>
      </c>
      <c r="I2455" s="10" t="str">
        <f t="shared" si="193"/>
        <v/>
      </c>
      <c r="J2455" s="10" t="str">
        <f t="shared" si="194"/>
        <v/>
      </c>
    </row>
    <row r="2456" spans="5:10" x14ac:dyDescent="0.2">
      <c r="E2456" s="9" t="str">
        <f t="shared" si="190"/>
        <v/>
      </c>
      <c r="F2456" s="9" t="str">
        <f>IF($A2456="","",IF(COUNTIF(Festivos!$A$2:$A$50,INT(DATE(VALUE(LEFT($A2456,4)),VALUE(MID($A2456,6,2)),VALUE(MID($A2456,9,2)))+TIME(VALUE(MID($A2456,12,2)),0,0)-1/24))&gt;0,"Sí","No"))</f>
        <v/>
      </c>
      <c r="G2456" s="9" t="str">
        <f t="shared" si="191"/>
        <v/>
      </c>
      <c r="H2456" s="10" t="str">
        <f t="shared" si="192"/>
        <v/>
      </c>
      <c r="I2456" s="10" t="str">
        <f t="shared" si="193"/>
        <v/>
      </c>
      <c r="J2456" s="10" t="str">
        <f t="shared" si="194"/>
        <v/>
      </c>
    </row>
    <row r="2457" spans="5:10" x14ac:dyDescent="0.2">
      <c r="E2457" s="9" t="str">
        <f t="shared" si="190"/>
        <v/>
      </c>
      <c r="F2457" s="9" t="str">
        <f>IF($A2457="","",IF(COUNTIF(Festivos!$A$2:$A$50,INT(DATE(VALUE(LEFT($A2457,4)),VALUE(MID($A2457,6,2)),VALUE(MID($A2457,9,2)))+TIME(VALUE(MID($A2457,12,2)),0,0)-1/24))&gt;0,"Sí","No"))</f>
        <v/>
      </c>
      <c r="G2457" s="9" t="str">
        <f t="shared" si="191"/>
        <v/>
      </c>
      <c r="H2457" s="10" t="str">
        <f t="shared" si="192"/>
        <v/>
      </c>
      <c r="I2457" s="10" t="str">
        <f t="shared" si="193"/>
        <v/>
      </c>
      <c r="J2457" s="10" t="str">
        <f t="shared" si="194"/>
        <v/>
      </c>
    </row>
    <row r="2458" spans="5:10" x14ac:dyDescent="0.2">
      <c r="E2458" s="9" t="str">
        <f t="shared" si="190"/>
        <v/>
      </c>
      <c r="F2458" s="9" t="str">
        <f>IF($A2458="","",IF(COUNTIF(Festivos!$A$2:$A$50,INT(DATE(VALUE(LEFT($A2458,4)),VALUE(MID($A2458,6,2)),VALUE(MID($A2458,9,2)))+TIME(VALUE(MID($A2458,12,2)),0,0)-1/24))&gt;0,"Sí","No"))</f>
        <v/>
      </c>
      <c r="G2458" s="9" t="str">
        <f t="shared" si="191"/>
        <v/>
      </c>
      <c r="H2458" s="10" t="str">
        <f t="shared" si="192"/>
        <v/>
      </c>
      <c r="I2458" s="10" t="str">
        <f t="shared" si="193"/>
        <v/>
      </c>
      <c r="J2458" s="10" t="str">
        <f t="shared" si="194"/>
        <v/>
      </c>
    </row>
    <row r="2459" spans="5:10" x14ac:dyDescent="0.2">
      <c r="E2459" s="9" t="str">
        <f t="shared" si="190"/>
        <v/>
      </c>
      <c r="F2459" s="9" t="str">
        <f>IF($A2459="","",IF(COUNTIF(Festivos!$A$2:$A$50,INT(DATE(VALUE(LEFT($A2459,4)),VALUE(MID($A2459,6,2)),VALUE(MID($A2459,9,2)))+TIME(VALUE(MID($A2459,12,2)),0,0)-1/24))&gt;0,"Sí","No"))</f>
        <v/>
      </c>
      <c r="G2459" s="9" t="str">
        <f t="shared" si="191"/>
        <v/>
      </c>
      <c r="H2459" s="10" t="str">
        <f t="shared" si="192"/>
        <v/>
      </c>
      <c r="I2459" s="10" t="str">
        <f t="shared" si="193"/>
        <v/>
      </c>
      <c r="J2459" s="10" t="str">
        <f t="shared" si="194"/>
        <v/>
      </c>
    </row>
    <row r="2460" spans="5:10" x14ac:dyDescent="0.2">
      <c r="E2460" s="9" t="str">
        <f t="shared" si="190"/>
        <v/>
      </c>
      <c r="F2460" s="9" t="str">
        <f>IF($A2460="","",IF(COUNTIF(Festivos!$A$2:$A$50,INT(DATE(VALUE(LEFT($A2460,4)),VALUE(MID($A2460,6,2)),VALUE(MID($A2460,9,2)))+TIME(VALUE(MID($A2460,12,2)),0,0)-1/24))&gt;0,"Sí","No"))</f>
        <v/>
      </c>
      <c r="G2460" s="9" t="str">
        <f t="shared" si="191"/>
        <v/>
      </c>
      <c r="H2460" s="10" t="str">
        <f t="shared" si="192"/>
        <v/>
      </c>
      <c r="I2460" s="10" t="str">
        <f t="shared" si="193"/>
        <v/>
      </c>
      <c r="J2460" s="10" t="str">
        <f t="shared" si="194"/>
        <v/>
      </c>
    </row>
    <row r="2461" spans="5:10" x14ac:dyDescent="0.2">
      <c r="E2461" s="9" t="str">
        <f t="shared" si="190"/>
        <v/>
      </c>
      <c r="F2461" s="9" t="str">
        <f>IF($A2461="","",IF(COUNTIF(Festivos!$A$2:$A$50,INT(DATE(VALUE(LEFT($A2461,4)),VALUE(MID($A2461,6,2)),VALUE(MID($A2461,9,2)))+TIME(VALUE(MID($A2461,12,2)),0,0)-1/24))&gt;0,"Sí","No"))</f>
        <v/>
      </c>
      <c r="G2461" s="9" t="str">
        <f t="shared" si="191"/>
        <v/>
      </c>
      <c r="H2461" s="10" t="str">
        <f t="shared" si="192"/>
        <v/>
      </c>
      <c r="I2461" s="10" t="str">
        <f t="shared" si="193"/>
        <v/>
      </c>
      <c r="J2461" s="10" t="str">
        <f t="shared" si="194"/>
        <v/>
      </c>
    </row>
    <row r="2462" spans="5:10" x14ac:dyDescent="0.2">
      <c r="E2462" s="9" t="str">
        <f t="shared" si="190"/>
        <v/>
      </c>
      <c r="F2462" s="9" t="str">
        <f>IF($A2462="","",IF(COUNTIF(Festivos!$A$2:$A$50,INT(DATE(VALUE(LEFT($A2462,4)),VALUE(MID($A2462,6,2)),VALUE(MID($A2462,9,2)))+TIME(VALUE(MID($A2462,12,2)),0,0)-1/24))&gt;0,"Sí","No"))</f>
        <v/>
      </c>
      <c r="G2462" s="9" t="str">
        <f t="shared" si="191"/>
        <v/>
      </c>
      <c r="H2462" s="10" t="str">
        <f t="shared" si="192"/>
        <v/>
      </c>
      <c r="I2462" s="10" t="str">
        <f t="shared" si="193"/>
        <v/>
      </c>
      <c r="J2462" s="10" t="str">
        <f t="shared" si="194"/>
        <v/>
      </c>
    </row>
    <row r="2463" spans="5:10" x14ac:dyDescent="0.2">
      <c r="E2463" s="9" t="str">
        <f t="shared" si="190"/>
        <v/>
      </c>
      <c r="F2463" s="9" t="str">
        <f>IF($A2463="","",IF(COUNTIF(Festivos!$A$2:$A$50,INT(DATE(VALUE(LEFT($A2463,4)),VALUE(MID($A2463,6,2)),VALUE(MID($A2463,9,2)))+TIME(VALUE(MID($A2463,12,2)),0,0)-1/24))&gt;0,"Sí","No"))</f>
        <v/>
      </c>
      <c r="G2463" s="9" t="str">
        <f t="shared" si="191"/>
        <v/>
      </c>
      <c r="H2463" s="10" t="str">
        <f t="shared" si="192"/>
        <v/>
      </c>
      <c r="I2463" s="10" t="str">
        <f t="shared" si="193"/>
        <v/>
      </c>
      <c r="J2463" s="10" t="str">
        <f t="shared" si="194"/>
        <v/>
      </c>
    </row>
    <row r="2464" spans="5:10" x14ac:dyDescent="0.2">
      <c r="E2464" s="9" t="str">
        <f t="shared" si="190"/>
        <v/>
      </c>
      <c r="F2464" s="9" t="str">
        <f>IF($A2464="","",IF(COUNTIF(Festivos!$A$2:$A$50,INT(DATE(VALUE(LEFT($A2464,4)),VALUE(MID($A2464,6,2)),VALUE(MID($A2464,9,2)))+TIME(VALUE(MID($A2464,12,2)),0,0)-1/24))&gt;0,"Sí","No"))</f>
        <v/>
      </c>
      <c r="G2464" s="9" t="str">
        <f t="shared" si="191"/>
        <v/>
      </c>
      <c r="H2464" s="10" t="str">
        <f t="shared" si="192"/>
        <v/>
      </c>
      <c r="I2464" s="10" t="str">
        <f t="shared" si="193"/>
        <v/>
      </c>
      <c r="J2464" s="10" t="str">
        <f t="shared" si="194"/>
        <v/>
      </c>
    </row>
    <row r="2465" spans="5:10" x14ac:dyDescent="0.2">
      <c r="E2465" s="9" t="str">
        <f t="shared" si="190"/>
        <v/>
      </c>
      <c r="F2465" s="9" t="str">
        <f>IF($A2465="","",IF(COUNTIF(Festivos!$A$2:$A$50,INT(DATE(VALUE(LEFT($A2465,4)),VALUE(MID($A2465,6,2)),VALUE(MID($A2465,9,2)))+TIME(VALUE(MID($A2465,12,2)),0,0)-1/24))&gt;0,"Sí","No"))</f>
        <v/>
      </c>
      <c r="G2465" s="9" t="str">
        <f t="shared" si="191"/>
        <v/>
      </c>
      <c r="H2465" s="10" t="str">
        <f t="shared" si="192"/>
        <v/>
      </c>
      <c r="I2465" s="10" t="str">
        <f t="shared" si="193"/>
        <v/>
      </c>
      <c r="J2465" s="10" t="str">
        <f t="shared" si="194"/>
        <v/>
      </c>
    </row>
    <row r="2466" spans="5:10" x14ac:dyDescent="0.2">
      <c r="E2466" s="9" t="str">
        <f t="shared" si="190"/>
        <v/>
      </c>
      <c r="F2466" s="9" t="str">
        <f>IF($A2466="","",IF(COUNTIF(Festivos!$A$2:$A$50,INT(DATE(VALUE(LEFT($A2466,4)),VALUE(MID($A2466,6,2)),VALUE(MID($A2466,9,2)))+TIME(VALUE(MID($A2466,12,2)),0,0)-1/24))&gt;0,"Sí","No"))</f>
        <v/>
      </c>
      <c r="G2466" s="9" t="str">
        <f t="shared" si="191"/>
        <v/>
      </c>
      <c r="H2466" s="10" t="str">
        <f t="shared" si="192"/>
        <v/>
      </c>
      <c r="I2466" s="10" t="str">
        <f t="shared" si="193"/>
        <v/>
      </c>
      <c r="J2466" s="10" t="str">
        <f t="shared" si="194"/>
        <v/>
      </c>
    </row>
    <row r="2467" spans="5:10" x14ac:dyDescent="0.2">
      <c r="E2467" s="9" t="str">
        <f t="shared" si="190"/>
        <v/>
      </c>
      <c r="F2467" s="9" t="str">
        <f>IF($A2467="","",IF(COUNTIF(Festivos!$A$2:$A$50,INT(DATE(VALUE(LEFT($A2467,4)),VALUE(MID($A2467,6,2)),VALUE(MID($A2467,9,2)))+TIME(VALUE(MID($A2467,12,2)),0,0)-1/24))&gt;0,"Sí","No"))</f>
        <v/>
      </c>
      <c r="G2467" s="9" t="str">
        <f t="shared" si="191"/>
        <v/>
      </c>
      <c r="H2467" s="10" t="str">
        <f t="shared" si="192"/>
        <v/>
      </c>
      <c r="I2467" s="10" t="str">
        <f t="shared" si="193"/>
        <v/>
      </c>
      <c r="J2467" s="10" t="str">
        <f t="shared" si="194"/>
        <v/>
      </c>
    </row>
    <row r="2468" spans="5:10" x14ac:dyDescent="0.2">
      <c r="E2468" s="9" t="str">
        <f t="shared" si="190"/>
        <v/>
      </c>
      <c r="F2468" s="9" t="str">
        <f>IF($A2468="","",IF(COUNTIF(Festivos!$A$2:$A$50,INT(DATE(VALUE(LEFT($A2468,4)),VALUE(MID($A2468,6,2)),VALUE(MID($A2468,9,2)))+TIME(VALUE(MID($A2468,12,2)),0,0)-1/24))&gt;0,"Sí","No"))</f>
        <v/>
      </c>
      <c r="G2468" s="9" t="str">
        <f t="shared" si="191"/>
        <v/>
      </c>
      <c r="H2468" s="10" t="str">
        <f t="shared" si="192"/>
        <v/>
      </c>
      <c r="I2468" s="10" t="str">
        <f t="shared" si="193"/>
        <v/>
      </c>
      <c r="J2468" s="10" t="str">
        <f t="shared" si="194"/>
        <v/>
      </c>
    </row>
    <row r="2469" spans="5:10" x14ac:dyDescent="0.2">
      <c r="E2469" s="9" t="str">
        <f t="shared" si="190"/>
        <v/>
      </c>
      <c r="F2469" s="9" t="str">
        <f>IF($A2469="","",IF(COUNTIF(Festivos!$A$2:$A$50,INT(DATE(VALUE(LEFT($A2469,4)),VALUE(MID($A2469,6,2)),VALUE(MID($A2469,9,2)))+TIME(VALUE(MID($A2469,12,2)),0,0)-1/24))&gt;0,"Sí","No"))</f>
        <v/>
      </c>
      <c r="G2469" s="9" t="str">
        <f t="shared" si="191"/>
        <v/>
      </c>
      <c r="H2469" s="10" t="str">
        <f t="shared" si="192"/>
        <v/>
      </c>
      <c r="I2469" s="10" t="str">
        <f t="shared" si="193"/>
        <v/>
      </c>
      <c r="J2469" s="10" t="str">
        <f t="shared" si="194"/>
        <v/>
      </c>
    </row>
    <row r="2470" spans="5:10" x14ac:dyDescent="0.2">
      <c r="E2470" s="9" t="str">
        <f t="shared" si="190"/>
        <v/>
      </c>
      <c r="F2470" s="9" t="str">
        <f>IF($A2470="","",IF(COUNTIF(Festivos!$A$2:$A$50,INT(DATE(VALUE(LEFT($A2470,4)),VALUE(MID($A2470,6,2)),VALUE(MID($A2470,9,2)))+TIME(VALUE(MID($A2470,12,2)),0,0)-1/24))&gt;0,"Sí","No"))</f>
        <v/>
      </c>
      <c r="G2470" s="9" t="str">
        <f t="shared" si="191"/>
        <v/>
      </c>
      <c r="H2470" s="10" t="str">
        <f t="shared" si="192"/>
        <v/>
      </c>
      <c r="I2470" s="10" t="str">
        <f t="shared" si="193"/>
        <v/>
      </c>
      <c r="J2470" s="10" t="str">
        <f t="shared" si="194"/>
        <v/>
      </c>
    </row>
    <row r="2471" spans="5:10" x14ac:dyDescent="0.2">
      <c r="E2471" s="9" t="str">
        <f t="shared" si="190"/>
        <v/>
      </c>
      <c r="F2471" s="9" t="str">
        <f>IF($A2471="","",IF(COUNTIF(Festivos!$A$2:$A$50,INT(DATE(VALUE(LEFT($A2471,4)),VALUE(MID($A2471,6,2)),VALUE(MID($A2471,9,2)))+TIME(VALUE(MID($A2471,12,2)),0,0)-1/24))&gt;0,"Sí","No"))</f>
        <v/>
      </c>
      <c r="G2471" s="9" t="str">
        <f t="shared" si="191"/>
        <v/>
      </c>
      <c r="H2471" s="10" t="str">
        <f t="shared" si="192"/>
        <v/>
      </c>
      <c r="I2471" s="10" t="str">
        <f t="shared" si="193"/>
        <v/>
      </c>
      <c r="J2471" s="10" t="str">
        <f t="shared" si="194"/>
        <v/>
      </c>
    </row>
    <row r="2472" spans="5:10" x14ac:dyDescent="0.2">
      <c r="E2472" s="9" t="str">
        <f t="shared" si="190"/>
        <v/>
      </c>
      <c r="F2472" s="9" t="str">
        <f>IF($A2472="","",IF(COUNTIF(Festivos!$A$2:$A$50,INT(DATE(VALUE(LEFT($A2472,4)),VALUE(MID($A2472,6,2)),VALUE(MID($A2472,9,2)))+TIME(VALUE(MID($A2472,12,2)),0,0)-1/24))&gt;0,"Sí","No"))</f>
        <v/>
      </c>
      <c r="G2472" s="9" t="str">
        <f t="shared" si="191"/>
        <v/>
      </c>
      <c r="H2472" s="10" t="str">
        <f t="shared" si="192"/>
        <v/>
      </c>
      <c r="I2472" s="10" t="str">
        <f t="shared" si="193"/>
        <v/>
      </c>
      <c r="J2472" s="10" t="str">
        <f t="shared" si="194"/>
        <v/>
      </c>
    </row>
    <row r="2473" spans="5:10" x14ac:dyDescent="0.2">
      <c r="E2473" s="9" t="str">
        <f t="shared" si="190"/>
        <v/>
      </c>
      <c r="F2473" s="9" t="str">
        <f>IF($A2473="","",IF(COUNTIF(Festivos!$A$2:$A$50,INT(DATE(VALUE(LEFT($A2473,4)),VALUE(MID($A2473,6,2)),VALUE(MID($A2473,9,2)))+TIME(VALUE(MID($A2473,12,2)),0,0)-1/24))&gt;0,"Sí","No"))</f>
        <v/>
      </c>
      <c r="G2473" s="9" t="str">
        <f t="shared" si="191"/>
        <v/>
      </c>
      <c r="H2473" s="10" t="str">
        <f t="shared" si="192"/>
        <v/>
      </c>
      <c r="I2473" s="10" t="str">
        <f t="shared" si="193"/>
        <v/>
      </c>
      <c r="J2473" s="10" t="str">
        <f t="shared" si="194"/>
        <v/>
      </c>
    </row>
    <row r="2474" spans="5:10" x14ac:dyDescent="0.2">
      <c r="E2474" s="9" t="str">
        <f t="shared" si="190"/>
        <v/>
      </c>
      <c r="F2474" s="9" t="str">
        <f>IF($A2474="","",IF(COUNTIF(Festivos!$A$2:$A$50,INT(DATE(VALUE(LEFT($A2474,4)),VALUE(MID($A2474,6,2)),VALUE(MID($A2474,9,2)))+TIME(VALUE(MID($A2474,12,2)),0,0)-1/24))&gt;0,"Sí","No"))</f>
        <v/>
      </c>
      <c r="G2474" s="9" t="str">
        <f t="shared" si="191"/>
        <v/>
      </c>
      <c r="H2474" s="10" t="str">
        <f t="shared" si="192"/>
        <v/>
      </c>
      <c r="I2474" s="10" t="str">
        <f t="shared" si="193"/>
        <v/>
      </c>
      <c r="J2474" s="10" t="str">
        <f t="shared" si="194"/>
        <v/>
      </c>
    </row>
    <row r="2475" spans="5:10" x14ac:dyDescent="0.2">
      <c r="E2475" s="9" t="str">
        <f t="shared" si="190"/>
        <v/>
      </c>
      <c r="F2475" s="9" t="str">
        <f>IF($A2475="","",IF(COUNTIF(Festivos!$A$2:$A$50,INT(DATE(VALUE(LEFT($A2475,4)),VALUE(MID($A2475,6,2)),VALUE(MID($A2475,9,2)))+TIME(VALUE(MID($A2475,12,2)),0,0)-1/24))&gt;0,"Sí","No"))</f>
        <v/>
      </c>
      <c r="G2475" s="9" t="str">
        <f t="shared" si="191"/>
        <v/>
      </c>
      <c r="H2475" s="10" t="str">
        <f t="shared" si="192"/>
        <v/>
      </c>
      <c r="I2475" s="10" t="str">
        <f t="shared" si="193"/>
        <v/>
      </c>
      <c r="J2475" s="10" t="str">
        <f t="shared" si="194"/>
        <v/>
      </c>
    </row>
    <row r="2476" spans="5:10" x14ac:dyDescent="0.2">
      <c r="E2476" s="9" t="str">
        <f t="shared" si="190"/>
        <v/>
      </c>
      <c r="F2476" s="9" t="str">
        <f>IF($A2476="","",IF(COUNTIF(Festivos!$A$2:$A$50,INT(DATE(VALUE(LEFT($A2476,4)),VALUE(MID($A2476,6,2)),VALUE(MID($A2476,9,2)))+TIME(VALUE(MID($A2476,12,2)),0,0)-1/24))&gt;0,"Sí","No"))</f>
        <v/>
      </c>
      <c r="G2476" s="9" t="str">
        <f t="shared" si="191"/>
        <v/>
      </c>
      <c r="H2476" s="10" t="str">
        <f t="shared" si="192"/>
        <v/>
      </c>
      <c r="I2476" s="10" t="str">
        <f t="shared" si="193"/>
        <v/>
      </c>
      <c r="J2476" s="10" t="str">
        <f t="shared" si="194"/>
        <v/>
      </c>
    </row>
    <row r="2477" spans="5:10" x14ac:dyDescent="0.2">
      <c r="E2477" s="9" t="str">
        <f t="shared" si="190"/>
        <v/>
      </c>
      <c r="F2477" s="9" t="str">
        <f>IF($A2477="","",IF(COUNTIF(Festivos!$A$2:$A$50,INT(DATE(VALUE(LEFT($A2477,4)),VALUE(MID($A2477,6,2)),VALUE(MID($A2477,9,2)))+TIME(VALUE(MID($A2477,12,2)),0,0)-1/24))&gt;0,"Sí","No"))</f>
        <v/>
      </c>
      <c r="G2477" s="9" t="str">
        <f t="shared" si="191"/>
        <v/>
      </c>
      <c r="H2477" s="10" t="str">
        <f t="shared" si="192"/>
        <v/>
      </c>
      <c r="I2477" s="10" t="str">
        <f t="shared" si="193"/>
        <v/>
      </c>
      <c r="J2477" s="10" t="str">
        <f t="shared" si="194"/>
        <v/>
      </c>
    </row>
    <row r="2478" spans="5:10" x14ac:dyDescent="0.2">
      <c r="E2478" s="9" t="str">
        <f t="shared" si="190"/>
        <v/>
      </c>
      <c r="F2478" s="9" t="str">
        <f>IF($A2478="","",IF(COUNTIF(Festivos!$A$2:$A$50,INT(DATE(VALUE(LEFT($A2478,4)),VALUE(MID($A2478,6,2)),VALUE(MID($A2478,9,2)))+TIME(VALUE(MID($A2478,12,2)),0,0)-1/24))&gt;0,"Sí","No"))</f>
        <v/>
      </c>
      <c r="G2478" s="9" t="str">
        <f t="shared" si="191"/>
        <v/>
      </c>
      <c r="H2478" s="10" t="str">
        <f t="shared" si="192"/>
        <v/>
      </c>
      <c r="I2478" s="10" t="str">
        <f t="shared" si="193"/>
        <v/>
      </c>
      <c r="J2478" s="10" t="str">
        <f t="shared" si="194"/>
        <v/>
      </c>
    </row>
    <row r="2479" spans="5:10" x14ac:dyDescent="0.2">
      <c r="E2479" s="9" t="str">
        <f t="shared" si="190"/>
        <v/>
      </c>
      <c r="F2479" s="9" t="str">
        <f>IF($A2479="","",IF(COUNTIF(Festivos!$A$2:$A$50,INT(DATE(VALUE(LEFT($A2479,4)),VALUE(MID($A2479,6,2)),VALUE(MID($A2479,9,2)))+TIME(VALUE(MID($A2479,12,2)),0,0)-1/24))&gt;0,"Sí","No"))</f>
        <v/>
      </c>
      <c r="G2479" s="9" t="str">
        <f t="shared" si="191"/>
        <v/>
      </c>
      <c r="H2479" s="10" t="str">
        <f t="shared" si="192"/>
        <v/>
      </c>
      <c r="I2479" s="10" t="str">
        <f t="shared" si="193"/>
        <v/>
      </c>
      <c r="J2479" s="10" t="str">
        <f t="shared" si="194"/>
        <v/>
      </c>
    </row>
    <row r="2480" spans="5:10" x14ac:dyDescent="0.2">
      <c r="E2480" s="9" t="str">
        <f t="shared" si="190"/>
        <v/>
      </c>
      <c r="F2480" s="9" t="str">
        <f>IF($A2480="","",IF(COUNTIF(Festivos!$A$2:$A$50,INT(DATE(VALUE(LEFT($A2480,4)),VALUE(MID($A2480,6,2)),VALUE(MID($A2480,9,2)))+TIME(VALUE(MID($A2480,12,2)),0,0)-1/24))&gt;0,"Sí","No"))</f>
        <v/>
      </c>
      <c r="G2480" s="9" t="str">
        <f t="shared" si="191"/>
        <v/>
      </c>
      <c r="H2480" s="10" t="str">
        <f t="shared" si="192"/>
        <v/>
      </c>
      <c r="I2480" s="10" t="str">
        <f t="shared" si="193"/>
        <v/>
      </c>
      <c r="J2480" s="10" t="str">
        <f t="shared" si="194"/>
        <v/>
      </c>
    </row>
    <row r="2481" spans="5:10" x14ac:dyDescent="0.2">
      <c r="E2481" s="9" t="str">
        <f t="shared" si="190"/>
        <v/>
      </c>
      <c r="F2481" s="9" t="str">
        <f>IF($A2481="","",IF(COUNTIF(Festivos!$A$2:$A$50,INT(DATE(VALUE(LEFT($A2481,4)),VALUE(MID($A2481,6,2)),VALUE(MID($A2481,9,2)))+TIME(VALUE(MID($A2481,12,2)),0,0)-1/24))&gt;0,"Sí","No"))</f>
        <v/>
      </c>
      <c r="G2481" s="9" t="str">
        <f t="shared" si="191"/>
        <v/>
      </c>
      <c r="H2481" s="10" t="str">
        <f t="shared" si="192"/>
        <v/>
      </c>
      <c r="I2481" s="10" t="str">
        <f t="shared" si="193"/>
        <v/>
      </c>
      <c r="J2481" s="10" t="str">
        <f t="shared" si="194"/>
        <v/>
      </c>
    </row>
    <row r="2482" spans="5:10" x14ac:dyDescent="0.2">
      <c r="E2482" s="9" t="str">
        <f t="shared" si="190"/>
        <v/>
      </c>
      <c r="F2482" s="9" t="str">
        <f>IF($A2482="","",IF(COUNTIF(Festivos!$A$2:$A$50,INT(DATE(VALUE(LEFT($A2482,4)),VALUE(MID($A2482,6,2)),VALUE(MID($A2482,9,2)))+TIME(VALUE(MID($A2482,12,2)),0,0)-1/24))&gt;0,"Sí","No"))</f>
        <v/>
      </c>
      <c r="G2482" s="9" t="str">
        <f t="shared" si="191"/>
        <v/>
      </c>
      <c r="H2482" s="10" t="str">
        <f t="shared" si="192"/>
        <v/>
      </c>
      <c r="I2482" s="10" t="str">
        <f t="shared" si="193"/>
        <v/>
      </c>
      <c r="J2482" s="10" t="str">
        <f t="shared" si="194"/>
        <v/>
      </c>
    </row>
    <row r="2483" spans="5:10" x14ac:dyDescent="0.2">
      <c r="E2483" s="9" t="str">
        <f t="shared" si="190"/>
        <v/>
      </c>
      <c r="F2483" s="9" t="str">
        <f>IF($A2483="","",IF(COUNTIF(Festivos!$A$2:$A$50,INT(DATE(VALUE(LEFT($A2483,4)),VALUE(MID($A2483,6,2)),VALUE(MID($A2483,9,2)))+TIME(VALUE(MID($A2483,12,2)),0,0)-1/24))&gt;0,"Sí","No"))</f>
        <v/>
      </c>
      <c r="G2483" s="9" t="str">
        <f t="shared" si="191"/>
        <v/>
      </c>
      <c r="H2483" s="10" t="str">
        <f t="shared" si="192"/>
        <v/>
      </c>
      <c r="I2483" s="10" t="str">
        <f t="shared" si="193"/>
        <v/>
      </c>
      <c r="J2483" s="10" t="str">
        <f t="shared" si="194"/>
        <v/>
      </c>
    </row>
    <row r="2484" spans="5:10" x14ac:dyDescent="0.2">
      <c r="E2484" s="9" t="str">
        <f t="shared" si="190"/>
        <v/>
      </c>
      <c r="F2484" s="9" t="str">
        <f>IF($A2484="","",IF(COUNTIF(Festivos!$A$2:$A$50,INT(DATE(VALUE(LEFT($A2484,4)),VALUE(MID($A2484,6,2)),VALUE(MID($A2484,9,2)))+TIME(VALUE(MID($A2484,12,2)),0,0)-1/24))&gt;0,"Sí","No"))</f>
        <v/>
      </c>
      <c r="G2484" s="9" t="str">
        <f t="shared" si="191"/>
        <v/>
      </c>
      <c r="H2484" s="10" t="str">
        <f t="shared" si="192"/>
        <v/>
      </c>
      <c r="I2484" s="10" t="str">
        <f t="shared" si="193"/>
        <v/>
      </c>
      <c r="J2484" s="10" t="str">
        <f t="shared" si="194"/>
        <v/>
      </c>
    </row>
    <row r="2485" spans="5:10" x14ac:dyDescent="0.2">
      <c r="E2485" s="9" t="str">
        <f t="shared" si="190"/>
        <v/>
      </c>
      <c r="F2485" s="9" t="str">
        <f>IF($A2485="","",IF(COUNTIF(Festivos!$A$2:$A$50,INT(DATE(VALUE(LEFT($A2485,4)),VALUE(MID($A2485,6,2)),VALUE(MID($A2485,9,2)))+TIME(VALUE(MID($A2485,12,2)),0,0)-1/24))&gt;0,"Sí","No"))</f>
        <v/>
      </c>
      <c r="G2485" s="9" t="str">
        <f t="shared" si="191"/>
        <v/>
      </c>
      <c r="H2485" s="10" t="str">
        <f t="shared" si="192"/>
        <v/>
      </c>
      <c r="I2485" s="10" t="str">
        <f t="shared" si="193"/>
        <v/>
      </c>
      <c r="J2485" s="10" t="str">
        <f t="shared" si="194"/>
        <v/>
      </c>
    </row>
    <row r="2486" spans="5:10" x14ac:dyDescent="0.2">
      <c r="E2486" s="9" t="str">
        <f t="shared" si="190"/>
        <v/>
      </c>
      <c r="F2486" s="9" t="str">
        <f>IF($A2486="","",IF(COUNTIF(Festivos!$A$2:$A$50,INT(DATE(VALUE(LEFT($A2486,4)),VALUE(MID($A2486,6,2)),VALUE(MID($A2486,9,2)))+TIME(VALUE(MID($A2486,12,2)),0,0)-1/24))&gt;0,"Sí","No"))</f>
        <v/>
      </c>
      <c r="G2486" s="9" t="str">
        <f t="shared" si="191"/>
        <v/>
      </c>
      <c r="H2486" s="10" t="str">
        <f t="shared" si="192"/>
        <v/>
      </c>
      <c r="I2486" s="10" t="str">
        <f t="shared" si="193"/>
        <v/>
      </c>
      <c r="J2486" s="10" t="str">
        <f t="shared" si="194"/>
        <v/>
      </c>
    </row>
    <row r="2487" spans="5:10" x14ac:dyDescent="0.2">
      <c r="E2487" s="9" t="str">
        <f t="shared" si="190"/>
        <v/>
      </c>
      <c r="F2487" s="9" t="str">
        <f>IF($A2487="","",IF(COUNTIF(Festivos!$A$2:$A$50,INT(DATE(VALUE(LEFT($A2487,4)),VALUE(MID($A2487,6,2)),VALUE(MID($A2487,9,2)))+TIME(VALUE(MID($A2487,12,2)),0,0)-1/24))&gt;0,"Sí","No"))</f>
        <v/>
      </c>
      <c r="G2487" s="9" t="str">
        <f t="shared" si="191"/>
        <v/>
      </c>
      <c r="H2487" s="10" t="str">
        <f t="shared" si="192"/>
        <v/>
      </c>
      <c r="I2487" s="10" t="str">
        <f t="shared" si="193"/>
        <v/>
      </c>
      <c r="J2487" s="10" t="str">
        <f t="shared" si="194"/>
        <v/>
      </c>
    </row>
    <row r="2488" spans="5:10" x14ac:dyDescent="0.2">
      <c r="E2488" s="9" t="str">
        <f t="shared" si="190"/>
        <v/>
      </c>
      <c r="F2488" s="9" t="str">
        <f>IF($A2488="","",IF(COUNTIF(Festivos!$A$2:$A$50,INT(DATE(VALUE(LEFT($A2488,4)),VALUE(MID($A2488,6,2)),VALUE(MID($A2488,9,2)))+TIME(VALUE(MID($A2488,12,2)),0,0)-1/24))&gt;0,"Sí","No"))</f>
        <v/>
      </c>
      <c r="G2488" s="9" t="str">
        <f t="shared" si="191"/>
        <v/>
      </c>
      <c r="H2488" s="10" t="str">
        <f t="shared" si="192"/>
        <v/>
      </c>
      <c r="I2488" s="10" t="str">
        <f t="shared" si="193"/>
        <v/>
      </c>
      <c r="J2488" s="10" t="str">
        <f t="shared" si="194"/>
        <v/>
      </c>
    </row>
    <row r="2489" spans="5:10" x14ac:dyDescent="0.2">
      <c r="E2489" s="9" t="str">
        <f t="shared" si="190"/>
        <v/>
      </c>
      <c r="F2489" s="9" t="str">
        <f>IF($A2489="","",IF(COUNTIF(Festivos!$A$2:$A$50,INT(DATE(VALUE(LEFT($A2489,4)),VALUE(MID($A2489,6,2)),VALUE(MID($A2489,9,2)))+TIME(VALUE(MID($A2489,12,2)),0,0)-1/24))&gt;0,"Sí","No"))</f>
        <v/>
      </c>
      <c r="G2489" s="9" t="str">
        <f t="shared" si="191"/>
        <v/>
      </c>
      <c r="H2489" s="10" t="str">
        <f t="shared" si="192"/>
        <v/>
      </c>
      <c r="I2489" s="10" t="str">
        <f t="shared" si="193"/>
        <v/>
      </c>
      <c r="J2489" s="10" t="str">
        <f t="shared" si="194"/>
        <v/>
      </c>
    </row>
    <row r="2490" spans="5:10" x14ac:dyDescent="0.2">
      <c r="E2490" s="9" t="str">
        <f t="shared" si="190"/>
        <v/>
      </c>
      <c r="F2490" s="9" t="str">
        <f>IF($A2490="","",IF(COUNTIF(Festivos!$A$2:$A$50,INT(DATE(VALUE(LEFT($A2490,4)),VALUE(MID($A2490,6,2)),VALUE(MID($A2490,9,2)))+TIME(VALUE(MID($A2490,12,2)),0,0)-1/24))&gt;0,"Sí","No"))</f>
        <v/>
      </c>
      <c r="G2490" s="9" t="str">
        <f t="shared" si="191"/>
        <v/>
      </c>
      <c r="H2490" s="10" t="str">
        <f t="shared" si="192"/>
        <v/>
      </c>
      <c r="I2490" s="10" t="str">
        <f t="shared" si="193"/>
        <v/>
      </c>
      <c r="J2490" s="10" t="str">
        <f t="shared" si="194"/>
        <v/>
      </c>
    </row>
    <row r="2491" spans="5:10" x14ac:dyDescent="0.2">
      <c r="E2491" s="9" t="str">
        <f t="shared" si="190"/>
        <v/>
      </c>
      <c r="F2491" s="9" t="str">
        <f>IF($A2491="","",IF(COUNTIF(Festivos!$A$2:$A$50,INT(DATE(VALUE(LEFT($A2491,4)),VALUE(MID($A2491,6,2)),VALUE(MID($A2491,9,2)))+TIME(VALUE(MID($A2491,12,2)),0,0)-1/24))&gt;0,"Sí","No"))</f>
        <v/>
      </c>
      <c r="G2491" s="9" t="str">
        <f t="shared" si="191"/>
        <v/>
      </c>
      <c r="H2491" s="10" t="str">
        <f t="shared" si="192"/>
        <v/>
      </c>
      <c r="I2491" s="10" t="str">
        <f t="shared" si="193"/>
        <v/>
      </c>
      <c r="J2491" s="10" t="str">
        <f t="shared" si="194"/>
        <v/>
      </c>
    </row>
    <row r="2492" spans="5:10" x14ac:dyDescent="0.2">
      <c r="E2492" s="9" t="str">
        <f t="shared" si="190"/>
        <v/>
      </c>
      <c r="F2492" s="9" t="str">
        <f>IF($A2492="","",IF(COUNTIF(Festivos!$A$2:$A$50,INT(DATE(VALUE(LEFT($A2492,4)),VALUE(MID($A2492,6,2)),VALUE(MID($A2492,9,2)))+TIME(VALUE(MID($A2492,12,2)),0,0)-1/24))&gt;0,"Sí","No"))</f>
        <v/>
      </c>
      <c r="G2492" s="9" t="str">
        <f t="shared" si="191"/>
        <v/>
      </c>
      <c r="H2492" s="10" t="str">
        <f t="shared" si="192"/>
        <v/>
      </c>
      <c r="I2492" s="10" t="str">
        <f t="shared" si="193"/>
        <v/>
      </c>
      <c r="J2492" s="10" t="str">
        <f t="shared" si="194"/>
        <v/>
      </c>
    </row>
    <row r="2493" spans="5:10" x14ac:dyDescent="0.2">
      <c r="E2493" s="9" t="str">
        <f t="shared" si="190"/>
        <v/>
      </c>
      <c r="F2493" s="9" t="str">
        <f>IF($A2493="","",IF(COUNTIF(Festivos!$A$2:$A$50,INT(DATE(VALUE(LEFT($A2493,4)),VALUE(MID($A2493,6,2)),VALUE(MID($A2493,9,2)))+TIME(VALUE(MID($A2493,12,2)),0,0)-1/24))&gt;0,"Sí","No"))</f>
        <v/>
      </c>
      <c r="G2493" s="9" t="str">
        <f t="shared" si="191"/>
        <v/>
      </c>
      <c r="H2493" s="10" t="str">
        <f t="shared" si="192"/>
        <v/>
      </c>
      <c r="I2493" s="10" t="str">
        <f t="shared" si="193"/>
        <v/>
      </c>
      <c r="J2493" s="10" t="str">
        <f t="shared" si="194"/>
        <v/>
      </c>
    </row>
    <row r="2494" spans="5:10" x14ac:dyDescent="0.2">
      <c r="E2494" s="9" t="str">
        <f t="shared" si="190"/>
        <v/>
      </c>
      <c r="F2494" s="9" t="str">
        <f>IF($A2494="","",IF(COUNTIF(Festivos!$A$2:$A$50,INT(DATE(VALUE(LEFT($A2494,4)),VALUE(MID($A2494,6,2)),VALUE(MID($A2494,9,2)))+TIME(VALUE(MID($A2494,12,2)),0,0)-1/24))&gt;0,"Sí","No"))</f>
        <v/>
      </c>
      <c r="G2494" s="9" t="str">
        <f t="shared" si="191"/>
        <v/>
      </c>
      <c r="H2494" s="10" t="str">
        <f t="shared" si="192"/>
        <v/>
      </c>
      <c r="I2494" s="10" t="str">
        <f t="shared" si="193"/>
        <v/>
      </c>
      <c r="J2494" s="10" t="str">
        <f t="shared" si="194"/>
        <v/>
      </c>
    </row>
    <row r="2495" spans="5:10" x14ac:dyDescent="0.2">
      <c r="E2495" s="9" t="str">
        <f t="shared" si="190"/>
        <v/>
      </c>
      <c r="F2495" s="9" t="str">
        <f>IF($A2495="","",IF(COUNTIF(Festivos!$A$2:$A$50,INT(DATE(VALUE(LEFT($A2495,4)),VALUE(MID($A2495,6,2)),VALUE(MID($A2495,9,2)))+TIME(VALUE(MID($A2495,12,2)),0,0)-1/24))&gt;0,"Sí","No"))</f>
        <v/>
      </c>
      <c r="G2495" s="9" t="str">
        <f t="shared" si="191"/>
        <v/>
      </c>
      <c r="H2495" s="10" t="str">
        <f t="shared" si="192"/>
        <v/>
      </c>
      <c r="I2495" s="10" t="str">
        <f t="shared" si="193"/>
        <v/>
      </c>
      <c r="J2495" s="10" t="str">
        <f t="shared" si="194"/>
        <v/>
      </c>
    </row>
    <row r="2496" spans="5:10" x14ac:dyDescent="0.2">
      <c r="E2496" s="9" t="str">
        <f t="shared" si="190"/>
        <v/>
      </c>
      <c r="F2496" s="9" t="str">
        <f>IF($A2496="","",IF(COUNTIF(Festivos!$A$2:$A$50,INT(DATE(VALUE(LEFT($A2496,4)),VALUE(MID($A2496,6,2)),VALUE(MID($A2496,9,2)))+TIME(VALUE(MID($A2496,12,2)),0,0)-1/24))&gt;0,"Sí","No"))</f>
        <v/>
      </c>
      <c r="G2496" s="9" t="str">
        <f t="shared" si="191"/>
        <v/>
      </c>
      <c r="H2496" s="10" t="str">
        <f t="shared" si="192"/>
        <v/>
      </c>
      <c r="I2496" s="10" t="str">
        <f t="shared" si="193"/>
        <v/>
      </c>
      <c r="J2496" s="10" t="str">
        <f t="shared" si="194"/>
        <v/>
      </c>
    </row>
    <row r="2497" spans="5:10" x14ac:dyDescent="0.2">
      <c r="E2497" s="9" t="str">
        <f t="shared" si="190"/>
        <v/>
      </c>
      <c r="F2497" s="9" t="str">
        <f>IF($A2497="","",IF(COUNTIF(Festivos!$A$2:$A$50,INT(DATE(VALUE(LEFT($A2497,4)),VALUE(MID($A2497,6,2)),VALUE(MID($A2497,9,2)))+TIME(VALUE(MID($A2497,12,2)),0,0)-1/24))&gt;0,"Sí","No"))</f>
        <v/>
      </c>
      <c r="G2497" s="9" t="str">
        <f t="shared" si="191"/>
        <v/>
      </c>
      <c r="H2497" s="10" t="str">
        <f t="shared" si="192"/>
        <v/>
      </c>
      <c r="I2497" s="10" t="str">
        <f t="shared" si="193"/>
        <v/>
      </c>
      <c r="J2497" s="10" t="str">
        <f t="shared" si="194"/>
        <v/>
      </c>
    </row>
    <row r="2498" spans="5:10" x14ac:dyDescent="0.2">
      <c r="E2498" s="9" t="str">
        <f t="shared" si="190"/>
        <v/>
      </c>
      <c r="F2498" s="9" t="str">
        <f>IF($A2498="","",IF(COUNTIF(Festivos!$A$2:$A$50,INT(DATE(VALUE(LEFT($A2498,4)),VALUE(MID($A2498,6,2)),VALUE(MID($A2498,9,2)))+TIME(VALUE(MID($A2498,12,2)),0,0)-1/24))&gt;0,"Sí","No"))</f>
        <v/>
      </c>
      <c r="G2498" s="9" t="str">
        <f t="shared" si="191"/>
        <v/>
      </c>
      <c r="H2498" s="10" t="str">
        <f t="shared" si="192"/>
        <v/>
      </c>
      <c r="I2498" s="10" t="str">
        <f t="shared" si="193"/>
        <v/>
      </c>
      <c r="J2498" s="10" t="str">
        <f t="shared" si="194"/>
        <v/>
      </c>
    </row>
    <row r="2499" spans="5:10" x14ac:dyDescent="0.2">
      <c r="E2499" s="9" t="str">
        <f t="shared" si="190"/>
        <v/>
      </c>
      <c r="F2499" s="9" t="str">
        <f>IF($A2499="","",IF(COUNTIF(Festivos!$A$2:$A$50,INT(DATE(VALUE(LEFT($A2499,4)),VALUE(MID($A2499,6,2)),VALUE(MID($A2499,9,2)))+TIME(VALUE(MID($A2499,12,2)),0,0)-1/24))&gt;0,"Sí","No"))</f>
        <v/>
      </c>
      <c r="G2499" s="9" t="str">
        <f t="shared" si="191"/>
        <v/>
      </c>
      <c r="H2499" s="10" t="str">
        <f t="shared" si="192"/>
        <v/>
      </c>
      <c r="I2499" s="10" t="str">
        <f t="shared" si="193"/>
        <v/>
      </c>
      <c r="J2499" s="10" t="str">
        <f t="shared" si="194"/>
        <v/>
      </c>
    </row>
    <row r="2500" spans="5:10" x14ac:dyDescent="0.2">
      <c r="E2500" s="9" t="str">
        <f t="shared" ref="E2500:E2563" si="195">IF($A2500="","",CHOOSE(WEEKDAY(INT(DATE(VALUE(LEFT($A2500,4)),VALUE(MID($A2500,6,2)),VALUE(MID($A2500,9,2)))+TIME(VALUE(MID($A2500,12,2)),0,0)-1/24),2),"Lunes","Martes","Miércoles","Jueves","Viernes","Sábado","Domingo"))</f>
        <v/>
      </c>
      <c r="F2500" s="9" t="str">
        <f>IF($A2500="","",IF(COUNTIF(Festivos!$A$2:$A$50,INT(DATE(VALUE(LEFT($A2500,4)),VALUE(MID($A2500,6,2)),VALUE(MID($A2500,9,2)))+TIME(VALUE(MID($A2500,12,2)),0,0)-1/24))&gt;0,"Sí","No"))</f>
        <v/>
      </c>
      <c r="G2500" s="9" t="str">
        <f t="shared" ref="G2500:G2563" si="196">IF($A2500="","",IF(OR(WEEKDAY(INT(DATE(VALUE(LEFT($A2500,4)),VALUE(MID($A2500,6,2)),VALUE(MID($A2500,9,2)))+TIME(VALUE(MID($A2500,12,2)),0,0)-1/24),2)&gt;5,$F2500="Sí"),"P3",IF(OR(AND(HOUR(DATE(VALUE(LEFT($A2500,4)),VALUE(MID($A2500,6,2)),VALUE(MID($A2500,9,2)))+TIME(VALUE(MID($A2500,12,2)),0,0)-1/24)&gt;=10,HOUR(DATE(VALUE(LEFT($A2500,4)),VALUE(MID($A2500,6,2)),VALUE(MID($A2500,9,2)))+TIME(VALUE(MID($A2500,12,2)),0,0)-1/24)&lt;14),AND(HOUR(DATE(VALUE(LEFT($A2500,4)),VALUE(MID($A2500,6,2)),VALUE(MID($A2500,9,2)))+TIME(VALUE(MID($A2500,12,2)),0,0)-1/24)&gt;=18,HOUR(DATE(VALUE(LEFT($A2500,4)),VALUE(MID($A2500,6,2)),VALUE(MID($A2500,9,2)))+TIME(VALUE(MID($A2500,12,2)),0,0)-1/24)&lt;22)),"P1",IF(OR(AND(HOUR(DATE(VALUE(LEFT($A2500,4)),VALUE(MID($A2500,6,2)),VALUE(MID($A2500,9,2)))+TIME(VALUE(MID($A2500,12,2)),0,0)-1/24)&gt;=8,HOUR(DATE(VALUE(LEFT($A2500,4)),VALUE(MID($A2500,6,2)),VALUE(MID($A2500,9,2)))+TIME(VALUE(MID($A2500,12,2)),0,0)-1/24)&lt;10),AND(HOUR(DATE(VALUE(LEFT($A2500,4)),VALUE(MID($A2500,6,2)),VALUE(MID($A2500,9,2)))+TIME(VALUE(MID($A2500,12,2)),0,0)-1/24)&gt;=14,HOUR(DATE(VALUE(LEFT($A2500,4)),VALUE(MID($A2500,6,2)),VALUE(MID($A2500,9,2)))+TIME(VALUE(MID($A2500,12,2)),0,0)-1/24)&lt;18),AND(HOUR(DATE(VALUE(LEFT($A2500,4)),VALUE(MID($A2500,6,2)),VALUE(MID($A2500,9,2)))+TIME(VALUE(MID($A2500,12,2)),0,0)-1/24)&gt;=22,HOUR(DATE(VALUE(LEFT($A2500,4)),VALUE(MID($A2500,6,2)),VALUE(MID($A2500,9,2)))+TIME(VALUE(MID($A2500,12,2)),0,0)-1/24)&lt;24)),"P2","P3"))))</f>
        <v/>
      </c>
      <c r="H2500" s="10" t="str">
        <f t="shared" ref="H2500:H2563" si="197">IF($A2500="","",IF($G2500="P1",$D2500,0))</f>
        <v/>
      </c>
      <c r="I2500" s="10" t="str">
        <f t="shared" ref="I2500:I2563" si="198">IF($A2500="","",IF($G2500="P2",$D2500,0))</f>
        <v/>
      </c>
      <c r="J2500" s="10" t="str">
        <f t="shared" ref="J2500:J2563" si="199">IF($A2500="","",IF($G2500="P3",$D2500,0))</f>
        <v/>
      </c>
    </row>
    <row r="2501" spans="5:10" x14ac:dyDescent="0.2">
      <c r="E2501" s="9" t="str">
        <f t="shared" si="195"/>
        <v/>
      </c>
      <c r="F2501" s="9" t="str">
        <f>IF($A2501="","",IF(COUNTIF(Festivos!$A$2:$A$50,INT(DATE(VALUE(LEFT($A2501,4)),VALUE(MID($A2501,6,2)),VALUE(MID($A2501,9,2)))+TIME(VALUE(MID($A2501,12,2)),0,0)-1/24))&gt;0,"Sí","No"))</f>
        <v/>
      </c>
      <c r="G2501" s="9" t="str">
        <f t="shared" si="196"/>
        <v/>
      </c>
      <c r="H2501" s="10" t="str">
        <f t="shared" si="197"/>
        <v/>
      </c>
      <c r="I2501" s="10" t="str">
        <f t="shared" si="198"/>
        <v/>
      </c>
      <c r="J2501" s="10" t="str">
        <f t="shared" si="199"/>
        <v/>
      </c>
    </row>
    <row r="2502" spans="5:10" x14ac:dyDescent="0.2">
      <c r="E2502" s="9" t="str">
        <f t="shared" si="195"/>
        <v/>
      </c>
      <c r="F2502" s="9" t="str">
        <f>IF($A2502="","",IF(COUNTIF(Festivos!$A$2:$A$50,INT(DATE(VALUE(LEFT($A2502,4)),VALUE(MID($A2502,6,2)),VALUE(MID($A2502,9,2)))+TIME(VALUE(MID($A2502,12,2)),0,0)-1/24))&gt;0,"Sí","No"))</f>
        <v/>
      </c>
      <c r="G2502" s="9" t="str">
        <f t="shared" si="196"/>
        <v/>
      </c>
      <c r="H2502" s="10" t="str">
        <f t="shared" si="197"/>
        <v/>
      </c>
      <c r="I2502" s="10" t="str">
        <f t="shared" si="198"/>
        <v/>
      </c>
      <c r="J2502" s="10" t="str">
        <f t="shared" si="199"/>
        <v/>
      </c>
    </row>
    <row r="2503" spans="5:10" x14ac:dyDescent="0.2">
      <c r="E2503" s="9" t="str">
        <f t="shared" si="195"/>
        <v/>
      </c>
      <c r="F2503" s="9" t="str">
        <f>IF($A2503="","",IF(COUNTIF(Festivos!$A$2:$A$50,INT(DATE(VALUE(LEFT($A2503,4)),VALUE(MID($A2503,6,2)),VALUE(MID($A2503,9,2)))+TIME(VALUE(MID($A2503,12,2)),0,0)-1/24))&gt;0,"Sí","No"))</f>
        <v/>
      </c>
      <c r="G2503" s="9" t="str">
        <f t="shared" si="196"/>
        <v/>
      </c>
      <c r="H2503" s="10" t="str">
        <f t="shared" si="197"/>
        <v/>
      </c>
      <c r="I2503" s="10" t="str">
        <f t="shared" si="198"/>
        <v/>
      </c>
      <c r="J2503" s="10" t="str">
        <f t="shared" si="199"/>
        <v/>
      </c>
    </row>
    <row r="2504" spans="5:10" x14ac:dyDescent="0.2">
      <c r="E2504" s="9" t="str">
        <f t="shared" si="195"/>
        <v/>
      </c>
      <c r="F2504" s="9" t="str">
        <f>IF($A2504="","",IF(COUNTIF(Festivos!$A$2:$A$50,INT(DATE(VALUE(LEFT($A2504,4)),VALUE(MID($A2504,6,2)),VALUE(MID($A2504,9,2)))+TIME(VALUE(MID($A2504,12,2)),0,0)-1/24))&gt;0,"Sí","No"))</f>
        <v/>
      </c>
      <c r="G2504" s="9" t="str">
        <f t="shared" si="196"/>
        <v/>
      </c>
      <c r="H2504" s="10" t="str">
        <f t="shared" si="197"/>
        <v/>
      </c>
      <c r="I2504" s="10" t="str">
        <f t="shared" si="198"/>
        <v/>
      </c>
      <c r="J2504" s="10" t="str">
        <f t="shared" si="199"/>
        <v/>
      </c>
    </row>
    <row r="2505" spans="5:10" x14ac:dyDescent="0.2">
      <c r="E2505" s="9" t="str">
        <f t="shared" si="195"/>
        <v/>
      </c>
      <c r="F2505" s="9" t="str">
        <f>IF($A2505="","",IF(COUNTIF(Festivos!$A$2:$A$50,INT(DATE(VALUE(LEFT($A2505,4)),VALUE(MID($A2505,6,2)),VALUE(MID($A2505,9,2)))+TIME(VALUE(MID($A2505,12,2)),0,0)-1/24))&gt;0,"Sí","No"))</f>
        <v/>
      </c>
      <c r="G2505" s="9" t="str">
        <f t="shared" si="196"/>
        <v/>
      </c>
      <c r="H2505" s="10" t="str">
        <f t="shared" si="197"/>
        <v/>
      </c>
      <c r="I2505" s="10" t="str">
        <f t="shared" si="198"/>
        <v/>
      </c>
      <c r="J2505" s="10" t="str">
        <f t="shared" si="199"/>
        <v/>
      </c>
    </row>
    <row r="2506" spans="5:10" x14ac:dyDescent="0.2">
      <c r="E2506" s="9" t="str">
        <f t="shared" si="195"/>
        <v/>
      </c>
      <c r="F2506" s="9" t="str">
        <f>IF($A2506="","",IF(COUNTIF(Festivos!$A$2:$A$50,INT(DATE(VALUE(LEFT($A2506,4)),VALUE(MID($A2506,6,2)),VALUE(MID($A2506,9,2)))+TIME(VALUE(MID($A2506,12,2)),0,0)-1/24))&gt;0,"Sí","No"))</f>
        <v/>
      </c>
      <c r="G2506" s="9" t="str">
        <f t="shared" si="196"/>
        <v/>
      </c>
      <c r="H2506" s="10" t="str">
        <f t="shared" si="197"/>
        <v/>
      </c>
      <c r="I2506" s="10" t="str">
        <f t="shared" si="198"/>
        <v/>
      </c>
      <c r="J2506" s="10" t="str">
        <f t="shared" si="199"/>
        <v/>
      </c>
    </row>
    <row r="2507" spans="5:10" x14ac:dyDescent="0.2">
      <c r="E2507" s="9" t="str">
        <f t="shared" si="195"/>
        <v/>
      </c>
      <c r="F2507" s="9" t="str">
        <f>IF($A2507="","",IF(COUNTIF(Festivos!$A$2:$A$50,INT(DATE(VALUE(LEFT($A2507,4)),VALUE(MID($A2507,6,2)),VALUE(MID($A2507,9,2)))+TIME(VALUE(MID($A2507,12,2)),0,0)-1/24))&gt;0,"Sí","No"))</f>
        <v/>
      </c>
      <c r="G2507" s="9" t="str">
        <f t="shared" si="196"/>
        <v/>
      </c>
      <c r="H2507" s="10" t="str">
        <f t="shared" si="197"/>
        <v/>
      </c>
      <c r="I2507" s="10" t="str">
        <f t="shared" si="198"/>
        <v/>
      </c>
      <c r="J2507" s="10" t="str">
        <f t="shared" si="199"/>
        <v/>
      </c>
    </row>
    <row r="2508" spans="5:10" x14ac:dyDescent="0.2">
      <c r="E2508" s="9" t="str">
        <f t="shared" si="195"/>
        <v/>
      </c>
      <c r="F2508" s="9" t="str">
        <f>IF($A2508="","",IF(COUNTIF(Festivos!$A$2:$A$50,INT(DATE(VALUE(LEFT($A2508,4)),VALUE(MID($A2508,6,2)),VALUE(MID($A2508,9,2)))+TIME(VALUE(MID($A2508,12,2)),0,0)-1/24))&gt;0,"Sí","No"))</f>
        <v/>
      </c>
      <c r="G2508" s="9" t="str">
        <f t="shared" si="196"/>
        <v/>
      </c>
      <c r="H2508" s="10" t="str">
        <f t="shared" si="197"/>
        <v/>
      </c>
      <c r="I2508" s="10" t="str">
        <f t="shared" si="198"/>
        <v/>
      </c>
      <c r="J2508" s="10" t="str">
        <f t="shared" si="199"/>
        <v/>
      </c>
    </row>
    <row r="2509" spans="5:10" x14ac:dyDescent="0.2">
      <c r="E2509" s="9" t="str">
        <f t="shared" si="195"/>
        <v/>
      </c>
      <c r="F2509" s="9" t="str">
        <f>IF($A2509="","",IF(COUNTIF(Festivos!$A$2:$A$50,INT(DATE(VALUE(LEFT($A2509,4)),VALUE(MID($A2509,6,2)),VALUE(MID($A2509,9,2)))+TIME(VALUE(MID($A2509,12,2)),0,0)-1/24))&gt;0,"Sí","No"))</f>
        <v/>
      </c>
      <c r="G2509" s="9" t="str">
        <f t="shared" si="196"/>
        <v/>
      </c>
      <c r="H2509" s="10" t="str">
        <f t="shared" si="197"/>
        <v/>
      </c>
      <c r="I2509" s="10" t="str">
        <f t="shared" si="198"/>
        <v/>
      </c>
      <c r="J2509" s="10" t="str">
        <f t="shared" si="199"/>
        <v/>
      </c>
    </row>
    <row r="2510" spans="5:10" x14ac:dyDescent="0.2">
      <c r="E2510" s="9" t="str">
        <f t="shared" si="195"/>
        <v/>
      </c>
      <c r="F2510" s="9" t="str">
        <f>IF($A2510="","",IF(COUNTIF(Festivos!$A$2:$A$50,INT(DATE(VALUE(LEFT($A2510,4)),VALUE(MID($A2510,6,2)),VALUE(MID($A2510,9,2)))+TIME(VALUE(MID($A2510,12,2)),0,0)-1/24))&gt;0,"Sí","No"))</f>
        <v/>
      </c>
      <c r="G2510" s="9" t="str">
        <f t="shared" si="196"/>
        <v/>
      </c>
      <c r="H2510" s="10" t="str">
        <f t="shared" si="197"/>
        <v/>
      </c>
      <c r="I2510" s="10" t="str">
        <f t="shared" si="198"/>
        <v/>
      </c>
      <c r="J2510" s="10" t="str">
        <f t="shared" si="199"/>
        <v/>
      </c>
    </row>
    <row r="2511" spans="5:10" x14ac:dyDescent="0.2">
      <c r="E2511" s="9" t="str">
        <f t="shared" si="195"/>
        <v/>
      </c>
      <c r="F2511" s="9" t="str">
        <f>IF($A2511="","",IF(COUNTIF(Festivos!$A$2:$A$50,INT(DATE(VALUE(LEFT($A2511,4)),VALUE(MID($A2511,6,2)),VALUE(MID($A2511,9,2)))+TIME(VALUE(MID($A2511,12,2)),0,0)-1/24))&gt;0,"Sí","No"))</f>
        <v/>
      </c>
      <c r="G2511" s="9" t="str">
        <f t="shared" si="196"/>
        <v/>
      </c>
      <c r="H2511" s="10" t="str">
        <f t="shared" si="197"/>
        <v/>
      </c>
      <c r="I2511" s="10" t="str">
        <f t="shared" si="198"/>
        <v/>
      </c>
      <c r="J2511" s="10" t="str">
        <f t="shared" si="199"/>
        <v/>
      </c>
    </row>
    <row r="2512" spans="5:10" x14ac:dyDescent="0.2">
      <c r="E2512" s="9" t="str">
        <f t="shared" si="195"/>
        <v/>
      </c>
      <c r="F2512" s="9" t="str">
        <f>IF($A2512="","",IF(COUNTIF(Festivos!$A$2:$A$50,INT(DATE(VALUE(LEFT($A2512,4)),VALUE(MID($A2512,6,2)),VALUE(MID($A2512,9,2)))+TIME(VALUE(MID($A2512,12,2)),0,0)-1/24))&gt;0,"Sí","No"))</f>
        <v/>
      </c>
      <c r="G2512" s="9" t="str">
        <f t="shared" si="196"/>
        <v/>
      </c>
      <c r="H2512" s="10" t="str">
        <f t="shared" si="197"/>
        <v/>
      </c>
      <c r="I2512" s="10" t="str">
        <f t="shared" si="198"/>
        <v/>
      </c>
      <c r="J2512" s="10" t="str">
        <f t="shared" si="199"/>
        <v/>
      </c>
    </row>
    <row r="2513" spans="5:10" x14ac:dyDescent="0.2">
      <c r="E2513" s="9" t="str">
        <f t="shared" si="195"/>
        <v/>
      </c>
      <c r="F2513" s="9" t="str">
        <f>IF($A2513="","",IF(COUNTIF(Festivos!$A$2:$A$50,INT(DATE(VALUE(LEFT($A2513,4)),VALUE(MID($A2513,6,2)),VALUE(MID($A2513,9,2)))+TIME(VALUE(MID($A2513,12,2)),0,0)-1/24))&gt;0,"Sí","No"))</f>
        <v/>
      </c>
      <c r="G2513" s="9" t="str">
        <f t="shared" si="196"/>
        <v/>
      </c>
      <c r="H2513" s="10" t="str">
        <f t="shared" si="197"/>
        <v/>
      </c>
      <c r="I2513" s="10" t="str">
        <f t="shared" si="198"/>
        <v/>
      </c>
      <c r="J2513" s="10" t="str">
        <f t="shared" si="199"/>
        <v/>
      </c>
    </row>
    <row r="2514" spans="5:10" x14ac:dyDescent="0.2">
      <c r="E2514" s="9" t="str">
        <f t="shared" si="195"/>
        <v/>
      </c>
      <c r="F2514" s="9" t="str">
        <f>IF($A2514="","",IF(COUNTIF(Festivos!$A$2:$A$50,INT(DATE(VALUE(LEFT($A2514,4)),VALUE(MID($A2514,6,2)),VALUE(MID($A2514,9,2)))+TIME(VALUE(MID($A2514,12,2)),0,0)-1/24))&gt;0,"Sí","No"))</f>
        <v/>
      </c>
      <c r="G2514" s="9" t="str">
        <f t="shared" si="196"/>
        <v/>
      </c>
      <c r="H2514" s="10" t="str">
        <f t="shared" si="197"/>
        <v/>
      </c>
      <c r="I2514" s="10" t="str">
        <f t="shared" si="198"/>
        <v/>
      </c>
      <c r="J2514" s="10" t="str">
        <f t="shared" si="199"/>
        <v/>
      </c>
    </row>
    <row r="2515" spans="5:10" x14ac:dyDescent="0.2">
      <c r="E2515" s="9" t="str">
        <f t="shared" si="195"/>
        <v/>
      </c>
      <c r="F2515" s="9" t="str">
        <f>IF($A2515="","",IF(COUNTIF(Festivos!$A$2:$A$50,INT(DATE(VALUE(LEFT($A2515,4)),VALUE(MID($A2515,6,2)),VALUE(MID($A2515,9,2)))+TIME(VALUE(MID($A2515,12,2)),0,0)-1/24))&gt;0,"Sí","No"))</f>
        <v/>
      </c>
      <c r="G2515" s="9" t="str">
        <f t="shared" si="196"/>
        <v/>
      </c>
      <c r="H2515" s="10" t="str">
        <f t="shared" si="197"/>
        <v/>
      </c>
      <c r="I2515" s="10" t="str">
        <f t="shared" si="198"/>
        <v/>
      </c>
      <c r="J2515" s="10" t="str">
        <f t="shared" si="199"/>
        <v/>
      </c>
    </row>
    <row r="2516" spans="5:10" x14ac:dyDescent="0.2">
      <c r="E2516" s="9" t="str">
        <f t="shared" si="195"/>
        <v/>
      </c>
      <c r="F2516" s="9" t="str">
        <f>IF($A2516="","",IF(COUNTIF(Festivos!$A$2:$A$50,INT(DATE(VALUE(LEFT($A2516,4)),VALUE(MID($A2516,6,2)),VALUE(MID($A2516,9,2)))+TIME(VALUE(MID($A2516,12,2)),0,0)-1/24))&gt;0,"Sí","No"))</f>
        <v/>
      </c>
      <c r="G2516" s="9" t="str">
        <f t="shared" si="196"/>
        <v/>
      </c>
      <c r="H2516" s="10" t="str">
        <f t="shared" si="197"/>
        <v/>
      </c>
      <c r="I2516" s="10" t="str">
        <f t="shared" si="198"/>
        <v/>
      </c>
      <c r="J2516" s="10" t="str">
        <f t="shared" si="199"/>
        <v/>
      </c>
    </row>
    <row r="2517" spans="5:10" x14ac:dyDescent="0.2">
      <c r="E2517" s="9" t="str">
        <f t="shared" si="195"/>
        <v/>
      </c>
      <c r="F2517" s="9" t="str">
        <f>IF($A2517="","",IF(COUNTIF(Festivos!$A$2:$A$50,INT(DATE(VALUE(LEFT($A2517,4)),VALUE(MID($A2517,6,2)),VALUE(MID($A2517,9,2)))+TIME(VALUE(MID($A2517,12,2)),0,0)-1/24))&gt;0,"Sí","No"))</f>
        <v/>
      </c>
      <c r="G2517" s="9" t="str">
        <f t="shared" si="196"/>
        <v/>
      </c>
      <c r="H2517" s="10" t="str">
        <f t="shared" si="197"/>
        <v/>
      </c>
      <c r="I2517" s="10" t="str">
        <f t="shared" si="198"/>
        <v/>
      </c>
      <c r="J2517" s="10" t="str">
        <f t="shared" si="199"/>
        <v/>
      </c>
    </row>
    <row r="2518" spans="5:10" x14ac:dyDescent="0.2">
      <c r="E2518" s="9" t="str">
        <f t="shared" si="195"/>
        <v/>
      </c>
      <c r="F2518" s="9" t="str">
        <f>IF($A2518="","",IF(COUNTIF(Festivos!$A$2:$A$50,INT(DATE(VALUE(LEFT($A2518,4)),VALUE(MID($A2518,6,2)),VALUE(MID($A2518,9,2)))+TIME(VALUE(MID($A2518,12,2)),0,0)-1/24))&gt;0,"Sí","No"))</f>
        <v/>
      </c>
      <c r="G2518" s="9" t="str">
        <f t="shared" si="196"/>
        <v/>
      </c>
      <c r="H2518" s="10" t="str">
        <f t="shared" si="197"/>
        <v/>
      </c>
      <c r="I2518" s="10" t="str">
        <f t="shared" si="198"/>
        <v/>
      </c>
      <c r="J2518" s="10" t="str">
        <f t="shared" si="199"/>
        <v/>
      </c>
    </row>
    <row r="2519" spans="5:10" x14ac:dyDescent="0.2">
      <c r="E2519" s="9" t="str">
        <f t="shared" si="195"/>
        <v/>
      </c>
      <c r="F2519" s="9" t="str">
        <f>IF($A2519="","",IF(COUNTIF(Festivos!$A$2:$A$50,INT(DATE(VALUE(LEFT($A2519,4)),VALUE(MID($A2519,6,2)),VALUE(MID($A2519,9,2)))+TIME(VALUE(MID($A2519,12,2)),0,0)-1/24))&gt;0,"Sí","No"))</f>
        <v/>
      </c>
      <c r="G2519" s="9" t="str">
        <f t="shared" si="196"/>
        <v/>
      </c>
      <c r="H2519" s="10" t="str">
        <f t="shared" si="197"/>
        <v/>
      </c>
      <c r="I2519" s="10" t="str">
        <f t="shared" si="198"/>
        <v/>
      </c>
      <c r="J2519" s="10" t="str">
        <f t="shared" si="199"/>
        <v/>
      </c>
    </row>
    <row r="2520" spans="5:10" x14ac:dyDescent="0.2">
      <c r="E2520" s="9" t="str">
        <f t="shared" si="195"/>
        <v/>
      </c>
      <c r="F2520" s="9" t="str">
        <f>IF($A2520="","",IF(COUNTIF(Festivos!$A$2:$A$50,INT(DATE(VALUE(LEFT($A2520,4)),VALUE(MID($A2520,6,2)),VALUE(MID($A2520,9,2)))+TIME(VALUE(MID($A2520,12,2)),0,0)-1/24))&gt;0,"Sí","No"))</f>
        <v/>
      </c>
      <c r="G2520" s="9" t="str">
        <f t="shared" si="196"/>
        <v/>
      </c>
      <c r="H2520" s="10" t="str">
        <f t="shared" si="197"/>
        <v/>
      </c>
      <c r="I2520" s="10" t="str">
        <f t="shared" si="198"/>
        <v/>
      </c>
      <c r="J2520" s="10" t="str">
        <f t="shared" si="199"/>
        <v/>
      </c>
    </row>
    <row r="2521" spans="5:10" x14ac:dyDescent="0.2">
      <c r="E2521" s="9" t="str">
        <f t="shared" si="195"/>
        <v/>
      </c>
      <c r="F2521" s="9" t="str">
        <f>IF($A2521="","",IF(COUNTIF(Festivos!$A$2:$A$50,INT(DATE(VALUE(LEFT($A2521,4)),VALUE(MID($A2521,6,2)),VALUE(MID($A2521,9,2)))+TIME(VALUE(MID($A2521,12,2)),0,0)-1/24))&gt;0,"Sí","No"))</f>
        <v/>
      </c>
      <c r="G2521" s="9" t="str">
        <f t="shared" si="196"/>
        <v/>
      </c>
      <c r="H2521" s="10" t="str">
        <f t="shared" si="197"/>
        <v/>
      </c>
      <c r="I2521" s="10" t="str">
        <f t="shared" si="198"/>
        <v/>
      </c>
      <c r="J2521" s="10" t="str">
        <f t="shared" si="199"/>
        <v/>
      </c>
    </row>
    <row r="2522" spans="5:10" x14ac:dyDescent="0.2">
      <c r="E2522" s="9" t="str">
        <f t="shared" si="195"/>
        <v/>
      </c>
      <c r="F2522" s="9" t="str">
        <f>IF($A2522="","",IF(COUNTIF(Festivos!$A$2:$A$50,INT(DATE(VALUE(LEFT($A2522,4)),VALUE(MID($A2522,6,2)),VALUE(MID($A2522,9,2)))+TIME(VALUE(MID($A2522,12,2)),0,0)-1/24))&gt;0,"Sí","No"))</f>
        <v/>
      </c>
      <c r="G2522" s="9" t="str">
        <f t="shared" si="196"/>
        <v/>
      </c>
      <c r="H2522" s="10" t="str">
        <f t="shared" si="197"/>
        <v/>
      </c>
      <c r="I2522" s="10" t="str">
        <f t="shared" si="198"/>
        <v/>
      </c>
      <c r="J2522" s="10" t="str">
        <f t="shared" si="199"/>
        <v/>
      </c>
    </row>
    <row r="2523" spans="5:10" x14ac:dyDescent="0.2">
      <c r="E2523" s="9" t="str">
        <f t="shared" si="195"/>
        <v/>
      </c>
      <c r="F2523" s="9" t="str">
        <f>IF($A2523="","",IF(COUNTIF(Festivos!$A$2:$A$50,INT(DATE(VALUE(LEFT($A2523,4)),VALUE(MID($A2523,6,2)),VALUE(MID($A2523,9,2)))+TIME(VALUE(MID($A2523,12,2)),0,0)-1/24))&gt;0,"Sí","No"))</f>
        <v/>
      </c>
      <c r="G2523" s="9" t="str">
        <f t="shared" si="196"/>
        <v/>
      </c>
      <c r="H2523" s="10" t="str">
        <f t="shared" si="197"/>
        <v/>
      </c>
      <c r="I2523" s="10" t="str">
        <f t="shared" si="198"/>
        <v/>
      </c>
      <c r="J2523" s="10" t="str">
        <f t="shared" si="199"/>
        <v/>
      </c>
    </row>
    <row r="2524" spans="5:10" x14ac:dyDescent="0.2">
      <c r="E2524" s="9" t="str">
        <f t="shared" si="195"/>
        <v/>
      </c>
      <c r="F2524" s="9" t="str">
        <f>IF($A2524="","",IF(COUNTIF(Festivos!$A$2:$A$50,INT(DATE(VALUE(LEFT($A2524,4)),VALUE(MID($A2524,6,2)),VALUE(MID($A2524,9,2)))+TIME(VALUE(MID($A2524,12,2)),0,0)-1/24))&gt;0,"Sí","No"))</f>
        <v/>
      </c>
      <c r="G2524" s="9" t="str">
        <f t="shared" si="196"/>
        <v/>
      </c>
      <c r="H2524" s="10" t="str">
        <f t="shared" si="197"/>
        <v/>
      </c>
      <c r="I2524" s="10" t="str">
        <f t="shared" si="198"/>
        <v/>
      </c>
      <c r="J2524" s="10" t="str">
        <f t="shared" si="199"/>
        <v/>
      </c>
    </row>
    <row r="2525" spans="5:10" x14ac:dyDescent="0.2">
      <c r="E2525" s="9" t="str">
        <f t="shared" si="195"/>
        <v/>
      </c>
      <c r="F2525" s="9" t="str">
        <f>IF($A2525="","",IF(COUNTIF(Festivos!$A$2:$A$50,INT(DATE(VALUE(LEFT($A2525,4)),VALUE(MID($A2525,6,2)),VALUE(MID($A2525,9,2)))+TIME(VALUE(MID($A2525,12,2)),0,0)-1/24))&gt;0,"Sí","No"))</f>
        <v/>
      </c>
      <c r="G2525" s="9" t="str">
        <f t="shared" si="196"/>
        <v/>
      </c>
      <c r="H2525" s="10" t="str">
        <f t="shared" si="197"/>
        <v/>
      </c>
      <c r="I2525" s="10" t="str">
        <f t="shared" si="198"/>
        <v/>
      </c>
      <c r="J2525" s="10" t="str">
        <f t="shared" si="199"/>
        <v/>
      </c>
    </row>
    <row r="2526" spans="5:10" x14ac:dyDescent="0.2">
      <c r="E2526" s="9" t="str">
        <f t="shared" si="195"/>
        <v/>
      </c>
      <c r="F2526" s="9" t="str">
        <f>IF($A2526="","",IF(COUNTIF(Festivos!$A$2:$A$50,INT(DATE(VALUE(LEFT($A2526,4)),VALUE(MID($A2526,6,2)),VALUE(MID($A2526,9,2)))+TIME(VALUE(MID($A2526,12,2)),0,0)-1/24))&gt;0,"Sí","No"))</f>
        <v/>
      </c>
      <c r="G2526" s="9" t="str">
        <f t="shared" si="196"/>
        <v/>
      </c>
      <c r="H2526" s="10" t="str">
        <f t="shared" si="197"/>
        <v/>
      </c>
      <c r="I2526" s="10" t="str">
        <f t="shared" si="198"/>
        <v/>
      </c>
      <c r="J2526" s="10" t="str">
        <f t="shared" si="199"/>
        <v/>
      </c>
    </row>
    <row r="2527" spans="5:10" x14ac:dyDescent="0.2">
      <c r="E2527" s="9" t="str">
        <f t="shared" si="195"/>
        <v/>
      </c>
      <c r="F2527" s="9" t="str">
        <f>IF($A2527="","",IF(COUNTIF(Festivos!$A$2:$A$50,INT(DATE(VALUE(LEFT($A2527,4)),VALUE(MID($A2527,6,2)),VALUE(MID($A2527,9,2)))+TIME(VALUE(MID($A2527,12,2)),0,0)-1/24))&gt;0,"Sí","No"))</f>
        <v/>
      </c>
      <c r="G2527" s="9" t="str">
        <f t="shared" si="196"/>
        <v/>
      </c>
      <c r="H2527" s="10" t="str">
        <f t="shared" si="197"/>
        <v/>
      </c>
      <c r="I2527" s="10" t="str">
        <f t="shared" si="198"/>
        <v/>
      </c>
      <c r="J2527" s="10" t="str">
        <f t="shared" si="199"/>
        <v/>
      </c>
    </row>
    <row r="2528" spans="5:10" x14ac:dyDescent="0.2">
      <c r="E2528" s="9" t="str">
        <f t="shared" si="195"/>
        <v/>
      </c>
      <c r="F2528" s="9" t="str">
        <f>IF($A2528="","",IF(COUNTIF(Festivos!$A$2:$A$50,INT(DATE(VALUE(LEFT($A2528,4)),VALUE(MID($A2528,6,2)),VALUE(MID($A2528,9,2)))+TIME(VALUE(MID($A2528,12,2)),0,0)-1/24))&gt;0,"Sí","No"))</f>
        <v/>
      </c>
      <c r="G2528" s="9" t="str">
        <f t="shared" si="196"/>
        <v/>
      </c>
      <c r="H2528" s="10" t="str">
        <f t="shared" si="197"/>
        <v/>
      </c>
      <c r="I2528" s="10" t="str">
        <f t="shared" si="198"/>
        <v/>
      </c>
      <c r="J2528" s="10" t="str">
        <f t="shared" si="199"/>
        <v/>
      </c>
    </row>
    <row r="2529" spans="5:10" x14ac:dyDescent="0.2">
      <c r="E2529" s="9" t="str">
        <f t="shared" si="195"/>
        <v/>
      </c>
      <c r="F2529" s="9" t="str">
        <f>IF($A2529="","",IF(COUNTIF(Festivos!$A$2:$A$50,INT(DATE(VALUE(LEFT($A2529,4)),VALUE(MID($A2529,6,2)),VALUE(MID($A2529,9,2)))+TIME(VALUE(MID($A2529,12,2)),0,0)-1/24))&gt;0,"Sí","No"))</f>
        <v/>
      </c>
      <c r="G2529" s="9" t="str">
        <f t="shared" si="196"/>
        <v/>
      </c>
      <c r="H2529" s="10" t="str">
        <f t="shared" si="197"/>
        <v/>
      </c>
      <c r="I2529" s="10" t="str">
        <f t="shared" si="198"/>
        <v/>
      </c>
      <c r="J2529" s="10" t="str">
        <f t="shared" si="199"/>
        <v/>
      </c>
    </row>
    <row r="2530" spans="5:10" x14ac:dyDescent="0.2">
      <c r="E2530" s="9" t="str">
        <f t="shared" si="195"/>
        <v/>
      </c>
      <c r="F2530" s="9" t="str">
        <f>IF($A2530="","",IF(COUNTIF(Festivos!$A$2:$A$50,INT(DATE(VALUE(LEFT($A2530,4)),VALUE(MID($A2530,6,2)),VALUE(MID($A2530,9,2)))+TIME(VALUE(MID($A2530,12,2)),0,0)-1/24))&gt;0,"Sí","No"))</f>
        <v/>
      </c>
      <c r="G2530" s="9" t="str">
        <f t="shared" si="196"/>
        <v/>
      </c>
      <c r="H2530" s="10" t="str">
        <f t="shared" si="197"/>
        <v/>
      </c>
      <c r="I2530" s="10" t="str">
        <f t="shared" si="198"/>
        <v/>
      </c>
      <c r="J2530" s="10" t="str">
        <f t="shared" si="199"/>
        <v/>
      </c>
    </row>
    <row r="2531" spans="5:10" x14ac:dyDescent="0.2">
      <c r="E2531" s="9" t="str">
        <f t="shared" si="195"/>
        <v/>
      </c>
      <c r="F2531" s="9" t="str">
        <f>IF($A2531="","",IF(COUNTIF(Festivos!$A$2:$A$50,INT(DATE(VALUE(LEFT($A2531,4)),VALUE(MID($A2531,6,2)),VALUE(MID($A2531,9,2)))+TIME(VALUE(MID($A2531,12,2)),0,0)-1/24))&gt;0,"Sí","No"))</f>
        <v/>
      </c>
      <c r="G2531" s="9" t="str">
        <f t="shared" si="196"/>
        <v/>
      </c>
      <c r="H2531" s="10" t="str">
        <f t="shared" si="197"/>
        <v/>
      </c>
      <c r="I2531" s="10" t="str">
        <f t="shared" si="198"/>
        <v/>
      </c>
      <c r="J2531" s="10" t="str">
        <f t="shared" si="199"/>
        <v/>
      </c>
    </row>
    <row r="2532" spans="5:10" x14ac:dyDescent="0.2">
      <c r="E2532" s="9" t="str">
        <f t="shared" si="195"/>
        <v/>
      </c>
      <c r="F2532" s="9" t="str">
        <f>IF($A2532="","",IF(COUNTIF(Festivos!$A$2:$A$50,INT(DATE(VALUE(LEFT($A2532,4)),VALUE(MID($A2532,6,2)),VALUE(MID($A2532,9,2)))+TIME(VALUE(MID($A2532,12,2)),0,0)-1/24))&gt;0,"Sí","No"))</f>
        <v/>
      </c>
      <c r="G2532" s="9" t="str">
        <f t="shared" si="196"/>
        <v/>
      </c>
      <c r="H2532" s="10" t="str">
        <f t="shared" si="197"/>
        <v/>
      </c>
      <c r="I2532" s="10" t="str">
        <f t="shared" si="198"/>
        <v/>
      </c>
      <c r="J2532" s="10" t="str">
        <f t="shared" si="199"/>
        <v/>
      </c>
    </row>
    <row r="2533" spans="5:10" x14ac:dyDescent="0.2">
      <c r="E2533" s="9" t="str">
        <f t="shared" si="195"/>
        <v/>
      </c>
      <c r="F2533" s="9" t="str">
        <f>IF($A2533="","",IF(COUNTIF(Festivos!$A$2:$A$50,INT(DATE(VALUE(LEFT($A2533,4)),VALUE(MID($A2533,6,2)),VALUE(MID($A2533,9,2)))+TIME(VALUE(MID($A2533,12,2)),0,0)-1/24))&gt;0,"Sí","No"))</f>
        <v/>
      </c>
      <c r="G2533" s="9" t="str">
        <f t="shared" si="196"/>
        <v/>
      </c>
      <c r="H2533" s="10" t="str">
        <f t="shared" si="197"/>
        <v/>
      </c>
      <c r="I2533" s="10" t="str">
        <f t="shared" si="198"/>
        <v/>
      </c>
      <c r="J2533" s="10" t="str">
        <f t="shared" si="199"/>
        <v/>
      </c>
    </row>
    <row r="2534" spans="5:10" x14ac:dyDescent="0.2">
      <c r="E2534" s="9" t="str">
        <f t="shared" si="195"/>
        <v/>
      </c>
      <c r="F2534" s="9" t="str">
        <f>IF($A2534="","",IF(COUNTIF(Festivos!$A$2:$A$50,INT(DATE(VALUE(LEFT($A2534,4)),VALUE(MID($A2534,6,2)),VALUE(MID($A2534,9,2)))+TIME(VALUE(MID($A2534,12,2)),0,0)-1/24))&gt;0,"Sí","No"))</f>
        <v/>
      </c>
      <c r="G2534" s="9" t="str">
        <f t="shared" si="196"/>
        <v/>
      </c>
      <c r="H2534" s="10" t="str">
        <f t="shared" si="197"/>
        <v/>
      </c>
      <c r="I2534" s="10" t="str">
        <f t="shared" si="198"/>
        <v/>
      </c>
      <c r="J2534" s="10" t="str">
        <f t="shared" si="199"/>
        <v/>
      </c>
    </row>
    <row r="2535" spans="5:10" x14ac:dyDescent="0.2">
      <c r="E2535" s="9" t="str">
        <f t="shared" si="195"/>
        <v/>
      </c>
      <c r="F2535" s="9" t="str">
        <f>IF($A2535="","",IF(COUNTIF(Festivos!$A$2:$A$50,INT(DATE(VALUE(LEFT($A2535,4)),VALUE(MID($A2535,6,2)),VALUE(MID($A2535,9,2)))+TIME(VALUE(MID($A2535,12,2)),0,0)-1/24))&gt;0,"Sí","No"))</f>
        <v/>
      </c>
      <c r="G2535" s="9" t="str">
        <f t="shared" si="196"/>
        <v/>
      </c>
      <c r="H2535" s="10" t="str">
        <f t="shared" si="197"/>
        <v/>
      </c>
      <c r="I2535" s="10" t="str">
        <f t="shared" si="198"/>
        <v/>
      </c>
      <c r="J2535" s="10" t="str">
        <f t="shared" si="199"/>
        <v/>
      </c>
    </row>
    <row r="2536" spans="5:10" x14ac:dyDescent="0.2">
      <c r="E2536" s="9" t="str">
        <f t="shared" si="195"/>
        <v/>
      </c>
      <c r="F2536" s="9" t="str">
        <f>IF($A2536="","",IF(COUNTIF(Festivos!$A$2:$A$50,INT(DATE(VALUE(LEFT($A2536,4)),VALUE(MID($A2536,6,2)),VALUE(MID($A2536,9,2)))+TIME(VALUE(MID($A2536,12,2)),0,0)-1/24))&gt;0,"Sí","No"))</f>
        <v/>
      </c>
      <c r="G2536" s="9" t="str">
        <f t="shared" si="196"/>
        <v/>
      </c>
      <c r="H2536" s="10" t="str">
        <f t="shared" si="197"/>
        <v/>
      </c>
      <c r="I2536" s="10" t="str">
        <f t="shared" si="198"/>
        <v/>
      </c>
      <c r="J2536" s="10" t="str">
        <f t="shared" si="199"/>
        <v/>
      </c>
    </row>
    <row r="2537" spans="5:10" x14ac:dyDescent="0.2">
      <c r="E2537" s="9" t="str">
        <f t="shared" si="195"/>
        <v/>
      </c>
      <c r="F2537" s="9" t="str">
        <f>IF($A2537="","",IF(COUNTIF(Festivos!$A$2:$A$50,INT(DATE(VALUE(LEFT($A2537,4)),VALUE(MID($A2537,6,2)),VALUE(MID($A2537,9,2)))+TIME(VALUE(MID($A2537,12,2)),0,0)-1/24))&gt;0,"Sí","No"))</f>
        <v/>
      </c>
      <c r="G2537" s="9" t="str">
        <f t="shared" si="196"/>
        <v/>
      </c>
      <c r="H2537" s="10" t="str">
        <f t="shared" si="197"/>
        <v/>
      </c>
      <c r="I2537" s="10" t="str">
        <f t="shared" si="198"/>
        <v/>
      </c>
      <c r="J2537" s="10" t="str">
        <f t="shared" si="199"/>
        <v/>
      </c>
    </row>
    <row r="2538" spans="5:10" x14ac:dyDescent="0.2">
      <c r="E2538" s="9" t="str">
        <f t="shared" si="195"/>
        <v/>
      </c>
      <c r="F2538" s="9" t="str">
        <f>IF($A2538="","",IF(COUNTIF(Festivos!$A$2:$A$50,INT(DATE(VALUE(LEFT($A2538,4)),VALUE(MID($A2538,6,2)),VALUE(MID($A2538,9,2)))+TIME(VALUE(MID($A2538,12,2)),0,0)-1/24))&gt;0,"Sí","No"))</f>
        <v/>
      </c>
      <c r="G2538" s="9" t="str">
        <f t="shared" si="196"/>
        <v/>
      </c>
      <c r="H2538" s="10" t="str">
        <f t="shared" si="197"/>
        <v/>
      </c>
      <c r="I2538" s="10" t="str">
        <f t="shared" si="198"/>
        <v/>
      </c>
      <c r="J2538" s="10" t="str">
        <f t="shared" si="199"/>
        <v/>
      </c>
    </row>
    <row r="2539" spans="5:10" x14ac:dyDescent="0.2">
      <c r="E2539" s="9" t="str">
        <f t="shared" si="195"/>
        <v/>
      </c>
      <c r="F2539" s="9" t="str">
        <f>IF($A2539="","",IF(COUNTIF(Festivos!$A$2:$A$50,INT(DATE(VALUE(LEFT($A2539,4)),VALUE(MID($A2539,6,2)),VALUE(MID($A2539,9,2)))+TIME(VALUE(MID($A2539,12,2)),0,0)-1/24))&gt;0,"Sí","No"))</f>
        <v/>
      </c>
      <c r="G2539" s="9" t="str">
        <f t="shared" si="196"/>
        <v/>
      </c>
      <c r="H2539" s="10" t="str">
        <f t="shared" si="197"/>
        <v/>
      </c>
      <c r="I2539" s="10" t="str">
        <f t="shared" si="198"/>
        <v/>
      </c>
      <c r="J2539" s="10" t="str">
        <f t="shared" si="199"/>
        <v/>
      </c>
    </row>
    <row r="2540" spans="5:10" x14ac:dyDescent="0.2">
      <c r="E2540" s="9" t="str">
        <f t="shared" si="195"/>
        <v/>
      </c>
      <c r="F2540" s="9" t="str">
        <f>IF($A2540="","",IF(COUNTIF(Festivos!$A$2:$A$50,INT(DATE(VALUE(LEFT($A2540,4)),VALUE(MID($A2540,6,2)),VALUE(MID($A2540,9,2)))+TIME(VALUE(MID($A2540,12,2)),0,0)-1/24))&gt;0,"Sí","No"))</f>
        <v/>
      </c>
      <c r="G2540" s="9" t="str">
        <f t="shared" si="196"/>
        <v/>
      </c>
      <c r="H2540" s="10" t="str">
        <f t="shared" si="197"/>
        <v/>
      </c>
      <c r="I2540" s="10" t="str">
        <f t="shared" si="198"/>
        <v/>
      </c>
      <c r="J2540" s="10" t="str">
        <f t="shared" si="199"/>
        <v/>
      </c>
    </row>
    <row r="2541" spans="5:10" x14ac:dyDescent="0.2">
      <c r="E2541" s="9" t="str">
        <f t="shared" si="195"/>
        <v/>
      </c>
      <c r="F2541" s="9" t="str">
        <f>IF($A2541="","",IF(COUNTIF(Festivos!$A$2:$A$50,INT(DATE(VALUE(LEFT($A2541,4)),VALUE(MID($A2541,6,2)),VALUE(MID($A2541,9,2)))+TIME(VALUE(MID($A2541,12,2)),0,0)-1/24))&gt;0,"Sí","No"))</f>
        <v/>
      </c>
      <c r="G2541" s="9" t="str">
        <f t="shared" si="196"/>
        <v/>
      </c>
      <c r="H2541" s="10" t="str">
        <f t="shared" si="197"/>
        <v/>
      </c>
      <c r="I2541" s="10" t="str">
        <f t="shared" si="198"/>
        <v/>
      </c>
      <c r="J2541" s="10" t="str">
        <f t="shared" si="199"/>
        <v/>
      </c>
    </row>
    <row r="2542" spans="5:10" x14ac:dyDescent="0.2">
      <c r="E2542" s="9" t="str">
        <f t="shared" si="195"/>
        <v/>
      </c>
      <c r="F2542" s="9" t="str">
        <f>IF($A2542="","",IF(COUNTIF(Festivos!$A$2:$A$50,INT(DATE(VALUE(LEFT($A2542,4)),VALUE(MID($A2542,6,2)),VALUE(MID($A2542,9,2)))+TIME(VALUE(MID($A2542,12,2)),0,0)-1/24))&gt;0,"Sí","No"))</f>
        <v/>
      </c>
      <c r="G2542" s="9" t="str">
        <f t="shared" si="196"/>
        <v/>
      </c>
      <c r="H2542" s="10" t="str">
        <f t="shared" si="197"/>
        <v/>
      </c>
      <c r="I2542" s="10" t="str">
        <f t="shared" si="198"/>
        <v/>
      </c>
      <c r="J2542" s="10" t="str">
        <f t="shared" si="199"/>
        <v/>
      </c>
    </row>
    <row r="2543" spans="5:10" x14ac:dyDescent="0.2">
      <c r="E2543" s="9" t="str">
        <f t="shared" si="195"/>
        <v/>
      </c>
      <c r="F2543" s="9" t="str">
        <f>IF($A2543="","",IF(COUNTIF(Festivos!$A$2:$A$50,INT(DATE(VALUE(LEFT($A2543,4)),VALUE(MID($A2543,6,2)),VALUE(MID($A2543,9,2)))+TIME(VALUE(MID($A2543,12,2)),0,0)-1/24))&gt;0,"Sí","No"))</f>
        <v/>
      </c>
      <c r="G2543" s="9" t="str">
        <f t="shared" si="196"/>
        <v/>
      </c>
      <c r="H2543" s="10" t="str">
        <f t="shared" si="197"/>
        <v/>
      </c>
      <c r="I2543" s="10" t="str">
        <f t="shared" si="198"/>
        <v/>
      </c>
      <c r="J2543" s="10" t="str">
        <f t="shared" si="199"/>
        <v/>
      </c>
    </row>
    <row r="2544" spans="5:10" x14ac:dyDescent="0.2">
      <c r="E2544" s="9" t="str">
        <f t="shared" si="195"/>
        <v/>
      </c>
      <c r="F2544" s="9" t="str">
        <f>IF($A2544="","",IF(COUNTIF(Festivos!$A$2:$A$50,INT(DATE(VALUE(LEFT($A2544,4)),VALUE(MID($A2544,6,2)),VALUE(MID($A2544,9,2)))+TIME(VALUE(MID($A2544,12,2)),0,0)-1/24))&gt;0,"Sí","No"))</f>
        <v/>
      </c>
      <c r="G2544" s="9" t="str">
        <f t="shared" si="196"/>
        <v/>
      </c>
      <c r="H2544" s="10" t="str">
        <f t="shared" si="197"/>
        <v/>
      </c>
      <c r="I2544" s="10" t="str">
        <f t="shared" si="198"/>
        <v/>
      </c>
      <c r="J2544" s="10" t="str">
        <f t="shared" si="199"/>
        <v/>
      </c>
    </row>
    <row r="2545" spans="5:10" x14ac:dyDescent="0.2">
      <c r="E2545" s="9" t="str">
        <f t="shared" si="195"/>
        <v/>
      </c>
      <c r="F2545" s="9" t="str">
        <f>IF($A2545="","",IF(COUNTIF(Festivos!$A$2:$A$50,INT(DATE(VALUE(LEFT($A2545,4)),VALUE(MID($A2545,6,2)),VALUE(MID($A2545,9,2)))+TIME(VALUE(MID($A2545,12,2)),0,0)-1/24))&gt;0,"Sí","No"))</f>
        <v/>
      </c>
      <c r="G2545" s="9" t="str">
        <f t="shared" si="196"/>
        <v/>
      </c>
      <c r="H2545" s="10" t="str">
        <f t="shared" si="197"/>
        <v/>
      </c>
      <c r="I2545" s="10" t="str">
        <f t="shared" si="198"/>
        <v/>
      </c>
      <c r="J2545" s="10" t="str">
        <f t="shared" si="199"/>
        <v/>
      </c>
    </row>
    <row r="2546" spans="5:10" x14ac:dyDescent="0.2">
      <c r="E2546" s="9" t="str">
        <f t="shared" si="195"/>
        <v/>
      </c>
      <c r="F2546" s="9" t="str">
        <f>IF($A2546="","",IF(COUNTIF(Festivos!$A$2:$A$50,INT(DATE(VALUE(LEFT($A2546,4)),VALUE(MID($A2546,6,2)),VALUE(MID($A2546,9,2)))+TIME(VALUE(MID($A2546,12,2)),0,0)-1/24))&gt;0,"Sí","No"))</f>
        <v/>
      </c>
      <c r="G2546" s="9" t="str">
        <f t="shared" si="196"/>
        <v/>
      </c>
      <c r="H2546" s="10" t="str">
        <f t="shared" si="197"/>
        <v/>
      </c>
      <c r="I2546" s="10" t="str">
        <f t="shared" si="198"/>
        <v/>
      </c>
      <c r="J2546" s="10" t="str">
        <f t="shared" si="199"/>
        <v/>
      </c>
    </row>
    <row r="2547" spans="5:10" x14ac:dyDescent="0.2">
      <c r="E2547" s="9" t="str">
        <f t="shared" si="195"/>
        <v/>
      </c>
      <c r="F2547" s="9" t="str">
        <f>IF($A2547="","",IF(COUNTIF(Festivos!$A$2:$A$50,INT(DATE(VALUE(LEFT($A2547,4)),VALUE(MID($A2547,6,2)),VALUE(MID($A2547,9,2)))+TIME(VALUE(MID($A2547,12,2)),0,0)-1/24))&gt;0,"Sí","No"))</f>
        <v/>
      </c>
      <c r="G2547" s="9" t="str">
        <f t="shared" si="196"/>
        <v/>
      </c>
      <c r="H2547" s="10" t="str">
        <f t="shared" si="197"/>
        <v/>
      </c>
      <c r="I2547" s="10" t="str">
        <f t="shared" si="198"/>
        <v/>
      </c>
      <c r="J2547" s="10" t="str">
        <f t="shared" si="199"/>
        <v/>
      </c>
    </row>
    <row r="2548" spans="5:10" x14ac:dyDescent="0.2">
      <c r="E2548" s="9" t="str">
        <f t="shared" si="195"/>
        <v/>
      </c>
      <c r="F2548" s="9" t="str">
        <f>IF($A2548="","",IF(COUNTIF(Festivos!$A$2:$A$50,INT(DATE(VALUE(LEFT($A2548,4)),VALUE(MID($A2548,6,2)),VALUE(MID($A2548,9,2)))+TIME(VALUE(MID($A2548,12,2)),0,0)-1/24))&gt;0,"Sí","No"))</f>
        <v/>
      </c>
      <c r="G2548" s="9" t="str">
        <f t="shared" si="196"/>
        <v/>
      </c>
      <c r="H2548" s="10" t="str">
        <f t="shared" si="197"/>
        <v/>
      </c>
      <c r="I2548" s="10" t="str">
        <f t="shared" si="198"/>
        <v/>
      </c>
      <c r="J2548" s="10" t="str">
        <f t="shared" si="199"/>
        <v/>
      </c>
    </row>
    <row r="2549" spans="5:10" x14ac:dyDescent="0.2">
      <c r="E2549" s="9" t="str">
        <f t="shared" si="195"/>
        <v/>
      </c>
      <c r="F2549" s="9" t="str">
        <f>IF($A2549="","",IF(COUNTIF(Festivos!$A$2:$A$50,INT(DATE(VALUE(LEFT($A2549,4)),VALUE(MID($A2549,6,2)),VALUE(MID($A2549,9,2)))+TIME(VALUE(MID($A2549,12,2)),0,0)-1/24))&gt;0,"Sí","No"))</f>
        <v/>
      </c>
      <c r="G2549" s="9" t="str">
        <f t="shared" si="196"/>
        <v/>
      </c>
      <c r="H2549" s="10" t="str">
        <f t="shared" si="197"/>
        <v/>
      </c>
      <c r="I2549" s="10" t="str">
        <f t="shared" si="198"/>
        <v/>
      </c>
      <c r="J2549" s="10" t="str">
        <f t="shared" si="199"/>
        <v/>
      </c>
    </row>
    <row r="2550" spans="5:10" x14ac:dyDescent="0.2">
      <c r="E2550" s="9" t="str">
        <f t="shared" si="195"/>
        <v/>
      </c>
      <c r="F2550" s="9" t="str">
        <f>IF($A2550="","",IF(COUNTIF(Festivos!$A$2:$A$50,INT(DATE(VALUE(LEFT($A2550,4)),VALUE(MID($A2550,6,2)),VALUE(MID($A2550,9,2)))+TIME(VALUE(MID($A2550,12,2)),0,0)-1/24))&gt;0,"Sí","No"))</f>
        <v/>
      </c>
      <c r="G2550" s="9" t="str">
        <f t="shared" si="196"/>
        <v/>
      </c>
      <c r="H2550" s="10" t="str">
        <f t="shared" si="197"/>
        <v/>
      </c>
      <c r="I2550" s="10" t="str">
        <f t="shared" si="198"/>
        <v/>
      </c>
      <c r="J2550" s="10" t="str">
        <f t="shared" si="199"/>
        <v/>
      </c>
    </row>
    <row r="2551" spans="5:10" x14ac:dyDescent="0.2">
      <c r="E2551" s="9" t="str">
        <f t="shared" si="195"/>
        <v/>
      </c>
      <c r="F2551" s="9" t="str">
        <f>IF($A2551="","",IF(COUNTIF(Festivos!$A$2:$A$50,INT(DATE(VALUE(LEFT($A2551,4)),VALUE(MID($A2551,6,2)),VALUE(MID($A2551,9,2)))+TIME(VALUE(MID($A2551,12,2)),0,0)-1/24))&gt;0,"Sí","No"))</f>
        <v/>
      </c>
      <c r="G2551" s="9" t="str">
        <f t="shared" si="196"/>
        <v/>
      </c>
      <c r="H2551" s="10" t="str">
        <f t="shared" si="197"/>
        <v/>
      </c>
      <c r="I2551" s="10" t="str">
        <f t="shared" si="198"/>
        <v/>
      </c>
      <c r="J2551" s="10" t="str">
        <f t="shared" si="199"/>
        <v/>
      </c>
    </row>
    <row r="2552" spans="5:10" x14ac:dyDescent="0.2">
      <c r="E2552" s="9" t="str">
        <f t="shared" si="195"/>
        <v/>
      </c>
      <c r="F2552" s="9" t="str">
        <f>IF($A2552="","",IF(COUNTIF(Festivos!$A$2:$A$50,INT(DATE(VALUE(LEFT($A2552,4)),VALUE(MID($A2552,6,2)),VALUE(MID($A2552,9,2)))+TIME(VALUE(MID($A2552,12,2)),0,0)-1/24))&gt;0,"Sí","No"))</f>
        <v/>
      </c>
      <c r="G2552" s="9" t="str">
        <f t="shared" si="196"/>
        <v/>
      </c>
      <c r="H2552" s="10" t="str">
        <f t="shared" si="197"/>
        <v/>
      </c>
      <c r="I2552" s="10" t="str">
        <f t="shared" si="198"/>
        <v/>
      </c>
      <c r="J2552" s="10" t="str">
        <f t="shared" si="199"/>
        <v/>
      </c>
    </row>
    <row r="2553" spans="5:10" x14ac:dyDescent="0.2">
      <c r="E2553" s="9" t="str">
        <f t="shared" si="195"/>
        <v/>
      </c>
      <c r="F2553" s="9" t="str">
        <f>IF($A2553="","",IF(COUNTIF(Festivos!$A$2:$A$50,INT(DATE(VALUE(LEFT($A2553,4)),VALUE(MID($A2553,6,2)),VALUE(MID($A2553,9,2)))+TIME(VALUE(MID($A2553,12,2)),0,0)-1/24))&gt;0,"Sí","No"))</f>
        <v/>
      </c>
      <c r="G2553" s="9" t="str">
        <f t="shared" si="196"/>
        <v/>
      </c>
      <c r="H2553" s="10" t="str">
        <f t="shared" si="197"/>
        <v/>
      </c>
      <c r="I2553" s="10" t="str">
        <f t="shared" si="198"/>
        <v/>
      </c>
      <c r="J2553" s="10" t="str">
        <f t="shared" si="199"/>
        <v/>
      </c>
    </row>
    <row r="2554" spans="5:10" x14ac:dyDescent="0.2">
      <c r="E2554" s="9" t="str">
        <f t="shared" si="195"/>
        <v/>
      </c>
      <c r="F2554" s="9" t="str">
        <f>IF($A2554="","",IF(COUNTIF(Festivos!$A$2:$A$50,INT(DATE(VALUE(LEFT($A2554,4)),VALUE(MID($A2554,6,2)),VALUE(MID($A2554,9,2)))+TIME(VALUE(MID($A2554,12,2)),0,0)-1/24))&gt;0,"Sí","No"))</f>
        <v/>
      </c>
      <c r="G2554" s="9" t="str">
        <f t="shared" si="196"/>
        <v/>
      </c>
      <c r="H2554" s="10" t="str">
        <f t="shared" si="197"/>
        <v/>
      </c>
      <c r="I2554" s="10" t="str">
        <f t="shared" si="198"/>
        <v/>
      </c>
      <c r="J2554" s="10" t="str">
        <f t="shared" si="199"/>
        <v/>
      </c>
    </row>
    <row r="2555" spans="5:10" x14ac:dyDescent="0.2">
      <c r="E2555" s="9" t="str">
        <f t="shared" si="195"/>
        <v/>
      </c>
      <c r="F2555" s="9" t="str">
        <f>IF($A2555="","",IF(COUNTIF(Festivos!$A$2:$A$50,INT(DATE(VALUE(LEFT($A2555,4)),VALUE(MID($A2555,6,2)),VALUE(MID($A2555,9,2)))+TIME(VALUE(MID($A2555,12,2)),0,0)-1/24))&gt;0,"Sí","No"))</f>
        <v/>
      </c>
      <c r="G2555" s="9" t="str">
        <f t="shared" si="196"/>
        <v/>
      </c>
      <c r="H2555" s="10" t="str">
        <f t="shared" si="197"/>
        <v/>
      </c>
      <c r="I2555" s="10" t="str">
        <f t="shared" si="198"/>
        <v/>
      </c>
      <c r="J2555" s="10" t="str">
        <f t="shared" si="199"/>
        <v/>
      </c>
    </row>
    <row r="2556" spans="5:10" x14ac:dyDescent="0.2">
      <c r="E2556" s="9" t="str">
        <f t="shared" si="195"/>
        <v/>
      </c>
      <c r="F2556" s="9" t="str">
        <f>IF($A2556="","",IF(COUNTIF(Festivos!$A$2:$A$50,INT(DATE(VALUE(LEFT($A2556,4)),VALUE(MID($A2556,6,2)),VALUE(MID($A2556,9,2)))+TIME(VALUE(MID($A2556,12,2)),0,0)-1/24))&gt;0,"Sí","No"))</f>
        <v/>
      </c>
      <c r="G2556" s="9" t="str">
        <f t="shared" si="196"/>
        <v/>
      </c>
      <c r="H2556" s="10" t="str">
        <f t="shared" si="197"/>
        <v/>
      </c>
      <c r="I2556" s="10" t="str">
        <f t="shared" si="198"/>
        <v/>
      </c>
      <c r="J2556" s="10" t="str">
        <f t="shared" si="199"/>
        <v/>
      </c>
    </row>
    <row r="2557" spans="5:10" x14ac:dyDescent="0.2">
      <c r="E2557" s="9" t="str">
        <f t="shared" si="195"/>
        <v/>
      </c>
      <c r="F2557" s="9" t="str">
        <f>IF($A2557="","",IF(COUNTIF(Festivos!$A$2:$A$50,INT(DATE(VALUE(LEFT($A2557,4)),VALUE(MID($A2557,6,2)),VALUE(MID($A2557,9,2)))+TIME(VALUE(MID($A2557,12,2)),0,0)-1/24))&gt;0,"Sí","No"))</f>
        <v/>
      </c>
      <c r="G2557" s="9" t="str">
        <f t="shared" si="196"/>
        <v/>
      </c>
      <c r="H2557" s="10" t="str">
        <f t="shared" si="197"/>
        <v/>
      </c>
      <c r="I2557" s="10" t="str">
        <f t="shared" si="198"/>
        <v/>
      </c>
      <c r="J2557" s="10" t="str">
        <f t="shared" si="199"/>
        <v/>
      </c>
    </row>
    <row r="2558" spans="5:10" x14ac:dyDescent="0.2">
      <c r="E2558" s="9" t="str">
        <f t="shared" si="195"/>
        <v/>
      </c>
      <c r="F2558" s="9" t="str">
        <f>IF($A2558="","",IF(COUNTIF(Festivos!$A$2:$A$50,INT(DATE(VALUE(LEFT($A2558,4)),VALUE(MID($A2558,6,2)),VALUE(MID($A2558,9,2)))+TIME(VALUE(MID($A2558,12,2)),0,0)-1/24))&gt;0,"Sí","No"))</f>
        <v/>
      </c>
      <c r="G2558" s="9" t="str">
        <f t="shared" si="196"/>
        <v/>
      </c>
      <c r="H2558" s="10" t="str">
        <f t="shared" si="197"/>
        <v/>
      </c>
      <c r="I2558" s="10" t="str">
        <f t="shared" si="198"/>
        <v/>
      </c>
      <c r="J2558" s="10" t="str">
        <f t="shared" si="199"/>
        <v/>
      </c>
    </row>
    <row r="2559" spans="5:10" x14ac:dyDescent="0.2">
      <c r="E2559" s="9" t="str">
        <f t="shared" si="195"/>
        <v/>
      </c>
      <c r="F2559" s="9" t="str">
        <f>IF($A2559="","",IF(COUNTIF(Festivos!$A$2:$A$50,INT(DATE(VALUE(LEFT($A2559,4)),VALUE(MID($A2559,6,2)),VALUE(MID($A2559,9,2)))+TIME(VALUE(MID($A2559,12,2)),0,0)-1/24))&gt;0,"Sí","No"))</f>
        <v/>
      </c>
      <c r="G2559" s="9" t="str">
        <f t="shared" si="196"/>
        <v/>
      </c>
      <c r="H2559" s="10" t="str">
        <f t="shared" si="197"/>
        <v/>
      </c>
      <c r="I2559" s="10" t="str">
        <f t="shared" si="198"/>
        <v/>
      </c>
      <c r="J2559" s="10" t="str">
        <f t="shared" si="199"/>
        <v/>
      </c>
    </row>
    <row r="2560" spans="5:10" x14ac:dyDescent="0.2">
      <c r="E2560" s="9" t="str">
        <f t="shared" si="195"/>
        <v/>
      </c>
      <c r="F2560" s="9" t="str">
        <f>IF($A2560="","",IF(COUNTIF(Festivos!$A$2:$A$50,INT(DATE(VALUE(LEFT($A2560,4)),VALUE(MID($A2560,6,2)),VALUE(MID($A2560,9,2)))+TIME(VALUE(MID($A2560,12,2)),0,0)-1/24))&gt;0,"Sí","No"))</f>
        <v/>
      </c>
      <c r="G2560" s="9" t="str">
        <f t="shared" si="196"/>
        <v/>
      </c>
      <c r="H2560" s="10" t="str">
        <f t="shared" si="197"/>
        <v/>
      </c>
      <c r="I2560" s="10" t="str">
        <f t="shared" si="198"/>
        <v/>
      </c>
      <c r="J2560" s="10" t="str">
        <f t="shared" si="199"/>
        <v/>
      </c>
    </row>
    <row r="2561" spans="5:10" x14ac:dyDescent="0.2">
      <c r="E2561" s="9" t="str">
        <f t="shared" si="195"/>
        <v/>
      </c>
      <c r="F2561" s="9" t="str">
        <f>IF($A2561="","",IF(COUNTIF(Festivos!$A$2:$A$50,INT(DATE(VALUE(LEFT($A2561,4)),VALUE(MID($A2561,6,2)),VALUE(MID($A2561,9,2)))+TIME(VALUE(MID($A2561,12,2)),0,0)-1/24))&gt;0,"Sí","No"))</f>
        <v/>
      </c>
      <c r="G2561" s="9" t="str">
        <f t="shared" si="196"/>
        <v/>
      </c>
      <c r="H2561" s="10" t="str">
        <f t="shared" si="197"/>
        <v/>
      </c>
      <c r="I2561" s="10" t="str">
        <f t="shared" si="198"/>
        <v/>
      </c>
      <c r="J2561" s="10" t="str">
        <f t="shared" si="199"/>
        <v/>
      </c>
    </row>
    <row r="2562" spans="5:10" x14ac:dyDescent="0.2">
      <c r="E2562" s="9" t="str">
        <f t="shared" si="195"/>
        <v/>
      </c>
      <c r="F2562" s="9" t="str">
        <f>IF($A2562="","",IF(COUNTIF(Festivos!$A$2:$A$50,INT(DATE(VALUE(LEFT($A2562,4)),VALUE(MID($A2562,6,2)),VALUE(MID($A2562,9,2)))+TIME(VALUE(MID($A2562,12,2)),0,0)-1/24))&gt;0,"Sí","No"))</f>
        <v/>
      </c>
      <c r="G2562" s="9" t="str">
        <f t="shared" si="196"/>
        <v/>
      </c>
      <c r="H2562" s="10" t="str">
        <f t="shared" si="197"/>
        <v/>
      </c>
      <c r="I2562" s="10" t="str">
        <f t="shared" si="198"/>
        <v/>
      </c>
      <c r="J2562" s="10" t="str">
        <f t="shared" si="199"/>
        <v/>
      </c>
    </row>
    <row r="2563" spans="5:10" x14ac:dyDescent="0.2">
      <c r="E2563" s="9" t="str">
        <f t="shared" si="195"/>
        <v/>
      </c>
      <c r="F2563" s="9" t="str">
        <f>IF($A2563="","",IF(COUNTIF(Festivos!$A$2:$A$50,INT(DATE(VALUE(LEFT($A2563,4)),VALUE(MID($A2563,6,2)),VALUE(MID($A2563,9,2)))+TIME(VALUE(MID($A2563,12,2)),0,0)-1/24))&gt;0,"Sí","No"))</f>
        <v/>
      </c>
      <c r="G2563" s="9" t="str">
        <f t="shared" si="196"/>
        <v/>
      </c>
      <c r="H2563" s="10" t="str">
        <f t="shared" si="197"/>
        <v/>
      </c>
      <c r="I2563" s="10" t="str">
        <f t="shared" si="198"/>
        <v/>
      </c>
      <c r="J2563" s="10" t="str">
        <f t="shared" si="199"/>
        <v/>
      </c>
    </row>
    <row r="2564" spans="5:10" x14ac:dyDescent="0.2">
      <c r="E2564" s="9" t="str">
        <f t="shared" ref="E2564:E2627" si="200">IF($A2564="","",CHOOSE(WEEKDAY(INT(DATE(VALUE(LEFT($A2564,4)),VALUE(MID($A2564,6,2)),VALUE(MID($A2564,9,2)))+TIME(VALUE(MID($A2564,12,2)),0,0)-1/24),2),"Lunes","Martes","Miércoles","Jueves","Viernes","Sábado","Domingo"))</f>
        <v/>
      </c>
      <c r="F2564" s="9" t="str">
        <f>IF($A2564="","",IF(COUNTIF(Festivos!$A$2:$A$50,INT(DATE(VALUE(LEFT($A2564,4)),VALUE(MID($A2564,6,2)),VALUE(MID($A2564,9,2)))+TIME(VALUE(MID($A2564,12,2)),0,0)-1/24))&gt;0,"Sí","No"))</f>
        <v/>
      </c>
      <c r="G2564" s="9" t="str">
        <f t="shared" ref="G2564:G2627" si="201">IF($A2564="","",IF(OR(WEEKDAY(INT(DATE(VALUE(LEFT($A2564,4)),VALUE(MID($A2564,6,2)),VALUE(MID($A2564,9,2)))+TIME(VALUE(MID($A2564,12,2)),0,0)-1/24),2)&gt;5,$F2564="Sí"),"P3",IF(OR(AND(HOUR(DATE(VALUE(LEFT($A2564,4)),VALUE(MID($A2564,6,2)),VALUE(MID($A2564,9,2)))+TIME(VALUE(MID($A2564,12,2)),0,0)-1/24)&gt;=10,HOUR(DATE(VALUE(LEFT($A2564,4)),VALUE(MID($A2564,6,2)),VALUE(MID($A2564,9,2)))+TIME(VALUE(MID($A2564,12,2)),0,0)-1/24)&lt;14),AND(HOUR(DATE(VALUE(LEFT($A2564,4)),VALUE(MID($A2564,6,2)),VALUE(MID($A2564,9,2)))+TIME(VALUE(MID($A2564,12,2)),0,0)-1/24)&gt;=18,HOUR(DATE(VALUE(LEFT($A2564,4)),VALUE(MID($A2564,6,2)),VALUE(MID($A2564,9,2)))+TIME(VALUE(MID($A2564,12,2)),0,0)-1/24)&lt;22)),"P1",IF(OR(AND(HOUR(DATE(VALUE(LEFT($A2564,4)),VALUE(MID($A2564,6,2)),VALUE(MID($A2564,9,2)))+TIME(VALUE(MID($A2564,12,2)),0,0)-1/24)&gt;=8,HOUR(DATE(VALUE(LEFT($A2564,4)),VALUE(MID($A2564,6,2)),VALUE(MID($A2564,9,2)))+TIME(VALUE(MID($A2564,12,2)),0,0)-1/24)&lt;10),AND(HOUR(DATE(VALUE(LEFT($A2564,4)),VALUE(MID($A2564,6,2)),VALUE(MID($A2564,9,2)))+TIME(VALUE(MID($A2564,12,2)),0,0)-1/24)&gt;=14,HOUR(DATE(VALUE(LEFT($A2564,4)),VALUE(MID($A2564,6,2)),VALUE(MID($A2564,9,2)))+TIME(VALUE(MID($A2564,12,2)),0,0)-1/24)&lt;18),AND(HOUR(DATE(VALUE(LEFT($A2564,4)),VALUE(MID($A2564,6,2)),VALUE(MID($A2564,9,2)))+TIME(VALUE(MID($A2564,12,2)),0,0)-1/24)&gt;=22,HOUR(DATE(VALUE(LEFT($A2564,4)),VALUE(MID($A2564,6,2)),VALUE(MID($A2564,9,2)))+TIME(VALUE(MID($A2564,12,2)),0,0)-1/24)&lt;24)),"P2","P3"))))</f>
        <v/>
      </c>
      <c r="H2564" s="10" t="str">
        <f t="shared" ref="H2564:H2627" si="202">IF($A2564="","",IF($G2564="P1",$D2564,0))</f>
        <v/>
      </c>
      <c r="I2564" s="10" t="str">
        <f t="shared" ref="I2564:I2627" si="203">IF($A2564="","",IF($G2564="P2",$D2564,0))</f>
        <v/>
      </c>
      <c r="J2564" s="10" t="str">
        <f t="shared" ref="J2564:J2627" si="204">IF($A2564="","",IF($G2564="P3",$D2564,0))</f>
        <v/>
      </c>
    </row>
    <row r="2565" spans="5:10" x14ac:dyDescent="0.2">
      <c r="E2565" s="9" t="str">
        <f t="shared" si="200"/>
        <v/>
      </c>
      <c r="F2565" s="9" t="str">
        <f>IF($A2565="","",IF(COUNTIF(Festivos!$A$2:$A$50,INT(DATE(VALUE(LEFT($A2565,4)),VALUE(MID($A2565,6,2)),VALUE(MID($A2565,9,2)))+TIME(VALUE(MID($A2565,12,2)),0,0)-1/24))&gt;0,"Sí","No"))</f>
        <v/>
      </c>
      <c r="G2565" s="9" t="str">
        <f t="shared" si="201"/>
        <v/>
      </c>
      <c r="H2565" s="10" t="str">
        <f t="shared" si="202"/>
        <v/>
      </c>
      <c r="I2565" s="10" t="str">
        <f t="shared" si="203"/>
        <v/>
      </c>
      <c r="J2565" s="10" t="str">
        <f t="shared" si="204"/>
        <v/>
      </c>
    </row>
    <row r="2566" spans="5:10" x14ac:dyDescent="0.2">
      <c r="E2566" s="9" t="str">
        <f t="shared" si="200"/>
        <v/>
      </c>
      <c r="F2566" s="9" t="str">
        <f>IF($A2566="","",IF(COUNTIF(Festivos!$A$2:$A$50,INT(DATE(VALUE(LEFT($A2566,4)),VALUE(MID($A2566,6,2)),VALUE(MID($A2566,9,2)))+TIME(VALUE(MID($A2566,12,2)),0,0)-1/24))&gt;0,"Sí","No"))</f>
        <v/>
      </c>
      <c r="G2566" s="9" t="str">
        <f t="shared" si="201"/>
        <v/>
      </c>
      <c r="H2566" s="10" t="str">
        <f t="shared" si="202"/>
        <v/>
      </c>
      <c r="I2566" s="10" t="str">
        <f t="shared" si="203"/>
        <v/>
      </c>
      <c r="J2566" s="10" t="str">
        <f t="shared" si="204"/>
        <v/>
      </c>
    </row>
    <row r="2567" spans="5:10" x14ac:dyDescent="0.2">
      <c r="E2567" s="9" t="str">
        <f t="shared" si="200"/>
        <v/>
      </c>
      <c r="F2567" s="9" t="str">
        <f>IF($A2567="","",IF(COUNTIF(Festivos!$A$2:$A$50,INT(DATE(VALUE(LEFT($A2567,4)),VALUE(MID($A2567,6,2)),VALUE(MID($A2567,9,2)))+TIME(VALUE(MID($A2567,12,2)),0,0)-1/24))&gt;0,"Sí","No"))</f>
        <v/>
      </c>
      <c r="G2567" s="9" t="str">
        <f t="shared" si="201"/>
        <v/>
      </c>
      <c r="H2567" s="10" t="str">
        <f t="shared" si="202"/>
        <v/>
      </c>
      <c r="I2567" s="10" t="str">
        <f t="shared" si="203"/>
        <v/>
      </c>
      <c r="J2567" s="10" t="str">
        <f t="shared" si="204"/>
        <v/>
      </c>
    </row>
    <row r="2568" spans="5:10" x14ac:dyDescent="0.2">
      <c r="E2568" s="9" t="str">
        <f t="shared" si="200"/>
        <v/>
      </c>
      <c r="F2568" s="9" t="str">
        <f>IF($A2568="","",IF(COUNTIF(Festivos!$A$2:$A$50,INT(DATE(VALUE(LEFT($A2568,4)),VALUE(MID($A2568,6,2)),VALUE(MID($A2568,9,2)))+TIME(VALUE(MID($A2568,12,2)),0,0)-1/24))&gt;0,"Sí","No"))</f>
        <v/>
      </c>
      <c r="G2568" s="9" t="str">
        <f t="shared" si="201"/>
        <v/>
      </c>
      <c r="H2568" s="10" t="str">
        <f t="shared" si="202"/>
        <v/>
      </c>
      <c r="I2568" s="10" t="str">
        <f t="shared" si="203"/>
        <v/>
      </c>
      <c r="J2568" s="10" t="str">
        <f t="shared" si="204"/>
        <v/>
      </c>
    </row>
    <row r="2569" spans="5:10" x14ac:dyDescent="0.2">
      <c r="E2569" s="9" t="str">
        <f t="shared" si="200"/>
        <v/>
      </c>
      <c r="F2569" s="9" t="str">
        <f>IF($A2569="","",IF(COUNTIF(Festivos!$A$2:$A$50,INT(DATE(VALUE(LEFT($A2569,4)),VALUE(MID($A2569,6,2)),VALUE(MID($A2569,9,2)))+TIME(VALUE(MID($A2569,12,2)),0,0)-1/24))&gt;0,"Sí","No"))</f>
        <v/>
      </c>
      <c r="G2569" s="9" t="str">
        <f t="shared" si="201"/>
        <v/>
      </c>
      <c r="H2569" s="10" t="str">
        <f t="shared" si="202"/>
        <v/>
      </c>
      <c r="I2569" s="10" t="str">
        <f t="shared" si="203"/>
        <v/>
      </c>
      <c r="J2569" s="10" t="str">
        <f t="shared" si="204"/>
        <v/>
      </c>
    </row>
    <row r="2570" spans="5:10" x14ac:dyDescent="0.2">
      <c r="E2570" s="9" t="str">
        <f t="shared" si="200"/>
        <v/>
      </c>
      <c r="F2570" s="9" t="str">
        <f>IF($A2570="","",IF(COUNTIF(Festivos!$A$2:$A$50,INT(DATE(VALUE(LEFT($A2570,4)),VALUE(MID($A2570,6,2)),VALUE(MID($A2570,9,2)))+TIME(VALUE(MID($A2570,12,2)),0,0)-1/24))&gt;0,"Sí","No"))</f>
        <v/>
      </c>
      <c r="G2570" s="9" t="str">
        <f t="shared" si="201"/>
        <v/>
      </c>
      <c r="H2570" s="10" t="str">
        <f t="shared" si="202"/>
        <v/>
      </c>
      <c r="I2570" s="10" t="str">
        <f t="shared" si="203"/>
        <v/>
      </c>
      <c r="J2570" s="10" t="str">
        <f t="shared" si="204"/>
        <v/>
      </c>
    </row>
    <row r="2571" spans="5:10" x14ac:dyDescent="0.2">
      <c r="E2571" s="9" t="str">
        <f t="shared" si="200"/>
        <v/>
      </c>
      <c r="F2571" s="9" t="str">
        <f>IF($A2571="","",IF(COUNTIF(Festivos!$A$2:$A$50,INT(DATE(VALUE(LEFT($A2571,4)),VALUE(MID($A2571,6,2)),VALUE(MID($A2571,9,2)))+TIME(VALUE(MID($A2571,12,2)),0,0)-1/24))&gt;0,"Sí","No"))</f>
        <v/>
      </c>
      <c r="G2571" s="9" t="str">
        <f t="shared" si="201"/>
        <v/>
      </c>
      <c r="H2571" s="10" t="str">
        <f t="shared" si="202"/>
        <v/>
      </c>
      <c r="I2571" s="10" t="str">
        <f t="shared" si="203"/>
        <v/>
      </c>
      <c r="J2571" s="10" t="str">
        <f t="shared" si="204"/>
        <v/>
      </c>
    </row>
    <row r="2572" spans="5:10" x14ac:dyDescent="0.2">
      <c r="E2572" s="9" t="str">
        <f t="shared" si="200"/>
        <v/>
      </c>
      <c r="F2572" s="9" t="str">
        <f>IF($A2572="","",IF(COUNTIF(Festivos!$A$2:$A$50,INT(DATE(VALUE(LEFT($A2572,4)),VALUE(MID($A2572,6,2)),VALUE(MID($A2572,9,2)))+TIME(VALUE(MID($A2572,12,2)),0,0)-1/24))&gt;0,"Sí","No"))</f>
        <v/>
      </c>
      <c r="G2572" s="9" t="str">
        <f t="shared" si="201"/>
        <v/>
      </c>
      <c r="H2572" s="10" t="str">
        <f t="shared" si="202"/>
        <v/>
      </c>
      <c r="I2572" s="10" t="str">
        <f t="shared" si="203"/>
        <v/>
      </c>
      <c r="J2572" s="10" t="str">
        <f t="shared" si="204"/>
        <v/>
      </c>
    </row>
    <row r="2573" spans="5:10" x14ac:dyDescent="0.2">
      <c r="E2573" s="9" t="str">
        <f t="shared" si="200"/>
        <v/>
      </c>
      <c r="F2573" s="9" t="str">
        <f>IF($A2573="","",IF(COUNTIF(Festivos!$A$2:$A$50,INT(DATE(VALUE(LEFT($A2573,4)),VALUE(MID($A2573,6,2)),VALUE(MID($A2573,9,2)))+TIME(VALUE(MID($A2573,12,2)),0,0)-1/24))&gt;0,"Sí","No"))</f>
        <v/>
      </c>
      <c r="G2573" s="9" t="str">
        <f t="shared" si="201"/>
        <v/>
      </c>
      <c r="H2573" s="10" t="str">
        <f t="shared" si="202"/>
        <v/>
      </c>
      <c r="I2573" s="10" t="str">
        <f t="shared" si="203"/>
        <v/>
      </c>
      <c r="J2573" s="10" t="str">
        <f t="shared" si="204"/>
        <v/>
      </c>
    </row>
    <row r="2574" spans="5:10" x14ac:dyDescent="0.2">
      <c r="E2574" s="9" t="str">
        <f t="shared" si="200"/>
        <v/>
      </c>
      <c r="F2574" s="9" t="str">
        <f>IF($A2574="","",IF(COUNTIF(Festivos!$A$2:$A$50,INT(DATE(VALUE(LEFT($A2574,4)),VALUE(MID($A2574,6,2)),VALUE(MID($A2574,9,2)))+TIME(VALUE(MID($A2574,12,2)),0,0)-1/24))&gt;0,"Sí","No"))</f>
        <v/>
      </c>
      <c r="G2574" s="9" t="str">
        <f t="shared" si="201"/>
        <v/>
      </c>
      <c r="H2574" s="10" t="str">
        <f t="shared" si="202"/>
        <v/>
      </c>
      <c r="I2574" s="10" t="str">
        <f t="shared" si="203"/>
        <v/>
      </c>
      <c r="J2574" s="10" t="str">
        <f t="shared" si="204"/>
        <v/>
      </c>
    </row>
    <row r="2575" spans="5:10" x14ac:dyDescent="0.2">
      <c r="E2575" s="9" t="str">
        <f t="shared" si="200"/>
        <v/>
      </c>
      <c r="F2575" s="9" t="str">
        <f>IF($A2575="","",IF(COUNTIF(Festivos!$A$2:$A$50,INT(DATE(VALUE(LEFT($A2575,4)),VALUE(MID($A2575,6,2)),VALUE(MID($A2575,9,2)))+TIME(VALUE(MID($A2575,12,2)),0,0)-1/24))&gt;0,"Sí","No"))</f>
        <v/>
      </c>
      <c r="G2575" s="9" t="str">
        <f t="shared" si="201"/>
        <v/>
      </c>
      <c r="H2575" s="10" t="str">
        <f t="shared" si="202"/>
        <v/>
      </c>
      <c r="I2575" s="10" t="str">
        <f t="shared" si="203"/>
        <v/>
      </c>
      <c r="J2575" s="10" t="str">
        <f t="shared" si="204"/>
        <v/>
      </c>
    </row>
    <row r="2576" spans="5:10" x14ac:dyDescent="0.2">
      <c r="E2576" s="9" t="str">
        <f t="shared" si="200"/>
        <v/>
      </c>
      <c r="F2576" s="9" t="str">
        <f>IF($A2576="","",IF(COUNTIF(Festivos!$A$2:$A$50,INT(DATE(VALUE(LEFT($A2576,4)),VALUE(MID($A2576,6,2)),VALUE(MID($A2576,9,2)))+TIME(VALUE(MID($A2576,12,2)),0,0)-1/24))&gt;0,"Sí","No"))</f>
        <v/>
      </c>
      <c r="G2576" s="9" t="str">
        <f t="shared" si="201"/>
        <v/>
      </c>
      <c r="H2576" s="10" t="str">
        <f t="shared" si="202"/>
        <v/>
      </c>
      <c r="I2576" s="10" t="str">
        <f t="shared" si="203"/>
        <v/>
      </c>
      <c r="J2576" s="10" t="str">
        <f t="shared" si="204"/>
        <v/>
      </c>
    </row>
    <row r="2577" spans="5:10" x14ac:dyDescent="0.2">
      <c r="E2577" s="9" t="str">
        <f t="shared" si="200"/>
        <v/>
      </c>
      <c r="F2577" s="9" t="str">
        <f>IF($A2577="","",IF(COUNTIF(Festivos!$A$2:$A$50,INT(DATE(VALUE(LEFT($A2577,4)),VALUE(MID($A2577,6,2)),VALUE(MID($A2577,9,2)))+TIME(VALUE(MID($A2577,12,2)),0,0)-1/24))&gt;0,"Sí","No"))</f>
        <v/>
      </c>
      <c r="G2577" s="9" t="str">
        <f t="shared" si="201"/>
        <v/>
      </c>
      <c r="H2577" s="10" t="str">
        <f t="shared" si="202"/>
        <v/>
      </c>
      <c r="I2577" s="10" t="str">
        <f t="shared" si="203"/>
        <v/>
      </c>
      <c r="J2577" s="10" t="str">
        <f t="shared" si="204"/>
        <v/>
      </c>
    </row>
    <row r="2578" spans="5:10" x14ac:dyDescent="0.2">
      <c r="E2578" s="9" t="str">
        <f t="shared" si="200"/>
        <v/>
      </c>
      <c r="F2578" s="9" t="str">
        <f>IF($A2578="","",IF(COUNTIF(Festivos!$A$2:$A$50,INT(DATE(VALUE(LEFT($A2578,4)),VALUE(MID($A2578,6,2)),VALUE(MID($A2578,9,2)))+TIME(VALUE(MID($A2578,12,2)),0,0)-1/24))&gt;0,"Sí","No"))</f>
        <v/>
      </c>
      <c r="G2578" s="9" t="str">
        <f t="shared" si="201"/>
        <v/>
      </c>
      <c r="H2578" s="10" t="str">
        <f t="shared" si="202"/>
        <v/>
      </c>
      <c r="I2578" s="10" t="str">
        <f t="shared" si="203"/>
        <v/>
      </c>
      <c r="J2578" s="10" t="str">
        <f t="shared" si="204"/>
        <v/>
      </c>
    </row>
    <row r="2579" spans="5:10" x14ac:dyDescent="0.2">
      <c r="E2579" s="9" t="str">
        <f t="shared" si="200"/>
        <v/>
      </c>
      <c r="F2579" s="9" t="str">
        <f>IF($A2579="","",IF(COUNTIF(Festivos!$A$2:$A$50,INT(DATE(VALUE(LEFT($A2579,4)),VALUE(MID($A2579,6,2)),VALUE(MID($A2579,9,2)))+TIME(VALUE(MID($A2579,12,2)),0,0)-1/24))&gt;0,"Sí","No"))</f>
        <v/>
      </c>
      <c r="G2579" s="9" t="str">
        <f t="shared" si="201"/>
        <v/>
      </c>
      <c r="H2579" s="10" t="str">
        <f t="shared" si="202"/>
        <v/>
      </c>
      <c r="I2579" s="10" t="str">
        <f t="shared" si="203"/>
        <v/>
      </c>
      <c r="J2579" s="10" t="str">
        <f t="shared" si="204"/>
        <v/>
      </c>
    </row>
    <row r="2580" spans="5:10" x14ac:dyDescent="0.2">
      <c r="E2580" s="9" t="str">
        <f t="shared" si="200"/>
        <v/>
      </c>
      <c r="F2580" s="9" t="str">
        <f>IF($A2580="","",IF(COUNTIF(Festivos!$A$2:$A$50,INT(DATE(VALUE(LEFT($A2580,4)),VALUE(MID($A2580,6,2)),VALUE(MID($A2580,9,2)))+TIME(VALUE(MID($A2580,12,2)),0,0)-1/24))&gt;0,"Sí","No"))</f>
        <v/>
      </c>
      <c r="G2580" s="9" t="str">
        <f t="shared" si="201"/>
        <v/>
      </c>
      <c r="H2580" s="10" t="str">
        <f t="shared" si="202"/>
        <v/>
      </c>
      <c r="I2580" s="10" t="str">
        <f t="shared" si="203"/>
        <v/>
      </c>
      <c r="J2580" s="10" t="str">
        <f t="shared" si="204"/>
        <v/>
      </c>
    </row>
    <row r="2581" spans="5:10" x14ac:dyDescent="0.2">
      <c r="E2581" s="9" t="str">
        <f t="shared" si="200"/>
        <v/>
      </c>
      <c r="F2581" s="9" t="str">
        <f>IF($A2581="","",IF(COUNTIF(Festivos!$A$2:$A$50,INT(DATE(VALUE(LEFT($A2581,4)),VALUE(MID($A2581,6,2)),VALUE(MID($A2581,9,2)))+TIME(VALUE(MID($A2581,12,2)),0,0)-1/24))&gt;0,"Sí","No"))</f>
        <v/>
      </c>
      <c r="G2581" s="9" t="str">
        <f t="shared" si="201"/>
        <v/>
      </c>
      <c r="H2581" s="10" t="str">
        <f t="shared" si="202"/>
        <v/>
      </c>
      <c r="I2581" s="10" t="str">
        <f t="shared" si="203"/>
        <v/>
      </c>
      <c r="J2581" s="10" t="str">
        <f t="shared" si="204"/>
        <v/>
      </c>
    </row>
    <row r="2582" spans="5:10" x14ac:dyDescent="0.2">
      <c r="E2582" s="9" t="str">
        <f t="shared" si="200"/>
        <v/>
      </c>
      <c r="F2582" s="9" t="str">
        <f>IF($A2582="","",IF(COUNTIF(Festivos!$A$2:$A$50,INT(DATE(VALUE(LEFT($A2582,4)),VALUE(MID($A2582,6,2)),VALUE(MID($A2582,9,2)))+TIME(VALUE(MID($A2582,12,2)),0,0)-1/24))&gt;0,"Sí","No"))</f>
        <v/>
      </c>
      <c r="G2582" s="9" t="str">
        <f t="shared" si="201"/>
        <v/>
      </c>
      <c r="H2582" s="10" t="str">
        <f t="shared" si="202"/>
        <v/>
      </c>
      <c r="I2582" s="10" t="str">
        <f t="shared" si="203"/>
        <v/>
      </c>
      <c r="J2582" s="10" t="str">
        <f t="shared" si="204"/>
        <v/>
      </c>
    </row>
    <row r="2583" spans="5:10" x14ac:dyDescent="0.2">
      <c r="E2583" s="9" t="str">
        <f t="shared" si="200"/>
        <v/>
      </c>
      <c r="F2583" s="9" t="str">
        <f>IF($A2583="","",IF(COUNTIF(Festivos!$A$2:$A$50,INT(DATE(VALUE(LEFT($A2583,4)),VALUE(MID($A2583,6,2)),VALUE(MID($A2583,9,2)))+TIME(VALUE(MID($A2583,12,2)),0,0)-1/24))&gt;0,"Sí","No"))</f>
        <v/>
      </c>
      <c r="G2583" s="9" t="str">
        <f t="shared" si="201"/>
        <v/>
      </c>
      <c r="H2583" s="10" t="str">
        <f t="shared" si="202"/>
        <v/>
      </c>
      <c r="I2583" s="10" t="str">
        <f t="shared" si="203"/>
        <v/>
      </c>
      <c r="J2583" s="10" t="str">
        <f t="shared" si="204"/>
        <v/>
      </c>
    </row>
    <row r="2584" spans="5:10" x14ac:dyDescent="0.2">
      <c r="E2584" s="9" t="str">
        <f t="shared" si="200"/>
        <v/>
      </c>
      <c r="F2584" s="9" t="str">
        <f>IF($A2584="","",IF(COUNTIF(Festivos!$A$2:$A$50,INT(DATE(VALUE(LEFT($A2584,4)),VALUE(MID($A2584,6,2)),VALUE(MID($A2584,9,2)))+TIME(VALUE(MID($A2584,12,2)),0,0)-1/24))&gt;0,"Sí","No"))</f>
        <v/>
      </c>
      <c r="G2584" s="9" t="str">
        <f t="shared" si="201"/>
        <v/>
      </c>
      <c r="H2584" s="10" t="str">
        <f t="shared" si="202"/>
        <v/>
      </c>
      <c r="I2584" s="10" t="str">
        <f t="shared" si="203"/>
        <v/>
      </c>
      <c r="J2584" s="10" t="str">
        <f t="shared" si="204"/>
        <v/>
      </c>
    </row>
    <row r="2585" spans="5:10" x14ac:dyDescent="0.2">
      <c r="E2585" s="9" t="str">
        <f t="shared" si="200"/>
        <v/>
      </c>
      <c r="F2585" s="9" t="str">
        <f>IF($A2585="","",IF(COUNTIF(Festivos!$A$2:$A$50,INT(DATE(VALUE(LEFT($A2585,4)),VALUE(MID($A2585,6,2)),VALUE(MID($A2585,9,2)))+TIME(VALUE(MID($A2585,12,2)),0,0)-1/24))&gt;0,"Sí","No"))</f>
        <v/>
      </c>
      <c r="G2585" s="9" t="str">
        <f t="shared" si="201"/>
        <v/>
      </c>
      <c r="H2585" s="10" t="str">
        <f t="shared" si="202"/>
        <v/>
      </c>
      <c r="I2585" s="10" t="str">
        <f t="shared" si="203"/>
        <v/>
      </c>
      <c r="J2585" s="10" t="str">
        <f t="shared" si="204"/>
        <v/>
      </c>
    </row>
    <row r="2586" spans="5:10" x14ac:dyDescent="0.2">
      <c r="E2586" s="9" t="str">
        <f t="shared" si="200"/>
        <v/>
      </c>
      <c r="F2586" s="9" t="str">
        <f>IF($A2586="","",IF(COUNTIF(Festivos!$A$2:$A$50,INT(DATE(VALUE(LEFT($A2586,4)),VALUE(MID($A2586,6,2)),VALUE(MID($A2586,9,2)))+TIME(VALUE(MID($A2586,12,2)),0,0)-1/24))&gt;0,"Sí","No"))</f>
        <v/>
      </c>
      <c r="G2586" s="9" t="str">
        <f t="shared" si="201"/>
        <v/>
      </c>
      <c r="H2586" s="10" t="str">
        <f t="shared" si="202"/>
        <v/>
      </c>
      <c r="I2586" s="10" t="str">
        <f t="shared" si="203"/>
        <v/>
      </c>
      <c r="J2586" s="10" t="str">
        <f t="shared" si="204"/>
        <v/>
      </c>
    </row>
    <row r="2587" spans="5:10" x14ac:dyDescent="0.2">
      <c r="E2587" s="9" t="str">
        <f t="shared" si="200"/>
        <v/>
      </c>
      <c r="F2587" s="9" t="str">
        <f>IF($A2587="","",IF(COUNTIF(Festivos!$A$2:$A$50,INT(DATE(VALUE(LEFT($A2587,4)),VALUE(MID($A2587,6,2)),VALUE(MID($A2587,9,2)))+TIME(VALUE(MID($A2587,12,2)),0,0)-1/24))&gt;0,"Sí","No"))</f>
        <v/>
      </c>
      <c r="G2587" s="9" t="str">
        <f t="shared" si="201"/>
        <v/>
      </c>
      <c r="H2587" s="10" t="str">
        <f t="shared" si="202"/>
        <v/>
      </c>
      <c r="I2587" s="10" t="str">
        <f t="shared" si="203"/>
        <v/>
      </c>
      <c r="J2587" s="10" t="str">
        <f t="shared" si="204"/>
        <v/>
      </c>
    </row>
    <row r="2588" spans="5:10" x14ac:dyDescent="0.2">
      <c r="E2588" s="9" t="str">
        <f t="shared" si="200"/>
        <v/>
      </c>
      <c r="F2588" s="9" t="str">
        <f>IF($A2588="","",IF(COUNTIF(Festivos!$A$2:$A$50,INT(DATE(VALUE(LEFT($A2588,4)),VALUE(MID($A2588,6,2)),VALUE(MID($A2588,9,2)))+TIME(VALUE(MID($A2588,12,2)),0,0)-1/24))&gt;0,"Sí","No"))</f>
        <v/>
      </c>
      <c r="G2588" s="9" t="str">
        <f t="shared" si="201"/>
        <v/>
      </c>
      <c r="H2588" s="10" t="str">
        <f t="shared" si="202"/>
        <v/>
      </c>
      <c r="I2588" s="10" t="str">
        <f t="shared" si="203"/>
        <v/>
      </c>
      <c r="J2588" s="10" t="str">
        <f t="shared" si="204"/>
        <v/>
      </c>
    </row>
    <row r="2589" spans="5:10" x14ac:dyDescent="0.2">
      <c r="E2589" s="9" t="str">
        <f t="shared" si="200"/>
        <v/>
      </c>
      <c r="F2589" s="9" t="str">
        <f>IF($A2589="","",IF(COUNTIF(Festivos!$A$2:$A$50,INT(DATE(VALUE(LEFT($A2589,4)),VALUE(MID($A2589,6,2)),VALUE(MID($A2589,9,2)))+TIME(VALUE(MID($A2589,12,2)),0,0)-1/24))&gt;0,"Sí","No"))</f>
        <v/>
      </c>
      <c r="G2589" s="9" t="str">
        <f t="shared" si="201"/>
        <v/>
      </c>
      <c r="H2589" s="10" t="str">
        <f t="shared" si="202"/>
        <v/>
      </c>
      <c r="I2589" s="10" t="str">
        <f t="shared" si="203"/>
        <v/>
      </c>
      <c r="J2589" s="10" t="str">
        <f t="shared" si="204"/>
        <v/>
      </c>
    </row>
    <row r="2590" spans="5:10" x14ac:dyDescent="0.2">
      <c r="E2590" s="9" t="str">
        <f t="shared" si="200"/>
        <v/>
      </c>
      <c r="F2590" s="9" t="str">
        <f>IF($A2590="","",IF(COUNTIF(Festivos!$A$2:$A$50,INT(DATE(VALUE(LEFT($A2590,4)),VALUE(MID($A2590,6,2)),VALUE(MID($A2590,9,2)))+TIME(VALUE(MID($A2590,12,2)),0,0)-1/24))&gt;0,"Sí","No"))</f>
        <v/>
      </c>
      <c r="G2590" s="9" t="str">
        <f t="shared" si="201"/>
        <v/>
      </c>
      <c r="H2590" s="10" t="str">
        <f t="shared" si="202"/>
        <v/>
      </c>
      <c r="I2590" s="10" t="str">
        <f t="shared" si="203"/>
        <v/>
      </c>
      <c r="J2590" s="10" t="str">
        <f t="shared" si="204"/>
        <v/>
      </c>
    </row>
    <row r="2591" spans="5:10" x14ac:dyDescent="0.2">
      <c r="E2591" s="9" t="str">
        <f t="shared" si="200"/>
        <v/>
      </c>
      <c r="F2591" s="9" t="str">
        <f>IF($A2591="","",IF(COUNTIF(Festivos!$A$2:$A$50,INT(DATE(VALUE(LEFT($A2591,4)),VALUE(MID($A2591,6,2)),VALUE(MID($A2591,9,2)))+TIME(VALUE(MID($A2591,12,2)),0,0)-1/24))&gt;0,"Sí","No"))</f>
        <v/>
      </c>
      <c r="G2591" s="9" t="str">
        <f t="shared" si="201"/>
        <v/>
      </c>
      <c r="H2591" s="10" t="str">
        <f t="shared" si="202"/>
        <v/>
      </c>
      <c r="I2591" s="10" t="str">
        <f t="shared" si="203"/>
        <v/>
      </c>
      <c r="J2591" s="10" t="str">
        <f t="shared" si="204"/>
        <v/>
      </c>
    </row>
    <row r="2592" spans="5:10" x14ac:dyDescent="0.2">
      <c r="E2592" s="9" t="str">
        <f t="shared" si="200"/>
        <v/>
      </c>
      <c r="F2592" s="9" t="str">
        <f>IF($A2592="","",IF(COUNTIF(Festivos!$A$2:$A$50,INT(DATE(VALUE(LEFT($A2592,4)),VALUE(MID($A2592,6,2)),VALUE(MID($A2592,9,2)))+TIME(VALUE(MID($A2592,12,2)),0,0)-1/24))&gt;0,"Sí","No"))</f>
        <v/>
      </c>
      <c r="G2592" s="9" t="str">
        <f t="shared" si="201"/>
        <v/>
      </c>
      <c r="H2592" s="10" t="str">
        <f t="shared" si="202"/>
        <v/>
      </c>
      <c r="I2592" s="10" t="str">
        <f t="shared" si="203"/>
        <v/>
      </c>
      <c r="J2592" s="10" t="str">
        <f t="shared" si="204"/>
        <v/>
      </c>
    </row>
    <row r="2593" spans="5:10" x14ac:dyDescent="0.2">
      <c r="E2593" s="9" t="str">
        <f t="shared" si="200"/>
        <v/>
      </c>
      <c r="F2593" s="9" t="str">
        <f>IF($A2593="","",IF(COUNTIF(Festivos!$A$2:$A$50,INT(DATE(VALUE(LEFT($A2593,4)),VALUE(MID($A2593,6,2)),VALUE(MID($A2593,9,2)))+TIME(VALUE(MID($A2593,12,2)),0,0)-1/24))&gt;0,"Sí","No"))</f>
        <v/>
      </c>
      <c r="G2593" s="9" t="str">
        <f t="shared" si="201"/>
        <v/>
      </c>
      <c r="H2593" s="10" t="str">
        <f t="shared" si="202"/>
        <v/>
      </c>
      <c r="I2593" s="10" t="str">
        <f t="shared" si="203"/>
        <v/>
      </c>
      <c r="J2593" s="10" t="str">
        <f t="shared" si="204"/>
        <v/>
      </c>
    </row>
    <row r="2594" spans="5:10" x14ac:dyDescent="0.2">
      <c r="E2594" s="9" t="str">
        <f t="shared" si="200"/>
        <v/>
      </c>
      <c r="F2594" s="9" t="str">
        <f>IF($A2594="","",IF(COUNTIF(Festivos!$A$2:$A$50,INT(DATE(VALUE(LEFT($A2594,4)),VALUE(MID($A2594,6,2)),VALUE(MID($A2594,9,2)))+TIME(VALUE(MID($A2594,12,2)),0,0)-1/24))&gt;0,"Sí","No"))</f>
        <v/>
      </c>
      <c r="G2594" s="9" t="str">
        <f t="shared" si="201"/>
        <v/>
      </c>
      <c r="H2594" s="10" t="str">
        <f t="shared" si="202"/>
        <v/>
      </c>
      <c r="I2594" s="10" t="str">
        <f t="shared" si="203"/>
        <v/>
      </c>
      <c r="J2594" s="10" t="str">
        <f t="shared" si="204"/>
        <v/>
      </c>
    </row>
    <row r="2595" spans="5:10" x14ac:dyDescent="0.2">
      <c r="E2595" s="9" t="str">
        <f t="shared" si="200"/>
        <v/>
      </c>
      <c r="F2595" s="9" t="str">
        <f>IF($A2595="","",IF(COUNTIF(Festivos!$A$2:$A$50,INT(DATE(VALUE(LEFT($A2595,4)),VALUE(MID($A2595,6,2)),VALUE(MID($A2595,9,2)))+TIME(VALUE(MID($A2595,12,2)),0,0)-1/24))&gt;0,"Sí","No"))</f>
        <v/>
      </c>
      <c r="G2595" s="9" t="str">
        <f t="shared" si="201"/>
        <v/>
      </c>
      <c r="H2595" s="10" t="str">
        <f t="shared" si="202"/>
        <v/>
      </c>
      <c r="I2595" s="10" t="str">
        <f t="shared" si="203"/>
        <v/>
      </c>
      <c r="J2595" s="10" t="str">
        <f t="shared" si="204"/>
        <v/>
      </c>
    </row>
    <row r="2596" spans="5:10" x14ac:dyDescent="0.2">
      <c r="E2596" s="9" t="str">
        <f t="shared" si="200"/>
        <v/>
      </c>
      <c r="F2596" s="9" t="str">
        <f>IF($A2596="","",IF(COUNTIF(Festivos!$A$2:$A$50,INT(DATE(VALUE(LEFT($A2596,4)),VALUE(MID($A2596,6,2)),VALUE(MID($A2596,9,2)))+TIME(VALUE(MID($A2596,12,2)),0,0)-1/24))&gt;0,"Sí","No"))</f>
        <v/>
      </c>
      <c r="G2596" s="9" t="str">
        <f t="shared" si="201"/>
        <v/>
      </c>
      <c r="H2596" s="10" t="str">
        <f t="shared" si="202"/>
        <v/>
      </c>
      <c r="I2596" s="10" t="str">
        <f t="shared" si="203"/>
        <v/>
      </c>
      <c r="J2596" s="10" t="str">
        <f t="shared" si="204"/>
        <v/>
      </c>
    </row>
    <row r="2597" spans="5:10" x14ac:dyDescent="0.2">
      <c r="E2597" s="9" t="str">
        <f t="shared" si="200"/>
        <v/>
      </c>
      <c r="F2597" s="9" t="str">
        <f>IF($A2597="","",IF(COUNTIF(Festivos!$A$2:$A$50,INT(DATE(VALUE(LEFT($A2597,4)),VALUE(MID($A2597,6,2)),VALUE(MID($A2597,9,2)))+TIME(VALUE(MID($A2597,12,2)),0,0)-1/24))&gt;0,"Sí","No"))</f>
        <v/>
      </c>
      <c r="G2597" s="9" t="str">
        <f t="shared" si="201"/>
        <v/>
      </c>
      <c r="H2597" s="10" t="str">
        <f t="shared" si="202"/>
        <v/>
      </c>
      <c r="I2597" s="10" t="str">
        <f t="shared" si="203"/>
        <v/>
      </c>
      <c r="J2597" s="10" t="str">
        <f t="shared" si="204"/>
        <v/>
      </c>
    </row>
    <row r="2598" spans="5:10" x14ac:dyDescent="0.2">
      <c r="E2598" s="9" t="str">
        <f t="shared" si="200"/>
        <v/>
      </c>
      <c r="F2598" s="9" t="str">
        <f>IF($A2598="","",IF(COUNTIF(Festivos!$A$2:$A$50,INT(DATE(VALUE(LEFT($A2598,4)),VALUE(MID($A2598,6,2)),VALUE(MID($A2598,9,2)))+TIME(VALUE(MID($A2598,12,2)),0,0)-1/24))&gt;0,"Sí","No"))</f>
        <v/>
      </c>
      <c r="G2598" s="9" t="str">
        <f t="shared" si="201"/>
        <v/>
      </c>
      <c r="H2598" s="10" t="str">
        <f t="shared" si="202"/>
        <v/>
      </c>
      <c r="I2598" s="10" t="str">
        <f t="shared" si="203"/>
        <v/>
      </c>
      <c r="J2598" s="10" t="str">
        <f t="shared" si="204"/>
        <v/>
      </c>
    </row>
    <row r="2599" spans="5:10" x14ac:dyDescent="0.2">
      <c r="E2599" s="9" t="str">
        <f t="shared" si="200"/>
        <v/>
      </c>
      <c r="F2599" s="9" t="str">
        <f>IF($A2599="","",IF(COUNTIF(Festivos!$A$2:$A$50,INT(DATE(VALUE(LEFT($A2599,4)),VALUE(MID($A2599,6,2)),VALUE(MID($A2599,9,2)))+TIME(VALUE(MID($A2599,12,2)),0,0)-1/24))&gt;0,"Sí","No"))</f>
        <v/>
      </c>
      <c r="G2599" s="9" t="str">
        <f t="shared" si="201"/>
        <v/>
      </c>
      <c r="H2599" s="10" t="str">
        <f t="shared" si="202"/>
        <v/>
      </c>
      <c r="I2599" s="10" t="str">
        <f t="shared" si="203"/>
        <v/>
      </c>
      <c r="J2599" s="10" t="str">
        <f t="shared" si="204"/>
        <v/>
      </c>
    </row>
    <row r="2600" spans="5:10" x14ac:dyDescent="0.2">
      <c r="E2600" s="9" t="str">
        <f t="shared" si="200"/>
        <v/>
      </c>
      <c r="F2600" s="9" t="str">
        <f>IF($A2600="","",IF(COUNTIF(Festivos!$A$2:$A$50,INT(DATE(VALUE(LEFT($A2600,4)),VALUE(MID($A2600,6,2)),VALUE(MID($A2600,9,2)))+TIME(VALUE(MID($A2600,12,2)),0,0)-1/24))&gt;0,"Sí","No"))</f>
        <v/>
      </c>
      <c r="G2600" s="9" t="str">
        <f t="shared" si="201"/>
        <v/>
      </c>
      <c r="H2600" s="10" t="str">
        <f t="shared" si="202"/>
        <v/>
      </c>
      <c r="I2600" s="10" t="str">
        <f t="shared" si="203"/>
        <v/>
      </c>
      <c r="J2600" s="10" t="str">
        <f t="shared" si="204"/>
        <v/>
      </c>
    </row>
    <row r="2601" spans="5:10" x14ac:dyDescent="0.2">
      <c r="E2601" s="9" t="str">
        <f t="shared" si="200"/>
        <v/>
      </c>
      <c r="F2601" s="9" t="str">
        <f>IF($A2601="","",IF(COUNTIF(Festivos!$A$2:$A$50,INT(DATE(VALUE(LEFT($A2601,4)),VALUE(MID($A2601,6,2)),VALUE(MID($A2601,9,2)))+TIME(VALUE(MID($A2601,12,2)),0,0)-1/24))&gt;0,"Sí","No"))</f>
        <v/>
      </c>
      <c r="G2601" s="9" t="str">
        <f t="shared" si="201"/>
        <v/>
      </c>
      <c r="H2601" s="10" t="str">
        <f t="shared" si="202"/>
        <v/>
      </c>
      <c r="I2601" s="10" t="str">
        <f t="shared" si="203"/>
        <v/>
      </c>
      <c r="J2601" s="10" t="str">
        <f t="shared" si="204"/>
        <v/>
      </c>
    </row>
    <row r="2602" spans="5:10" x14ac:dyDescent="0.2">
      <c r="E2602" s="9" t="str">
        <f t="shared" si="200"/>
        <v/>
      </c>
      <c r="F2602" s="9" t="str">
        <f>IF($A2602="","",IF(COUNTIF(Festivos!$A$2:$A$50,INT(DATE(VALUE(LEFT($A2602,4)),VALUE(MID($A2602,6,2)),VALUE(MID($A2602,9,2)))+TIME(VALUE(MID($A2602,12,2)),0,0)-1/24))&gt;0,"Sí","No"))</f>
        <v/>
      </c>
      <c r="G2602" s="9" t="str">
        <f t="shared" si="201"/>
        <v/>
      </c>
      <c r="H2602" s="10" t="str">
        <f t="shared" si="202"/>
        <v/>
      </c>
      <c r="I2602" s="10" t="str">
        <f t="shared" si="203"/>
        <v/>
      </c>
      <c r="J2602" s="10" t="str">
        <f t="shared" si="204"/>
        <v/>
      </c>
    </row>
    <row r="2603" spans="5:10" x14ac:dyDescent="0.2">
      <c r="E2603" s="9" t="str">
        <f t="shared" si="200"/>
        <v/>
      </c>
      <c r="F2603" s="9" t="str">
        <f>IF($A2603="","",IF(COUNTIF(Festivos!$A$2:$A$50,INT(DATE(VALUE(LEFT($A2603,4)),VALUE(MID($A2603,6,2)),VALUE(MID($A2603,9,2)))+TIME(VALUE(MID($A2603,12,2)),0,0)-1/24))&gt;0,"Sí","No"))</f>
        <v/>
      </c>
      <c r="G2603" s="9" t="str">
        <f t="shared" si="201"/>
        <v/>
      </c>
      <c r="H2603" s="10" t="str">
        <f t="shared" si="202"/>
        <v/>
      </c>
      <c r="I2603" s="10" t="str">
        <f t="shared" si="203"/>
        <v/>
      </c>
      <c r="J2603" s="10" t="str">
        <f t="shared" si="204"/>
        <v/>
      </c>
    </row>
    <row r="2604" spans="5:10" x14ac:dyDescent="0.2">
      <c r="E2604" s="9" t="str">
        <f t="shared" si="200"/>
        <v/>
      </c>
      <c r="F2604" s="9" t="str">
        <f>IF($A2604="","",IF(COUNTIF(Festivos!$A$2:$A$50,INT(DATE(VALUE(LEFT($A2604,4)),VALUE(MID($A2604,6,2)),VALUE(MID($A2604,9,2)))+TIME(VALUE(MID($A2604,12,2)),0,0)-1/24))&gt;0,"Sí","No"))</f>
        <v/>
      </c>
      <c r="G2604" s="9" t="str">
        <f t="shared" si="201"/>
        <v/>
      </c>
      <c r="H2604" s="10" t="str">
        <f t="shared" si="202"/>
        <v/>
      </c>
      <c r="I2604" s="10" t="str">
        <f t="shared" si="203"/>
        <v/>
      </c>
      <c r="J2604" s="10" t="str">
        <f t="shared" si="204"/>
        <v/>
      </c>
    </row>
    <row r="2605" spans="5:10" x14ac:dyDescent="0.2">
      <c r="E2605" s="9" t="str">
        <f t="shared" si="200"/>
        <v/>
      </c>
      <c r="F2605" s="9" t="str">
        <f>IF($A2605="","",IF(COUNTIF(Festivos!$A$2:$A$50,INT(DATE(VALUE(LEFT($A2605,4)),VALUE(MID($A2605,6,2)),VALUE(MID($A2605,9,2)))+TIME(VALUE(MID($A2605,12,2)),0,0)-1/24))&gt;0,"Sí","No"))</f>
        <v/>
      </c>
      <c r="G2605" s="9" t="str">
        <f t="shared" si="201"/>
        <v/>
      </c>
      <c r="H2605" s="10" t="str">
        <f t="shared" si="202"/>
        <v/>
      </c>
      <c r="I2605" s="10" t="str">
        <f t="shared" si="203"/>
        <v/>
      </c>
      <c r="J2605" s="10" t="str">
        <f t="shared" si="204"/>
        <v/>
      </c>
    </row>
    <row r="2606" spans="5:10" x14ac:dyDescent="0.2">
      <c r="E2606" s="9" t="str">
        <f t="shared" si="200"/>
        <v/>
      </c>
      <c r="F2606" s="9" t="str">
        <f>IF($A2606="","",IF(COUNTIF(Festivos!$A$2:$A$50,INT(DATE(VALUE(LEFT($A2606,4)),VALUE(MID($A2606,6,2)),VALUE(MID($A2606,9,2)))+TIME(VALUE(MID($A2606,12,2)),0,0)-1/24))&gt;0,"Sí","No"))</f>
        <v/>
      </c>
      <c r="G2606" s="9" t="str">
        <f t="shared" si="201"/>
        <v/>
      </c>
      <c r="H2606" s="10" t="str">
        <f t="shared" si="202"/>
        <v/>
      </c>
      <c r="I2606" s="10" t="str">
        <f t="shared" si="203"/>
        <v/>
      </c>
      <c r="J2606" s="10" t="str">
        <f t="shared" si="204"/>
        <v/>
      </c>
    </row>
    <row r="2607" spans="5:10" x14ac:dyDescent="0.2">
      <c r="E2607" s="9" t="str">
        <f t="shared" si="200"/>
        <v/>
      </c>
      <c r="F2607" s="9" t="str">
        <f>IF($A2607="","",IF(COUNTIF(Festivos!$A$2:$A$50,INT(DATE(VALUE(LEFT($A2607,4)),VALUE(MID($A2607,6,2)),VALUE(MID($A2607,9,2)))+TIME(VALUE(MID($A2607,12,2)),0,0)-1/24))&gt;0,"Sí","No"))</f>
        <v/>
      </c>
      <c r="G2607" s="9" t="str">
        <f t="shared" si="201"/>
        <v/>
      </c>
      <c r="H2607" s="10" t="str">
        <f t="shared" si="202"/>
        <v/>
      </c>
      <c r="I2607" s="10" t="str">
        <f t="shared" si="203"/>
        <v/>
      </c>
      <c r="J2607" s="10" t="str">
        <f t="shared" si="204"/>
        <v/>
      </c>
    </row>
    <row r="2608" spans="5:10" x14ac:dyDescent="0.2">
      <c r="E2608" s="9" t="str">
        <f t="shared" si="200"/>
        <v/>
      </c>
      <c r="F2608" s="9" t="str">
        <f>IF($A2608="","",IF(COUNTIF(Festivos!$A$2:$A$50,INT(DATE(VALUE(LEFT($A2608,4)),VALUE(MID($A2608,6,2)),VALUE(MID($A2608,9,2)))+TIME(VALUE(MID($A2608,12,2)),0,0)-1/24))&gt;0,"Sí","No"))</f>
        <v/>
      </c>
      <c r="G2608" s="9" t="str">
        <f t="shared" si="201"/>
        <v/>
      </c>
      <c r="H2608" s="10" t="str">
        <f t="shared" si="202"/>
        <v/>
      </c>
      <c r="I2608" s="10" t="str">
        <f t="shared" si="203"/>
        <v/>
      </c>
      <c r="J2608" s="10" t="str">
        <f t="shared" si="204"/>
        <v/>
      </c>
    </row>
    <row r="2609" spans="5:10" x14ac:dyDescent="0.2">
      <c r="E2609" s="9" t="str">
        <f t="shared" si="200"/>
        <v/>
      </c>
      <c r="F2609" s="9" t="str">
        <f>IF($A2609="","",IF(COUNTIF(Festivos!$A$2:$A$50,INT(DATE(VALUE(LEFT($A2609,4)),VALUE(MID($A2609,6,2)),VALUE(MID($A2609,9,2)))+TIME(VALUE(MID($A2609,12,2)),0,0)-1/24))&gt;0,"Sí","No"))</f>
        <v/>
      </c>
      <c r="G2609" s="9" t="str">
        <f t="shared" si="201"/>
        <v/>
      </c>
      <c r="H2609" s="10" t="str">
        <f t="shared" si="202"/>
        <v/>
      </c>
      <c r="I2609" s="10" t="str">
        <f t="shared" si="203"/>
        <v/>
      </c>
      <c r="J2609" s="10" t="str">
        <f t="shared" si="204"/>
        <v/>
      </c>
    </row>
    <row r="2610" spans="5:10" x14ac:dyDescent="0.2">
      <c r="E2610" s="9" t="str">
        <f t="shared" si="200"/>
        <v/>
      </c>
      <c r="F2610" s="9" t="str">
        <f>IF($A2610="","",IF(COUNTIF(Festivos!$A$2:$A$50,INT(DATE(VALUE(LEFT($A2610,4)),VALUE(MID($A2610,6,2)),VALUE(MID($A2610,9,2)))+TIME(VALUE(MID($A2610,12,2)),0,0)-1/24))&gt;0,"Sí","No"))</f>
        <v/>
      </c>
      <c r="G2610" s="9" t="str">
        <f t="shared" si="201"/>
        <v/>
      </c>
      <c r="H2610" s="10" t="str">
        <f t="shared" si="202"/>
        <v/>
      </c>
      <c r="I2610" s="10" t="str">
        <f t="shared" si="203"/>
        <v/>
      </c>
      <c r="J2610" s="10" t="str">
        <f t="shared" si="204"/>
        <v/>
      </c>
    </row>
    <row r="2611" spans="5:10" x14ac:dyDescent="0.2">
      <c r="E2611" s="9" t="str">
        <f t="shared" si="200"/>
        <v/>
      </c>
      <c r="F2611" s="9" t="str">
        <f>IF($A2611="","",IF(COUNTIF(Festivos!$A$2:$A$50,INT(DATE(VALUE(LEFT($A2611,4)),VALUE(MID($A2611,6,2)),VALUE(MID($A2611,9,2)))+TIME(VALUE(MID($A2611,12,2)),0,0)-1/24))&gt;0,"Sí","No"))</f>
        <v/>
      </c>
      <c r="G2611" s="9" t="str">
        <f t="shared" si="201"/>
        <v/>
      </c>
      <c r="H2611" s="10" t="str">
        <f t="shared" si="202"/>
        <v/>
      </c>
      <c r="I2611" s="10" t="str">
        <f t="shared" si="203"/>
        <v/>
      </c>
      <c r="J2611" s="10" t="str">
        <f t="shared" si="204"/>
        <v/>
      </c>
    </row>
    <row r="2612" spans="5:10" x14ac:dyDescent="0.2">
      <c r="E2612" s="9" t="str">
        <f t="shared" si="200"/>
        <v/>
      </c>
      <c r="F2612" s="9" t="str">
        <f>IF($A2612="","",IF(COUNTIF(Festivos!$A$2:$A$50,INT(DATE(VALUE(LEFT($A2612,4)),VALUE(MID($A2612,6,2)),VALUE(MID($A2612,9,2)))+TIME(VALUE(MID($A2612,12,2)),0,0)-1/24))&gt;0,"Sí","No"))</f>
        <v/>
      </c>
      <c r="G2612" s="9" t="str">
        <f t="shared" si="201"/>
        <v/>
      </c>
      <c r="H2612" s="10" t="str">
        <f t="shared" si="202"/>
        <v/>
      </c>
      <c r="I2612" s="10" t="str">
        <f t="shared" si="203"/>
        <v/>
      </c>
      <c r="J2612" s="10" t="str">
        <f t="shared" si="204"/>
        <v/>
      </c>
    </row>
    <row r="2613" spans="5:10" x14ac:dyDescent="0.2">
      <c r="E2613" s="9" t="str">
        <f t="shared" si="200"/>
        <v/>
      </c>
      <c r="F2613" s="9" t="str">
        <f>IF($A2613="","",IF(COUNTIF(Festivos!$A$2:$A$50,INT(DATE(VALUE(LEFT($A2613,4)),VALUE(MID($A2613,6,2)),VALUE(MID($A2613,9,2)))+TIME(VALUE(MID($A2613,12,2)),0,0)-1/24))&gt;0,"Sí","No"))</f>
        <v/>
      </c>
      <c r="G2613" s="9" t="str">
        <f t="shared" si="201"/>
        <v/>
      </c>
      <c r="H2613" s="10" t="str">
        <f t="shared" si="202"/>
        <v/>
      </c>
      <c r="I2613" s="10" t="str">
        <f t="shared" si="203"/>
        <v/>
      </c>
      <c r="J2613" s="10" t="str">
        <f t="shared" si="204"/>
        <v/>
      </c>
    </row>
    <row r="2614" spans="5:10" x14ac:dyDescent="0.2">
      <c r="E2614" s="9" t="str">
        <f t="shared" si="200"/>
        <v/>
      </c>
      <c r="F2614" s="9" t="str">
        <f>IF($A2614="","",IF(COUNTIF(Festivos!$A$2:$A$50,INT(DATE(VALUE(LEFT($A2614,4)),VALUE(MID($A2614,6,2)),VALUE(MID($A2614,9,2)))+TIME(VALUE(MID($A2614,12,2)),0,0)-1/24))&gt;0,"Sí","No"))</f>
        <v/>
      </c>
      <c r="G2614" s="9" t="str">
        <f t="shared" si="201"/>
        <v/>
      </c>
      <c r="H2614" s="10" t="str">
        <f t="shared" si="202"/>
        <v/>
      </c>
      <c r="I2614" s="10" t="str">
        <f t="shared" si="203"/>
        <v/>
      </c>
      <c r="J2614" s="10" t="str">
        <f t="shared" si="204"/>
        <v/>
      </c>
    </row>
    <row r="2615" spans="5:10" x14ac:dyDescent="0.2">
      <c r="E2615" s="9" t="str">
        <f t="shared" si="200"/>
        <v/>
      </c>
      <c r="F2615" s="9" t="str">
        <f>IF($A2615="","",IF(COUNTIF(Festivos!$A$2:$A$50,INT(DATE(VALUE(LEFT($A2615,4)),VALUE(MID($A2615,6,2)),VALUE(MID($A2615,9,2)))+TIME(VALUE(MID($A2615,12,2)),0,0)-1/24))&gt;0,"Sí","No"))</f>
        <v/>
      </c>
      <c r="G2615" s="9" t="str">
        <f t="shared" si="201"/>
        <v/>
      </c>
      <c r="H2615" s="10" t="str">
        <f t="shared" si="202"/>
        <v/>
      </c>
      <c r="I2615" s="10" t="str">
        <f t="shared" si="203"/>
        <v/>
      </c>
      <c r="J2615" s="10" t="str">
        <f t="shared" si="204"/>
        <v/>
      </c>
    </row>
    <row r="2616" spans="5:10" x14ac:dyDescent="0.2">
      <c r="E2616" s="9" t="str">
        <f t="shared" si="200"/>
        <v/>
      </c>
      <c r="F2616" s="9" t="str">
        <f>IF($A2616="","",IF(COUNTIF(Festivos!$A$2:$A$50,INT(DATE(VALUE(LEFT($A2616,4)),VALUE(MID($A2616,6,2)),VALUE(MID($A2616,9,2)))+TIME(VALUE(MID($A2616,12,2)),0,0)-1/24))&gt;0,"Sí","No"))</f>
        <v/>
      </c>
      <c r="G2616" s="9" t="str">
        <f t="shared" si="201"/>
        <v/>
      </c>
      <c r="H2616" s="10" t="str">
        <f t="shared" si="202"/>
        <v/>
      </c>
      <c r="I2616" s="10" t="str">
        <f t="shared" si="203"/>
        <v/>
      </c>
      <c r="J2616" s="10" t="str">
        <f t="shared" si="204"/>
        <v/>
      </c>
    </row>
    <row r="2617" spans="5:10" x14ac:dyDescent="0.2">
      <c r="E2617" s="9" t="str">
        <f t="shared" si="200"/>
        <v/>
      </c>
      <c r="F2617" s="9" t="str">
        <f>IF($A2617="","",IF(COUNTIF(Festivos!$A$2:$A$50,INT(DATE(VALUE(LEFT($A2617,4)),VALUE(MID($A2617,6,2)),VALUE(MID($A2617,9,2)))+TIME(VALUE(MID($A2617,12,2)),0,0)-1/24))&gt;0,"Sí","No"))</f>
        <v/>
      </c>
      <c r="G2617" s="9" t="str">
        <f t="shared" si="201"/>
        <v/>
      </c>
      <c r="H2617" s="10" t="str">
        <f t="shared" si="202"/>
        <v/>
      </c>
      <c r="I2617" s="10" t="str">
        <f t="shared" si="203"/>
        <v/>
      </c>
      <c r="J2617" s="10" t="str">
        <f t="shared" si="204"/>
        <v/>
      </c>
    </row>
    <row r="2618" spans="5:10" x14ac:dyDescent="0.2">
      <c r="E2618" s="9" t="str">
        <f t="shared" si="200"/>
        <v/>
      </c>
      <c r="F2618" s="9" t="str">
        <f>IF($A2618="","",IF(COUNTIF(Festivos!$A$2:$A$50,INT(DATE(VALUE(LEFT($A2618,4)),VALUE(MID($A2618,6,2)),VALUE(MID($A2618,9,2)))+TIME(VALUE(MID($A2618,12,2)),0,0)-1/24))&gt;0,"Sí","No"))</f>
        <v/>
      </c>
      <c r="G2618" s="9" t="str">
        <f t="shared" si="201"/>
        <v/>
      </c>
      <c r="H2618" s="10" t="str">
        <f t="shared" si="202"/>
        <v/>
      </c>
      <c r="I2618" s="10" t="str">
        <f t="shared" si="203"/>
        <v/>
      </c>
      <c r="J2618" s="10" t="str">
        <f t="shared" si="204"/>
        <v/>
      </c>
    </row>
    <row r="2619" spans="5:10" x14ac:dyDescent="0.2">
      <c r="E2619" s="9" t="str">
        <f t="shared" si="200"/>
        <v/>
      </c>
      <c r="F2619" s="9" t="str">
        <f>IF($A2619="","",IF(COUNTIF(Festivos!$A$2:$A$50,INT(DATE(VALUE(LEFT($A2619,4)),VALUE(MID($A2619,6,2)),VALUE(MID($A2619,9,2)))+TIME(VALUE(MID($A2619,12,2)),0,0)-1/24))&gt;0,"Sí","No"))</f>
        <v/>
      </c>
      <c r="G2619" s="9" t="str">
        <f t="shared" si="201"/>
        <v/>
      </c>
      <c r="H2619" s="10" t="str">
        <f t="shared" si="202"/>
        <v/>
      </c>
      <c r="I2619" s="10" t="str">
        <f t="shared" si="203"/>
        <v/>
      </c>
      <c r="J2619" s="10" t="str">
        <f t="shared" si="204"/>
        <v/>
      </c>
    </row>
    <row r="2620" spans="5:10" x14ac:dyDescent="0.2">
      <c r="E2620" s="9" t="str">
        <f t="shared" si="200"/>
        <v/>
      </c>
      <c r="F2620" s="9" t="str">
        <f>IF($A2620="","",IF(COUNTIF(Festivos!$A$2:$A$50,INT(DATE(VALUE(LEFT($A2620,4)),VALUE(MID($A2620,6,2)),VALUE(MID($A2620,9,2)))+TIME(VALUE(MID($A2620,12,2)),0,0)-1/24))&gt;0,"Sí","No"))</f>
        <v/>
      </c>
      <c r="G2620" s="9" t="str">
        <f t="shared" si="201"/>
        <v/>
      </c>
      <c r="H2620" s="10" t="str">
        <f t="shared" si="202"/>
        <v/>
      </c>
      <c r="I2620" s="10" t="str">
        <f t="shared" si="203"/>
        <v/>
      </c>
      <c r="J2620" s="10" t="str">
        <f t="shared" si="204"/>
        <v/>
      </c>
    </row>
    <row r="2621" spans="5:10" x14ac:dyDescent="0.2">
      <c r="E2621" s="9" t="str">
        <f t="shared" si="200"/>
        <v/>
      </c>
      <c r="F2621" s="9" t="str">
        <f>IF($A2621="","",IF(COUNTIF(Festivos!$A$2:$A$50,INT(DATE(VALUE(LEFT($A2621,4)),VALUE(MID($A2621,6,2)),VALUE(MID($A2621,9,2)))+TIME(VALUE(MID($A2621,12,2)),0,0)-1/24))&gt;0,"Sí","No"))</f>
        <v/>
      </c>
      <c r="G2621" s="9" t="str">
        <f t="shared" si="201"/>
        <v/>
      </c>
      <c r="H2621" s="10" t="str">
        <f t="shared" si="202"/>
        <v/>
      </c>
      <c r="I2621" s="10" t="str">
        <f t="shared" si="203"/>
        <v/>
      </c>
      <c r="J2621" s="10" t="str">
        <f t="shared" si="204"/>
        <v/>
      </c>
    </row>
    <row r="2622" spans="5:10" x14ac:dyDescent="0.2">
      <c r="E2622" s="9" t="str">
        <f t="shared" si="200"/>
        <v/>
      </c>
      <c r="F2622" s="9" t="str">
        <f>IF($A2622="","",IF(COUNTIF(Festivos!$A$2:$A$50,INT(DATE(VALUE(LEFT($A2622,4)),VALUE(MID($A2622,6,2)),VALUE(MID($A2622,9,2)))+TIME(VALUE(MID($A2622,12,2)),0,0)-1/24))&gt;0,"Sí","No"))</f>
        <v/>
      </c>
      <c r="G2622" s="9" t="str">
        <f t="shared" si="201"/>
        <v/>
      </c>
      <c r="H2622" s="10" t="str">
        <f t="shared" si="202"/>
        <v/>
      </c>
      <c r="I2622" s="10" t="str">
        <f t="shared" si="203"/>
        <v/>
      </c>
      <c r="J2622" s="10" t="str">
        <f t="shared" si="204"/>
        <v/>
      </c>
    </row>
    <row r="2623" spans="5:10" x14ac:dyDescent="0.2">
      <c r="E2623" s="9" t="str">
        <f t="shared" si="200"/>
        <v/>
      </c>
      <c r="F2623" s="9" t="str">
        <f>IF($A2623="","",IF(COUNTIF(Festivos!$A$2:$A$50,INT(DATE(VALUE(LEFT($A2623,4)),VALUE(MID($A2623,6,2)),VALUE(MID($A2623,9,2)))+TIME(VALUE(MID($A2623,12,2)),0,0)-1/24))&gt;0,"Sí","No"))</f>
        <v/>
      </c>
      <c r="G2623" s="9" t="str">
        <f t="shared" si="201"/>
        <v/>
      </c>
      <c r="H2623" s="10" t="str">
        <f t="shared" si="202"/>
        <v/>
      </c>
      <c r="I2623" s="10" t="str">
        <f t="shared" si="203"/>
        <v/>
      </c>
      <c r="J2623" s="10" t="str">
        <f t="shared" si="204"/>
        <v/>
      </c>
    </row>
    <row r="2624" spans="5:10" x14ac:dyDescent="0.2">
      <c r="E2624" s="9" t="str">
        <f t="shared" si="200"/>
        <v/>
      </c>
      <c r="F2624" s="9" t="str">
        <f>IF($A2624="","",IF(COUNTIF(Festivos!$A$2:$A$50,INT(DATE(VALUE(LEFT($A2624,4)),VALUE(MID($A2624,6,2)),VALUE(MID($A2624,9,2)))+TIME(VALUE(MID($A2624,12,2)),0,0)-1/24))&gt;0,"Sí","No"))</f>
        <v/>
      </c>
      <c r="G2624" s="9" t="str">
        <f t="shared" si="201"/>
        <v/>
      </c>
      <c r="H2624" s="10" t="str">
        <f t="shared" si="202"/>
        <v/>
      </c>
      <c r="I2624" s="10" t="str">
        <f t="shared" si="203"/>
        <v/>
      </c>
      <c r="J2624" s="10" t="str">
        <f t="shared" si="204"/>
        <v/>
      </c>
    </row>
    <row r="2625" spans="5:10" x14ac:dyDescent="0.2">
      <c r="E2625" s="9" t="str">
        <f t="shared" si="200"/>
        <v/>
      </c>
      <c r="F2625" s="9" t="str">
        <f>IF($A2625="","",IF(COUNTIF(Festivos!$A$2:$A$50,INT(DATE(VALUE(LEFT($A2625,4)),VALUE(MID($A2625,6,2)),VALUE(MID($A2625,9,2)))+TIME(VALUE(MID($A2625,12,2)),0,0)-1/24))&gt;0,"Sí","No"))</f>
        <v/>
      </c>
      <c r="G2625" s="9" t="str">
        <f t="shared" si="201"/>
        <v/>
      </c>
      <c r="H2625" s="10" t="str">
        <f t="shared" si="202"/>
        <v/>
      </c>
      <c r="I2625" s="10" t="str">
        <f t="shared" si="203"/>
        <v/>
      </c>
      <c r="J2625" s="10" t="str">
        <f t="shared" si="204"/>
        <v/>
      </c>
    </row>
    <row r="2626" spans="5:10" x14ac:dyDescent="0.2">
      <c r="E2626" s="9" t="str">
        <f t="shared" si="200"/>
        <v/>
      </c>
      <c r="F2626" s="9" t="str">
        <f>IF($A2626="","",IF(COUNTIF(Festivos!$A$2:$A$50,INT(DATE(VALUE(LEFT($A2626,4)),VALUE(MID($A2626,6,2)),VALUE(MID($A2626,9,2)))+TIME(VALUE(MID($A2626,12,2)),0,0)-1/24))&gt;0,"Sí","No"))</f>
        <v/>
      </c>
      <c r="G2626" s="9" t="str">
        <f t="shared" si="201"/>
        <v/>
      </c>
      <c r="H2626" s="10" t="str">
        <f t="shared" si="202"/>
        <v/>
      </c>
      <c r="I2626" s="10" t="str">
        <f t="shared" si="203"/>
        <v/>
      </c>
      <c r="J2626" s="10" t="str">
        <f t="shared" si="204"/>
        <v/>
      </c>
    </row>
    <row r="2627" spans="5:10" x14ac:dyDescent="0.2">
      <c r="E2627" s="9" t="str">
        <f t="shared" si="200"/>
        <v/>
      </c>
      <c r="F2627" s="9" t="str">
        <f>IF($A2627="","",IF(COUNTIF(Festivos!$A$2:$A$50,INT(DATE(VALUE(LEFT($A2627,4)),VALUE(MID($A2627,6,2)),VALUE(MID($A2627,9,2)))+TIME(VALUE(MID($A2627,12,2)),0,0)-1/24))&gt;0,"Sí","No"))</f>
        <v/>
      </c>
      <c r="G2627" s="9" t="str">
        <f t="shared" si="201"/>
        <v/>
      </c>
      <c r="H2627" s="10" t="str">
        <f t="shared" si="202"/>
        <v/>
      </c>
      <c r="I2627" s="10" t="str">
        <f t="shared" si="203"/>
        <v/>
      </c>
      <c r="J2627" s="10" t="str">
        <f t="shared" si="204"/>
        <v/>
      </c>
    </row>
    <row r="2628" spans="5:10" x14ac:dyDescent="0.2">
      <c r="E2628" s="9" t="str">
        <f t="shared" ref="E2628:E2691" si="205">IF($A2628="","",CHOOSE(WEEKDAY(INT(DATE(VALUE(LEFT($A2628,4)),VALUE(MID($A2628,6,2)),VALUE(MID($A2628,9,2)))+TIME(VALUE(MID($A2628,12,2)),0,0)-1/24),2),"Lunes","Martes","Miércoles","Jueves","Viernes","Sábado","Domingo"))</f>
        <v/>
      </c>
      <c r="F2628" s="9" t="str">
        <f>IF($A2628="","",IF(COUNTIF(Festivos!$A$2:$A$50,INT(DATE(VALUE(LEFT($A2628,4)),VALUE(MID($A2628,6,2)),VALUE(MID($A2628,9,2)))+TIME(VALUE(MID($A2628,12,2)),0,0)-1/24))&gt;0,"Sí","No"))</f>
        <v/>
      </c>
      <c r="G2628" s="9" t="str">
        <f t="shared" ref="G2628:G2691" si="206">IF($A2628="","",IF(OR(WEEKDAY(INT(DATE(VALUE(LEFT($A2628,4)),VALUE(MID($A2628,6,2)),VALUE(MID($A2628,9,2)))+TIME(VALUE(MID($A2628,12,2)),0,0)-1/24),2)&gt;5,$F2628="Sí"),"P3",IF(OR(AND(HOUR(DATE(VALUE(LEFT($A2628,4)),VALUE(MID($A2628,6,2)),VALUE(MID($A2628,9,2)))+TIME(VALUE(MID($A2628,12,2)),0,0)-1/24)&gt;=10,HOUR(DATE(VALUE(LEFT($A2628,4)),VALUE(MID($A2628,6,2)),VALUE(MID($A2628,9,2)))+TIME(VALUE(MID($A2628,12,2)),0,0)-1/24)&lt;14),AND(HOUR(DATE(VALUE(LEFT($A2628,4)),VALUE(MID($A2628,6,2)),VALUE(MID($A2628,9,2)))+TIME(VALUE(MID($A2628,12,2)),0,0)-1/24)&gt;=18,HOUR(DATE(VALUE(LEFT($A2628,4)),VALUE(MID($A2628,6,2)),VALUE(MID($A2628,9,2)))+TIME(VALUE(MID($A2628,12,2)),0,0)-1/24)&lt;22)),"P1",IF(OR(AND(HOUR(DATE(VALUE(LEFT($A2628,4)),VALUE(MID($A2628,6,2)),VALUE(MID($A2628,9,2)))+TIME(VALUE(MID($A2628,12,2)),0,0)-1/24)&gt;=8,HOUR(DATE(VALUE(LEFT($A2628,4)),VALUE(MID($A2628,6,2)),VALUE(MID($A2628,9,2)))+TIME(VALUE(MID($A2628,12,2)),0,0)-1/24)&lt;10),AND(HOUR(DATE(VALUE(LEFT($A2628,4)),VALUE(MID($A2628,6,2)),VALUE(MID($A2628,9,2)))+TIME(VALUE(MID($A2628,12,2)),0,0)-1/24)&gt;=14,HOUR(DATE(VALUE(LEFT($A2628,4)),VALUE(MID($A2628,6,2)),VALUE(MID($A2628,9,2)))+TIME(VALUE(MID($A2628,12,2)),0,0)-1/24)&lt;18),AND(HOUR(DATE(VALUE(LEFT($A2628,4)),VALUE(MID($A2628,6,2)),VALUE(MID($A2628,9,2)))+TIME(VALUE(MID($A2628,12,2)),0,0)-1/24)&gt;=22,HOUR(DATE(VALUE(LEFT($A2628,4)),VALUE(MID($A2628,6,2)),VALUE(MID($A2628,9,2)))+TIME(VALUE(MID($A2628,12,2)),0,0)-1/24)&lt;24)),"P2","P3"))))</f>
        <v/>
      </c>
      <c r="H2628" s="10" t="str">
        <f t="shared" ref="H2628:H2691" si="207">IF($A2628="","",IF($G2628="P1",$D2628,0))</f>
        <v/>
      </c>
      <c r="I2628" s="10" t="str">
        <f t="shared" ref="I2628:I2691" si="208">IF($A2628="","",IF($G2628="P2",$D2628,0))</f>
        <v/>
      </c>
      <c r="J2628" s="10" t="str">
        <f t="shared" ref="J2628:J2691" si="209">IF($A2628="","",IF($G2628="P3",$D2628,0))</f>
        <v/>
      </c>
    </row>
    <row r="2629" spans="5:10" x14ac:dyDescent="0.2">
      <c r="E2629" s="9" t="str">
        <f t="shared" si="205"/>
        <v/>
      </c>
      <c r="F2629" s="9" t="str">
        <f>IF($A2629="","",IF(COUNTIF(Festivos!$A$2:$A$50,INT(DATE(VALUE(LEFT($A2629,4)),VALUE(MID($A2629,6,2)),VALUE(MID($A2629,9,2)))+TIME(VALUE(MID($A2629,12,2)),0,0)-1/24))&gt;0,"Sí","No"))</f>
        <v/>
      </c>
      <c r="G2629" s="9" t="str">
        <f t="shared" si="206"/>
        <v/>
      </c>
      <c r="H2629" s="10" t="str">
        <f t="shared" si="207"/>
        <v/>
      </c>
      <c r="I2629" s="10" t="str">
        <f t="shared" si="208"/>
        <v/>
      </c>
      <c r="J2629" s="10" t="str">
        <f t="shared" si="209"/>
        <v/>
      </c>
    </row>
    <row r="2630" spans="5:10" x14ac:dyDescent="0.2">
      <c r="E2630" s="9" t="str">
        <f t="shared" si="205"/>
        <v/>
      </c>
      <c r="F2630" s="9" t="str">
        <f>IF($A2630="","",IF(COUNTIF(Festivos!$A$2:$A$50,INT(DATE(VALUE(LEFT($A2630,4)),VALUE(MID($A2630,6,2)),VALUE(MID($A2630,9,2)))+TIME(VALUE(MID($A2630,12,2)),0,0)-1/24))&gt;0,"Sí","No"))</f>
        <v/>
      </c>
      <c r="G2630" s="9" t="str">
        <f t="shared" si="206"/>
        <v/>
      </c>
      <c r="H2630" s="10" t="str">
        <f t="shared" si="207"/>
        <v/>
      </c>
      <c r="I2630" s="10" t="str">
        <f t="shared" si="208"/>
        <v/>
      </c>
      <c r="J2630" s="10" t="str">
        <f t="shared" si="209"/>
        <v/>
      </c>
    </row>
    <row r="2631" spans="5:10" x14ac:dyDescent="0.2">
      <c r="E2631" s="9" t="str">
        <f t="shared" si="205"/>
        <v/>
      </c>
      <c r="F2631" s="9" t="str">
        <f>IF($A2631="","",IF(COUNTIF(Festivos!$A$2:$A$50,INT(DATE(VALUE(LEFT($A2631,4)),VALUE(MID($A2631,6,2)),VALUE(MID($A2631,9,2)))+TIME(VALUE(MID($A2631,12,2)),0,0)-1/24))&gt;0,"Sí","No"))</f>
        <v/>
      </c>
      <c r="G2631" s="9" t="str">
        <f t="shared" si="206"/>
        <v/>
      </c>
      <c r="H2631" s="10" t="str">
        <f t="shared" si="207"/>
        <v/>
      </c>
      <c r="I2631" s="10" t="str">
        <f t="shared" si="208"/>
        <v/>
      </c>
      <c r="J2631" s="10" t="str">
        <f t="shared" si="209"/>
        <v/>
      </c>
    </row>
    <row r="2632" spans="5:10" x14ac:dyDescent="0.2">
      <c r="E2632" s="9" t="str">
        <f t="shared" si="205"/>
        <v/>
      </c>
      <c r="F2632" s="9" t="str">
        <f>IF($A2632="","",IF(COUNTIF(Festivos!$A$2:$A$50,INT(DATE(VALUE(LEFT($A2632,4)),VALUE(MID($A2632,6,2)),VALUE(MID($A2632,9,2)))+TIME(VALUE(MID($A2632,12,2)),0,0)-1/24))&gt;0,"Sí","No"))</f>
        <v/>
      </c>
      <c r="G2632" s="9" t="str">
        <f t="shared" si="206"/>
        <v/>
      </c>
      <c r="H2632" s="10" t="str">
        <f t="shared" si="207"/>
        <v/>
      </c>
      <c r="I2632" s="10" t="str">
        <f t="shared" si="208"/>
        <v/>
      </c>
      <c r="J2632" s="10" t="str">
        <f t="shared" si="209"/>
        <v/>
      </c>
    </row>
    <row r="2633" spans="5:10" x14ac:dyDescent="0.2">
      <c r="E2633" s="9" t="str">
        <f t="shared" si="205"/>
        <v/>
      </c>
      <c r="F2633" s="9" t="str">
        <f>IF($A2633="","",IF(COUNTIF(Festivos!$A$2:$A$50,INT(DATE(VALUE(LEFT($A2633,4)),VALUE(MID($A2633,6,2)),VALUE(MID($A2633,9,2)))+TIME(VALUE(MID($A2633,12,2)),0,0)-1/24))&gt;0,"Sí","No"))</f>
        <v/>
      </c>
      <c r="G2633" s="9" t="str">
        <f t="shared" si="206"/>
        <v/>
      </c>
      <c r="H2633" s="10" t="str">
        <f t="shared" si="207"/>
        <v/>
      </c>
      <c r="I2633" s="10" t="str">
        <f t="shared" si="208"/>
        <v/>
      </c>
      <c r="J2633" s="10" t="str">
        <f t="shared" si="209"/>
        <v/>
      </c>
    </row>
    <row r="2634" spans="5:10" x14ac:dyDescent="0.2">
      <c r="E2634" s="9" t="str">
        <f t="shared" si="205"/>
        <v/>
      </c>
      <c r="F2634" s="9" t="str">
        <f>IF($A2634="","",IF(COUNTIF(Festivos!$A$2:$A$50,INT(DATE(VALUE(LEFT($A2634,4)),VALUE(MID($A2634,6,2)),VALUE(MID($A2634,9,2)))+TIME(VALUE(MID($A2634,12,2)),0,0)-1/24))&gt;0,"Sí","No"))</f>
        <v/>
      </c>
      <c r="G2634" s="9" t="str">
        <f t="shared" si="206"/>
        <v/>
      </c>
      <c r="H2634" s="10" t="str">
        <f t="shared" si="207"/>
        <v/>
      </c>
      <c r="I2634" s="10" t="str">
        <f t="shared" si="208"/>
        <v/>
      </c>
      <c r="J2634" s="10" t="str">
        <f t="shared" si="209"/>
        <v/>
      </c>
    </row>
    <row r="2635" spans="5:10" x14ac:dyDescent="0.2">
      <c r="E2635" s="9" t="str">
        <f t="shared" si="205"/>
        <v/>
      </c>
      <c r="F2635" s="9" t="str">
        <f>IF($A2635="","",IF(COUNTIF(Festivos!$A$2:$A$50,INT(DATE(VALUE(LEFT($A2635,4)),VALUE(MID($A2635,6,2)),VALUE(MID($A2635,9,2)))+TIME(VALUE(MID($A2635,12,2)),0,0)-1/24))&gt;0,"Sí","No"))</f>
        <v/>
      </c>
      <c r="G2635" s="9" t="str">
        <f t="shared" si="206"/>
        <v/>
      </c>
      <c r="H2635" s="10" t="str">
        <f t="shared" si="207"/>
        <v/>
      </c>
      <c r="I2635" s="10" t="str">
        <f t="shared" si="208"/>
        <v/>
      </c>
      <c r="J2635" s="10" t="str">
        <f t="shared" si="209"/>
        <v/>
      </c>
    </row>
    <row r="2636" spans="5:10" x14ac:dyDescent="0.2">
      <c r="E2636" s="9" t="str">
        <f t="shared" si="205"/>
        <v/>
      </c>
      <c r="F2636" s="9" t="str">
        <f>IF($A2636="","",IF(COUNTIF(Festivos!$A$2:$A$50,INT(DATE(VALUE(LEFT($A2636,4)),VALUE(MID($A2636,6,2)),VALUE(MID($A2636,9,2)))+TIME(VALUE(MID($A2636,12,2)),0,0)-1/24))&gt;0,"Sí","No"))</f>
        <v/>
      </c>
      <c r="G2636" s="9" t="str">
        <f t="shared" si="206"/>
        <v/>
      </c>
      <c r="H2636" s="10" t="str">
        <f t="shared" si="207"/>
        <v/>
      </c>
      <c r="I2636" s="10" t="str">
        <f t="shared" si="208"/>
        <v/>
      </c>
      <c r="J2636" s="10" t="str">
        <f t="shared" si="209"/>
        <v/>
      </c>
    </row>
    <row r="2637" spans="5:10" x14ac:dyDescent="0.2">
      <c r="E2637" s="9" t="str">
        <f t="shared" si="205"/>
        <v/>
      </c>
      <c r="F2637" s="9" t="str">
        <f>IF($A2637="","",IF(COUNTIF(Festivos!$A$2:$A$50,INT(DATE(VALUE(LEFT($A2637,4)),VALUE(MID($A2637,6,2)),VALUE(MID($A2637,9,2)))+TIME(VALUE(MID($A2637,12,2)),0,0)-1/24))&gt;0,"Sí","No"))</f>
        <v/>
      </c>
      <c r="G2637" s="9" t="str">
        <f t="shared" si="206"/>
        <v/>
      </c>
      <c r="H2637" s="10" t="str">
        <f t="shared" si="207"/>
        <v/>
      </c>
      <c r="I2637" s="10" t="str">
        <f t="shared" si="208"/>
        <v/>
      </c>
      <c r="J2637" s="10" t="str">
        <f t="shared" si="209"/>
        <v/>
      </c>
    </row>
    <row r="2638" spans="5:10" x14ac:dyDescent="0.2">
      <c r="E2638" s="9" t="str">
        <f t="shared" si="205"/>
        <v/>
      </c>
      <c r="F2638" s="9" t="str">
        <f>IF($A2638="","",IF(COUNTIF(Festivos!$A$2:$A$50,INT(DATE(VALUE(LEFT($A2638,4)),VALUE(MID($A2638,6,2)),VALUE(MID($A2638,9,2)))+TIME(VALUE(MID($A2638,12,2)),0,0)-1/24))&gt;0,"Sí","No"))</f>
        <v/>
      </c>
      <c r="G2638" s="9" t="str">
        <f t="shared" si="206"/>
        <v/>
      </c>
      <c r="H2638" s="10" t="str">
        <f t="shared" si="207"/>
        <v/>
      </c>
      <c r="I2638" s="10" t="str">
        <f t="shared" si="208"/>
        <v/>
      </c>
      <c r="J2638" s="10" t="str">
        <f t="shared" si="209"/>
        <v/>
      </c>
    </row>
    <row r="2639" spans="5:10" x14ac:dyDescent="0.2">
      <c r="E2639" s="9" t="str">
        <f t="shared" si="205"/>
        <v/>
      </c>
      <c r="F2639" s="9" t="str">
        <f>IF($A2639="","",IF(COUNTIF(Festivos!$A$2:$A$50,INT(DATE(VALUE(LEFT($A2639,4)),VALUE(MID($A2639,6,2)),VALUE(MID($A2639,9,2)))+TIME(VALUE(MID($A2639,12,2)),0,0)-1/24))&gt;0,"Sí","No"))</f>
        <v/>
      </c>
      <c r="G2639" s="9" t="str">
        <f t="shared" si="206"/>
        <v/>
      </c>
      <c r="H2639" s="10" t="str">
        <f t="shared" si="207"/>
        <v/>
      </c>
      <c r="I2639" s="10" t="str">
        <f t="shared" si="208"/>
        <v/>
      </c>
      <c r="J2639" s="10" t="str">
        <f t="shared" si="209"/>
        <v/>
      </c>
    </row>
    <row r="2640" spans="5:10" x14ac:dyDescent="0.2">
      <c r="E2640" s="9" t="str">
        <f t="shared" si="205"/>
        <v/>
      </c>
      <c r="F2640" s="9" t="str">
        <f>IF($A2640="","",IF(COUNTIF(Festivos!$A$2:$A$50,INT(DATE(VALUE(LEFT($A2640,4)),VALUE(MID($A2640,6,2)),VALUE(MID($A2640,9,2)))+TIME(VALUE(MID($A2640,12,2)),0,0)-1/24))&gt;0,"Sí","No"))</f>
        <v/>
      </c>
      <c r="G2640" s="9" t="str">
        <f t="shared" si="206"/>
        <v/>
      </c>
      <c r="H2640" s="10" t="str">
        <f t="shared" si="207"/>
        <v/>
      </c>
      <c r="I2640" s="10" t="str">
        <f t="shared" si="208"/>
        <v/>
      </c>
      <c r="J2640" s="10" t="str">
        <f t="shared" si="209"/>
        <v/>
      </c>
    </row>
    <row r="2641" spans="5:10" x14ac:dyDescent="0.2">
      <c r="E2641" s="9" t="str">
        <f t="shared" si="205"/>
        <v/>
      </c>
      <c r="F2641" s="9" t="str">
        <f>IF($A2641="","",IF(COUNTIF(Festivos!$A$2:$A$50,INT(DATE(VALUE(LEFT($A2641,4)),VALUE(MID($A2641,6,2)),VALUE(MID($A2641,9,2)))+TIME(VALUE(MID($A2641,12,2)),0,0)-1/24))&gt;0,"Sí","No"))</f>
        <v/>
      </c>
      <c r="G2641" s="9" t="str">
        <f t="shared" si="206"/>
        <v/>
      </c>
      <c r="H2641" s="10" t="str">
        <f t="shared" si="207"/>
        <v/>
      </c>
      <c r="I2641" s="10" t="str">
        <f t="shared" si="208"/>
        <v/>
      </c>
      <c r="J2641" s="10" t="str">
        <f t="shared" si="209"/>
        <v/>
      </c>
    </row>
    <row r="2642" spans="5:10" x14ac:dyDescent="0.2">
      <c r="E2642" s="9" t="str">
        <f t="shared" si="205"/>
        <v/>
      </c>
      <c r="F2642" s="9" t="str">
        <f>IF($A2642="","",IF(COUNTIF(Festivos!$A$2:$A$50,INT(DATE(VALUE(LEFT($A2642,4)),VALUE(MID($A2642,6,2)),VALUE(MID($A2642,9,2)))+TIME(VALUE(MID($A2642,12,2)),0,0)-1/24))&gt;0,"Sí","No"))</f>
        <v/>
      </c>
      <c r="G2642" s="9" t="str">
        <f t="shared" si="206"/>
        <v/>
      </c>
      <c r="H2642" s="10" t="str">
        <f t="shared" si="207"/>
        <v/>
      </c>
      <c r="I2642" s="10" t="str">
        <f t="shared" si="208"/>
        <v/>
      </c>
      <c r="J2642" s="10" t="str">
        <f t="shared" si="209"/>
        <v/>
      </c>
    </row>
    <row r="2643" spans="5:10" x14ac:dyDescent="0.2">
      <c r="E2643" s="9" t="str">
        <f t="shared" si="205"/>
        <v/>
      </c>
      <c r="F2643" s="9" t="str">
        <f>IF($A2643="","",IF(COUNTIF(Festivos!$A$2:$A$50,INT(DATE(VALUE(LEFT($A2643,4)),VALUE(MID($A2643,6,2)),VALUE(MID($A2643,9,2)))+TIME(VALUE(MID($A2643,12,2)),0,0)-1/24))&gt;0,"Sí","No"))</f>
        <v/>
      </c>
      <c r="G2643" s="9" t="str">
        <f t="shared" si="206"/>
        <v/>
      </c>
      <c r="H2643" s="10" t="str">
        <f t="shared" si="207"/>
        <v/>
      </c>
      <c r="I2643" s="10" t="str">
        <f t="shared" si="208"/>
        <v/>
      </c>
      <c r="J2643" s="10" t="str">
        <f t="shared" si="209"/>
        <v/>
      </c>
    </row>
    <row r="2644" spans="5:10" x14ac:dyDescent="0.2">
      <c r="E2644" s="9" t="str">
        <f t="shared" si="205"/>
        <v/>
      </c>
      <c r="F2644" s="9" t="str">
        <f>IF($A2644="","",IF(COUNTIF(Festivos!$A$2:$A$50,INT(DATE(VALUE(LEFT($A2644,4)),VALUE(MID($A2644,6,2)),VALUE(MID($A2644,9,2)))+TIME(VALUE(MID($A2644,12,2)),0,0)-1/24))&gt;0,"Sí","No"))</f>
        <v/>
      </c>
      <c r="G2644" s="9" t="str">
        <f t="shared" si="206"/>
        <v/>
      </c>
      <c r="H2644" s="10" t="str">
        <f t="shared" si="207"/>
        <v/>
      </c>
      <c r="I2644" s="10" t="str">
        <f t="shared" si="208"/>
        <v/>
      </c>
      <c r="J2644" s="10" t="str">
        <f t="shared" si="209"/>
        <v/>
      </c>
    </row>
    <row r="2645" spans="5:10" x14ac:dyDescent="0.2">
      <c r="E2645" s="9" t="str">
        <f t="shared" si="205"/>
        <v/>
      </c>
      <c r="F2645" s="9" t="str">
        <f>IF($A2645="","",IF(COUNTIF(Festivos!$A$2:$A$50,INT(DATE(VALUE(LEFT($A2645,4)),VALUE(MID($A2645,6,2)),VALUE(MID($A2645,9,2)))+TIME(VALUE(MID($A2645,12,2)),0,0)-1/24))&gt;0,"Sí","No"))</f>
        <v/>
      </c>
      <c r="G2645" s="9" t="str">
        <f t="shared" si="206"/>
        <v/>
      </c>
      <c r="H2645" s="10" t="str">
        <f t="shared" si="207"/>
        <v/>
      </c>
      <c r="I2645" s="10" t="str">
        <f t="shared" si="208"/>
        <v/>
      </c>
      <c r="J2645" s="10" t="str">
        <f t="shared" si="209"/>
        <v/>
      </c>
    </row>
    <row r="2646" spans="5:10" x14ac:dyDescent="0.2">
      <c r="E2646" s="9" t="str">
        <f t="shared" si="205"/>
        <v/>
      </c>
      <c r="F2646" s="9" t="str">
        <f>IF($A2646="","",IF(COUNTIF(Festivos!$A$2:$A$50,INT(DATE(VALUE(LEFT($A2646,4)),VALUE(MID($A2646,6,2)),VALUE(MID($A2646,9,2)))+TIME(VALUE(MID($A2646,12,2)),0,0)-1/24))&gt;0,"Sí","No"))</f>
        <v/>
      </c>
      <c r="G2646" s="9" t="str">
        <f t="shared" si="206"/>
        <v/>
      </c>
      <c r="H2646" s="10" t="str">
        <f t="shared" si="207"/>
        <v/>
      </c>
      <c r="I2646" s="10" t="str">
        <f t="shared" si="208"/>
        <v/>
      </c>
      <c r="J2646" s="10" t="str">
        <f t="shared" si="209"/>
        <v/>
      </c>
    </row>
    <row r="2647" spans="5:10" x14ac:dyDescent="0.2">
      <c r="E2647" s="9" t="str">
        <f t="shared" si="205"/>
        <v/>
      </c>
      <c r="F2647" s="9" t="str">
        <f>IF($A2647="","",IF(COUNTIF(Festivos!$A$2:$A$50,INT(DATE(VALUE(LEFT($A2647,4)),VALUE(MID($A2647,6,2)),VALUE(MID($A2647,9,2)))+TIME(VALUE(MID($A2647,12,2)),0,0)-1/24))&gt;0,"Sí","No"))</f>
        <v/>
      </c>
      <c r="G2647" s="9" t="str">
        <f t="shared" si="206"/>
        <v/>
      </c>
      <c r="H2647" s="10" t="str">
        <f t="shared" si="207"/>
        <v/>
      </c>
      <c r="I2647" s="10" t="str">
        <f t="shared" si="208"/>
        <v/>
      </c>
      <c r="J2647" s="10" t="str">
        <f t="shared" si="209"/>
        <v/>
      </c>
    </row>
    <row r="2648" spans="5:10" x14ac:dyDescent="0.2">
      <c r="E2648" s="9" t="str">
        <f t="shared" si="205"/>
        <v/>
      </c>
      <c r="F2648" s="9" t="str">
        <f>IF($A2648="","",IF(COUNTIF(Festivos!$A$2:$A$50,INT(DATE(VALUE(LEFT($A2648,4)),VALUE(MID($A2648,6,2)),VALUE(MID($A2648,9,2)))+TIME(VALUE(MID($A2648,12,2)),0,0)-1/24))&gt;0,"Sí","No"))</f>
        <v/>
      </c>
      <c r="G2648" s="9" t="str">
        <f t="shared" si="206"/>
        <v/>
      </c>
      <c r="H2648" s="10" t="str">
        <f t="shared" si="207"/>
        <v/>
      </c>
      <c r="I2648" s="10" t="str">
        <f t="shared" si="208"/>
        <v/>
      </c>
      <c r="J2648" s="10" t="str">
        <f t="shared" si="209"/>
        <v/>
      </c>
    </row>
    <row r="2649" spans="5:10" x14ac:dyDescent="0.2">
      <c r="E2649" s="9" t="str">
        <f t="shared" si="205"/>
        <v/>
      </c>
      <c r="F2649" s="9" t="str">
        <f>IF($A2649="","",IF(COUNTIF(Festivos!$A$2:$A$50,INT(DATE(VALUE(LEFT($A2649,4)),VALUE(MID($A2649,6,2)),VALUE(MID($A2649,9,2)))+TIME(VALUE(MID($A2649,12,2)),0,0)-1/24))&gt;0,"Sí","No"))</f>
        <v/>
      </c>
      <c r="G2649" s="9" t="str">
        <f t="shared" si="206"/>
        <v/>
      </c>
      <c r="H2649" s="10" t="str">
        <f t="shared" si="207"/>
        <v/>
      </c>
      <c r="I2649" s="10" t="str">
        <f t="shared" si="208"/>
        <v/>
      </c>
      <c r="J2649" s="10" t="str">
        <f t="shared" si="209"/>
        <v/>
      </c>
    </row>
    <row r="2650" spans="5:10" x14ac:dyDescent="0.2">
      <c r="E2650" s="9" t="str">
        <f t="shared" si="205"/>
        <v/>
      </c>
      <c r="F2650" s="9" t="str">
        <f>IF($A2650="","",IF(COUNTIF(Festivos!$A$2:$A$50,INT(DATE(VALUE(LEFT($A2650,4)),VALUE(MID($A2650,6,2)),VALUE(MID($A2650,9,2)))+TIME(VALUE(MID($A2650,12,2)),0,0)-1/24))&gt;0,"Sí","No"))</f>
        <v/>
      </c>
      <c r="G2650" s="9" t="str">
        <f t="shared" si="206"/>
        <v/>
      </c>
      <c r="H2650" s="10" t="str">
        <f t="shared" si="207"/>
        <v/>
      </c>
      <c r="I2650" s="10" t="str">
        <f t="shared" si="208"/>
        <v/>
      </c>
      <c r="J2650" s="10" t="str">
        <f t="shared" si="209"/>
        <v/>
      </c>
    </row>
    <row r="2651" spans="5:10" x14ac:dyDescent="0.2">
      <c r="E2651" s="9" t="str">
        <f t="shared" si="205"/>
        <v/>
      </c>
      <c r="F2651" s="9" t="str">
        <f>IF($A2651="","",IF(COUNTIF(Festivos!$A$2:$A$50,INT(DATE(VALUE(LEFT($A2651,4)),VALUE(MID($A2651,6,2)),VALUE(MID($A2651,9,2)))+TIME(VALUE(MID($A2651,12,2)),0,0)-1/24))&gt;0,"Sí","No"))</f>
        <v/>
      </c>
      <c r="G2651" s="9" t="str">
        <f t="shared" si="206"/>
        <v/>
      </c>
      <c r="H2651" s="10" t="str">
        <f t="shared" si="207"/>
        <v/>
      </c>
      <c r="I2651" s="10" t="str">
        <f t="shared" si="208"/>
        <v/>
      </c>
      <c r="J2651" s="10" t="str">
        <f t="shared" si="209"/>
        <v/>
      </c>
    </row>
    <row r="2652" spans="5:10" x14ac:dyDescent="0.2">
      <c r="E2652" s="9" t="str">
        <f t="shared" si="205"/>
        <v/>
      </c>
      <c r="F2652" s="9" t="str">
        <f>IF($A2652="","",IF(COUNTIF(Festivos!$A$2:$A$50,INT(DATE(VALUE(LEFT($A2652,4)),VALUE(MID($A2652,6,2)),VALUE(MID($A2652,9,2)))+TIME(VALUE(MID($A2652,12,2)),0,0)-1/24))&gt;0,"Sí","No"))</f>
        <v/>
      </c>
      <c r="G2652" s="9" t="str">
        <f t="shared" si="206"/>
        <v/>
      </c>
      <c r="H2652" s="10" t="str">
        <f t="shared" si="207"/>
        <v/>
      </c>
      <c r="I2652" s="10" t="str">
        <f t="shared" si="208"/>
        <v/>
      </c>
      <c r="J2652" s="10" t="str">
        <f t="shared" si="209"/>
        <v/>
      </c>
    </row>
    <row r="2653" spans="5:10" x14ac:dyDescent="0.2">
      <c r="E2653" s="9" t="str">
        <f t="shared" si="205"/>
        <v/>
      </c>
      <c r="F2653" s="9" t="str">
        <f>IF($A2653="","",IF(COUNTIF(Festivos!$A$2:$A$50,INT(DATE(VALUE(LEFT($A2653,4)),VALUE(MID($A2653,6,2)),VALUE(MID($A2653,9,2)))+TIME(VALUE(MID($A2653,12,2)),0,0)-1/24))&gt;0,"Sí","No"))</f>
        <v/>
      </c>
      <c r="G2653" s="9" t="str">
        <f t="shared" si="206"/>
        <v/>
      </c>
      <c r="H2653" s="10" t="str">
        <f t="shared" si="207"/>
        <v/>
      </c>
      <c r="I2653" s="10" t="str">
        <f t="shared" si="208"/>
        <v/>
      </c>
      <c r="J2653" s="10" t="str">
        <f t="shared" si="209"/>
        <v/>
      </c>
    </row>
    <row r="2654" spans="5:10" x14ac:dyDescent="0.2">
      <c r="E2654" s="9" t="str">
        <f t="shared" si="205"/>
        <v/>
      </c>
      <c r="F2654" s="9" t="str">
        <f>IF($A2654="","",IF(COUNTIF(Festivos!$A$2:$A$50,INT(DATE(VALUE(LEFT($A2654,4)),VALUE(MID($A2654,6,2)),VALUE(MID($A2654,9,2)))+TIME(VALUE(MID($A2654,12,2)),0,0)-1/24))&gt;0,"Sí","No"))</f>
        <v/>
      </c>
      <c r="G2654" s="9" t="str">
        <f t="shared" si="206"/>
        <v/>
      </c>
      <c r="H2654" s="10" t="str">
        <f t="shared" si="207"/>
        <v/>
      </c>
      <c r="I2654" s="10" t="str">
        <f t="shared" si="208"/>
        <v/>
      </c>
      <c r="J2654" s="10" t="str">
        <f t="shared" si="209"/>
        <v/>
      </c>
    </row>
    <row r="2655" spans="5:10" x14ac:dyDescent="0.2">
      <c r="E2655" s="9" t="str">
        <f t="shared" si="205"/>
        <v/>
      </c>
      <c r="F2655" s="9" t="str">
        <f>IF($A2655="","",IF(COUNTIF(Festivos!$A$2:$A$50,INT(DATE(VALUE(LEFT($A2655,4)),VALUE(MID($A2655,6,2)),VALUE(MID($A2655,9,2)))+TIME(VALUE(MID($A2655,12,2)),0,0)-1/24))&gt;0,"Sí","No"))</f>
        <v/>
      </c>
      <c r="G2655" s="9" t="str">
        <f t="shared" si="206"/>
        <v/>
      </c>
      <c r="H2655" s="10" t="str">
        <f t="shared" si="207"/>
        <v/>
      </c>
      <c r="I2655" s="10" t="str">
        <f t="shared" si="208"/>
        <v/>
      </c>
      <c r="J2655" s="10" t="str">
        <f t="shared" si="209"/>
        <v/>
      </c>
    </row>
    <row r="2656" spans="5:10" x14ac:dyDescent="0.2">
      <c r="E2656" s="9" t="str">
        <f t="shared" si="205"/>
        <v/>
      </c>
      <c r="F2656" s="9" t="str">
        <f>IF($A2656="","",IF(COUNTIF(Festivos!$A$2:$A$50,INT(DATE(VALUE(LEFT($A2656,4)),VALUE(MID($A2656,6,2)),VALUE(MID($A2656,9,2)))+TIME(VALUE(MID($A2656,12,2)),0,0)-1/24))&gt;0,"Sí","No"))</f>
        <v/>
      </c>
      <c r="G2656" s="9" t="str">
        <f t="shared" si="206"/>
        <v/>
      </c>
      <c r="H2656" s="10" t="str">
        <f t="shared" si="207"/>
        <v/>
      </c>
      <c r="I2656" s="10" t="str">
        <f t="shared" si="208"/>
        <v/>
      </c>
      <c r="J2656" s="10" t="str">
        <f t="shared" si="209"/>
        <v/>
      </c>
    </row>
    <row r="2657" spans="5:10" x14ac:dyDescent="0.2">
      <c r="E2657" s="9" t="str">
        <f t="shared" si="205"/>
        <v/>
      </c>
      <c r="F2657" s="9" t="str">
        <f>IF($A2657="","",IF(COUNTIF(Festivos!$A$2:$A$50,INT(DATE(VALUE(LEFT($A2657,4)),VALUE(MID($A2657,6,2)),VALUE(MID($A2657,9,2)))+TIME(VALUE(MID($A2657,12,2)),0,0)-1/24))&gt;0,"Sí","No"))</f>
        <v/>
      </c>
      <c r="G2657" s="9" t="str">
        <f t="shared" si="206"/>
        <v/>
      </c>
      <c r="H2657" s="10" t="str">
        <f t="shared" si="207"/>
        <v/>
      </c>
      <c r="I2657" s="10" t="str">
        <f t="shared" si="208"/>
        <v/>
      </c>
      <c r="J2657" s="10" t="str">
        <f t="shared" si="209"/>
        <v/>
      </c>
    </row>
    <row r="2658" spans="5:10" x14ac:dyDescent="0.2">
      <c r="E2658" s="9" t="str">
        <f t="shared" si="205"/>
        <v/>
      </c>
      <c r="F2658" s="9" t="str">
        <f>IF($A2658="","",IF(COUNTIF(Festivos!$A$2:$A$50,INT(DATE(VALUE(LEFT($A2658,4)),VALUE(MID($A2658,6,2)),VALUE(MID($A2658,9,2)))+TIME(VALUE(MID($A2658,12,2)),0,0)-1/24))&gt;0,"Sí","No"))</f>
        <v/>
      </c>
      <c r="G2658" s="9" t="str">
        <f t="shared" si="206"/>
        <v/>
      </c>
      <c r="H2658" s="10" t="str">
        <f t="shared" si="207"/>
        <v/>
      </c>
      <c r="I2658" s="10" t="str">
        <f t="shared" si="208"/>
        <v/>
      </c>
      <c r="J2658" s="10" t="str">
        <f t="shared" si="209"/>
        <v/>
      </c>
    </row>
    <row r="2659" spans="5:10" x14ac:dyDescent="0.2">
      <c r="E2659" s="9" t="str">
        <f t="shared" si="205"/>
        <v/>
      </c>
      <c r="F2659" s="9" t="str">
        <f>IF($A2659="","",IF(COUNTIF(Festivos!$A$2:$A$50,INT(DATE(VALUE(LEFT($A2659,4)),VALUE(MID($A2659,6,2)),VALUE(MID($A2659,9,2)))+TIME(VALUE(MID($A2659,12,2)),0,0)-1/24))&gt;0,"Sí","No"))</f>
        <v/>
      </c>
      <c r="G2659" s="9" t="str">
        <f t="shared" si="206"/>
        <v/>
      </c>
      <c r="H2659" s="10" t="str">
        <f t="shared" si="207"/>
        <v/>
      </c>
      <c r="I2659" s="10" t="str">
        <f t="shared" si="208"/>
        <v/>
      </c>
      <c r="J2659" s="10" t="str">
        <f t="shared" si="209"/>
        <v/>
      </c>
    </row>
    <row r="2660" spans="5:10" x14ac:dyDescent="0.2">
      <c r="E2660" s="9" t="str">
        <f t="shared" si="205"/>
        <v/>
      </c>
      <c r="F2660" s="9" t="str">
        <f>IF($A2660="","",IF(COUNTIF(Festivos!$A$2:$A$50,INT(DATE(VALUE(LEFT($A2660,4)),VALUE(MID($A2660,6,2)),VALUE(MID($A2660,9,2)))+TIME(VALUE(MID($A2660,12,2)),0,0)-1/24))&gt;0,"Sí","No"))</f>
        <v/>
      </c>
      <c r="G2660" s="9" t="str">
        <f t="shared" si="206"/>
        <v/>
      </c>
      <c r="H2660" s="10" t="str">
        <f t="shared" si="207"/>
        <v/>
      </c>
      <c r="I2660" s="10" t="str">
        <f t="shared" si="208"/>
        <v/>
      </c>
      <c r="J2660" s="10" t="str">
        <f t="shared" si="209"/>
        <v/>
      </c>
    </row>
    <row r="2661" spans="5:10" x14ac:dyDescent="0.2">
      <c r="E2661" s="9" t="str">
        <f t="shared" si="205"/>
        <v/>
      </c>
      <c r="F2661" s="9" t="str">
        <f>IF($A2661="","",IF(COUNTIF(Festivos!$A$2:$A$50,INT(DATE(VALUE(LEFT($A2661,4)),VALUE(MID($A2661,6,2)),VALUE(MID($A2661,9,2)))+TIME(VALUE(MID($A2661,12,2)),0,0)-1/24))&gt;0,"Sí","No"))</f>
        <v/>
      </c>
      <c r="G2661" s="9" t="str">
        <f t="shared" si="206"/>
        <v/>
      </c>
      <c r="H2661" s="10" t="str">
        <f t="shared" si="207"/>
        <v/>
      </c>
      <c r="I2661" s="10" t="str">
        <f t="shared" si="208"/>
        <v/>
      </c>
      <c r="J2661" s="10" t="str">
        <f t="shared" si="209"/>
        <v/>
      </c>
    </row>
    <row r="2662" spans="5:10" x14ac:dyDescent="0.2">
      <c r="E2662" s="9" t="str">
        <f t="shared" si="205"/>
        <v/>
      </c>
      <c r="F2662" s="9" t="str">
        <f>IF($A2662="","",IF(COUNTIF(Festivos!$A$2:$A$50,INT(DATE(VALUE(LEFT($A2662,4)),VALUE(MID($A2662,6,2)),VALUE(MID($A2662,9,2)))+TIME(VALUE(MID($A2662,12,2)),0,0)-1/24))&gt;0,"Sí","No"))</f>
        <v/>
      </c>
      <c r="G2662" s="9" t="str">
        <f t="shared" si="206"/>
        <v/>
      </c>
      <c r="H2662" s="10" t="str">
        <f t="shared" si="207"/>
        <v/>
      </c>
      <c r="I2662" s="10" t="str">
        <f t="shared" si="208"/>
        <v/>
      </c>
      <c r="J2662" s="10" t="str">
        <f t="shared" si="209"/>
        <v/>
      </c>
    </row>
    <row r="2663" spans="5:10" x14ac:dyDescent="0.2">
      <c r="E2663" s="9" t="str">
        <f t="shared" si="205"/>
        <v/>
      </c>
      <c r="F2663" s="9" t="str">
        <f>IF($A2663="","",IF(COUNTIF(Festivos!$A$2:$A$50,INT(DATE(VALUE(LEFT($A2663,4)),VALUE(MID($A2663,6,2)),VALUE(MID($A2663,9,2)))+TIME(VALUE(MID($A2663,12,2)),0,0)-1/24))&gt;0,"Sí","No"))</f>
        <v/>
      </c>
      <c r="G2663" s="9" t="str">
        <f t="shared" si="206"/>
        <v/>
      </c>
      <c r="H2663" s="10" t="str">
        <f t="shared" si="207"/>
        <v/>
      </c>
      <c r="I2663" s="10" t="str">
        <f t="shared" si="208"/>
        <v/>
      </c>
      <c r="J2663" s="10" t="str">
        <f t="shared" si="209"/>
        <v/>
      </c>
    </row>
    <row r="2664" spans="5:10" x14ac:dyDescent="0.2">
      <c r="E2664" s="9" t="str">
        <f t="shared" si="205"/>
        <v/>
      </c>
      <c r="F2664" s="9" t="str">
        <f>IF($A2664="","",IF(COUNTIF(Festivos!$A$2:$A$50,INT(DATE(VALUE(LEFT($A2664,4)),VALUE(MID($A2664,6,2)),VALUE(MID($A2664,9,2)))+TIME(VALUE(MID($A2664,12,2)),0,0)-1/24))&gt;0,"Sí","No"))</f>
        <v/>
      </c>
      <c r="G2664" s="9" t="str">
        <f t="shared" si="206"/>
        <v/>
      </c>
      <c r="H2664" s="10" t="str">
        <f t="shared" si="207"/>
        <v/>
      </c>
      <c r="I2664" s="10" t="str">
        <f t="shared" si="208"/>
        <v/>
      </c>
      <c r="J2664" s="10" t="str">
        <f t="shared" si="209"/>
        <v/>
      </c>
    </row>
    <row r="2665" spans="5:10" x14ac:dyDescent="0.2">
      <c r="E2665" s="9" t="str">
        <f t="shared" si="205"/>
        <v/>
      </c>
      <c r="F2665" s="9" t="str">
        <f>IF($A2665="","",IF(COUNTIF(Festivos!$A$2:$A$50,INT(DATE(VALUE(LEFT($A2665,4)),VALUE(MID($A2665,6,2)),VALUE(MID($A2665,9,2)))+TIME(VALUE(MID($A2665,12,2)),0,0)-1/24))&gt;0,"Sí","No"))</f>
        <v/>
      </c>
      <c r="G2665" s="9" t="str">
        <f t="shared" si="206"/>
        <v/>
      </c>
      <c r="H2665" s="10" t="str">
        <f t="shared" si="207"/>
        <v/>
      </c>
      <c r="I2665" s="10" t="str">
        <f t="shared" si="208"/>
        <v/>
      </c>
      <c r="J2665" s="10" t="str">
        <f t="shared" si="209"/>
        <v/>
      </c>
    </row>
    <row r="2666" spans="5:10" x14ac:dyDescent="0.2">
      <c r="E2666" s="9" t="str">
        <f t="shared" si="205"/>
        <v/>
      </c>
      <c r="F2666" s="9" t="str">
        <f>IF($A2666="","",IF(COUNTIF(Festivos!$A$2:$A$50,INT(DATE(VALUE(LEFT($A2666,4)),VALUE(MID($A2666,6,2)),VALUE(MID($A2666,9,2)))+TIME(VALUE(MID($A2666,12,2)),0,0)-1/24))&gt;0,"Sí","No"))</f>
        <v/>
      </c>
      <c r="G2666" s="9" t="str">
        <f t="shared" si="206"/>
        <v/>
      </c>
      <c r="H2666" s="10" t="str">
        <f t="shared" si="207"/>
        <v/>
      </c>
      <c r="I2666" s="10" t="str">
        <f t="shared" si="208"/>
        <v/>
      </c>
      <c r="J2666" s="10" t="str">
        <f t="shared" si="209"/>
        <v/>
      </c>
    </row>
    <row r="2667" spans="5:10" x14ac:dyDescent="0.2">
      <c r="E2667" s="9" t="str">
        <f t="shared" si="205"/>
        <v/>
      </c>
      <c r="F2667" s="9" t="str">
        <f>IF($A2667="","",IF(COUNTIF(Festivos!$A$2:$A$50,INT(DATE(VALUE(LEFT($A2667,4)),VALUE(MID($A2667,6,2)),VALUE(MID($A2667,9,2)))+TIME(VALUE(MID($A2667,12,2)),0,0)-1/24))&gt;0,"Sí","No"))</f>
        <v/>
      </c>
      <c r="G2667" s="9" t="str">
        <f t="shared" si="206"/>
        <v/>
      </c>
      <c r="H2667" s="10" t="str">
        <f t="shared" si="207"/>
        <v/>
      </c>
      <c r="I2667" s="10" t="str">
        <f t="shared" si="208"/>
        <v/>
      </c>
      <c r="J2667" s="10" t="str">
        <f t="shared" si="209"/>
        <v/>
      </c>
    </row>
    <row r="2668" spans="5:10" x14ac:dyDescent="0.2">
      <c r="E2668" s="9" t="str">
        <f t="shared" si="205"/>
        <v/>
      </c>
      <c r="F2668" s="9" t="str">
        <f>IF($A2668="","",IF(COUNTIF(Festivos!$A$2:$A$50,INT(DATE(VALUE(LEFT($A2668,4)),VALUE(MID($A2668,6,2)),VALUE(MID($A2668,9,2)))+TIME(VALUE(MID($A2668,12,2)),0,0)-1/24))&gt;0,"Sí","No"))</f>
        <v/>
      </c>
      <c r="G2668" s="9" t="str">
        <f t="shared" si="206"/>
        <v/>
      </c>
      <c r="H2668" s="10" t="str">
        <f t="shared" si="207"/>
        <v/>
      </c>
      <c r="I2668" s="10" t="str">
        <f t="shared" si="208"/>
        <v/>
      </c>
      <c r="J2668" s="10" t="str">
        <f t="shared" si="209"/>
        <v/>
      </c>
    </row>
    <row r="2669" spans="5:10" x14ac:dyDescent="0.2">
      <c r="E2669" s="9" t="str">
        <f t="shared" si="205"/>
        <v/>
      </c>
      <c r="F2669" s="9" t="str">
        <f>IF($A2669="","",IF(COUNTIF(Festivos!$A$2:$A$50,INT(DATE(VALUE(LEFT($A2669,4)),VALUE(MID($A2669,6,2)),VALUE(MID($A2669,9,2)))+TIME(VALUE(MID($A2669,12,2)),0,0)-1/24))&gt;0,"Sí","No"))</f>
        <v/>
      </c>
      <c r="G2669" s="9" t="str">
        <f t="shared" si="206"/>
        <v/>
      </c>
      <c r="H2669" s="10" t="str">
        <f t="shared" si="207"/>
        <v/>
      </c>
      <c r="I2669" s="10" t="str">
        <f t="shared" si="208"/>
        <v/>
      </c>
      <c r="J2669" s="10" t="str">
        <f t="shared" si="209"/>
        <v/>
      </c>
    </row>
    <row r="2670" spans="5:10" x14ac:dyDescent="0.2">
      <c r="E2670" s="9" t="str">
        <f t="shared" si="205"/>
        <v/>
      </c>
      <c r="F2670" s="9" t="str">
        <f>IF($A2670="","",IF(COUNTIF(Festivos!$A$2:$A$50,INT(DATE(VALUE(LEFT($A2670,4)),VALUE(MID($A2670,6,2)),VALUE(MID($A2670,9,2)))+TIME(VALUE(MID($A2670,12,2)),0,0)-1/24))&gt;0,"Sí","No"))</f>
        <v/>
      </c>
      <c r="G2670" s="9" t="str">
        <f t="shared" si="206"/>
        <v/>
      </c>
      <c r="H2670" s="10" t="str">
        <f t="shared" si="207"/>
        <v/>
      </c>
      <c r="I2670" s="10" t="str">
        <f t="shared" si="208"/>
        <v/>
      </c>
      <c r="J2670" s="10" t="str">
        <f t="shared" si="209"/>
        <v/>
      </c>
    </row>
    <row r="2671" spans="5:10" x14ac:dyDescent="0.2">
      <c r="E2671" s="9" t="str">
        <f t="shared" si="205"/>
        <v/>
      </c>
      <c r="F2671" s="9" t="str">
        <f>IF($A2671="","",IF(COUNTIF(Festivos!$A$2:$A$50,INT(DATE(VALUE(LEFT($A2671,4)),VALUE(MID($A2671,6,2)),VALUE(MID($A2671,9,2)))+TIME(VALUE(MID($A2671,12,2)),0,0)-1/24))&gt;0,"Sí","No"))</f>
        <v/>
      </c>
      <c r="G2671" s="9" t="str">
        <f t="shared" si="206"/>
        <v/>
      </c>
      <c r="H2671" s="10" t="str">
        <f t="shared" si="207"/>
        <v/>
      </c>
      <c r="I2671" s="10" t="str">
        <f t="shared" si="208"/>
        <v/>
      </c>
      <c r="J2671" s="10" t="str">
        <f t="shared" si="209"/>
        <v/>
      </c>
    </row>
    <row r="2672" spans="5:10" x14ac:dyDescent="0.2">
      <c r="E2672" s="9" t="str">
        <f t="shared" si="205"/>
        <v/>
      </c>
      <c r="F2672" s="9" t="str">
        <f>IF($A2672="","",IF(COUNTIF(Festivos!$A$2:$A$50,INT(DATE(VALUE(LEFT($A2672,4)),VALUE(MID($A2672,6,2)),VALUE(MID($A2672,9,2)))+TIME(VALUE(MID($A2672,12,2)),0,0)-1/24))&gt;0,"Sí","No"))</f>
        <v/>
      </c>
      <c r="G2672" s="9" t="str">
        <f t="shared" si="206"/>
        <v/>
      </c>
      <c r="H2672" s="10" t="str">
        <f t="shared" si="207"/>
        <v/>
      </c>
      <c r="I2672" s="10" t="str">
        <f t="shared" si="208"/>
        <v/>
      </c>
      <c r="J2672" s="10" t="str">
        <f t="shared" si="209"/>
        <v/>
      </c>
    </row>
    <row r="2673" spans="5:10" x14ac:dyDescent="0.2">
      <c r="E2673" s="9" t="str">
        <f t="shared" si="205"/>
        <v/>
      </c>
      <c r="F2673" s="9" t="str">
        <f>IF($A2673="","",IF(COUNTIF(Festivos!$A$2:$A$50,INT(DATE(VALUE(LEFT($A2673,4)),VALUE(MID($A2673,6,2)),VALUE(MID($A2673,9,2)))+TIME(VALUE(MID($A2673,12,2)),0,0)-1/24))&gt;0,"Sí","No"))</f>
        <v/>
      </c>
      <c r="G2673" s="9" t="str">
        <f t="shared" si="206"/>
        <v/>
      </c>
      <c r="H2673" s="10" t="str">
        <f t="shared" si="207"/>
        <v/>
      </c>
      <c r="I2673" s="10" t="str">
        <f t="shared" si="208"/>
        <v/>
      </c>
      <c r="J2673" s="10" t="str">
        <f t="shared" si="209"/>
        <v/>
      </c>
    </row>
    <row r="2674" spans="5:10" x14ac:dyDescent="0.2">
      <c r="E2674" s="9" t="str">
        <f t="shared" si="205"/>
        <v/>
      </c>
      <c r="F2674" s="9" t="str">
        <f>IF($A2674="","",IF(COUNTIF(Festivos!$A$2:$A$50,INT(DATE(VALUE(LEFT($A2674,4)),VALUE(MID($A2674,6,2)),VALUE(MID($A2674,9,2)))+TIME(VALUE(MID($A2674,12,2)),0,0)-1/24))&gt;0,"Sí","No"))</f>
        <v/>
      </c>
      <c r="G2674" s="9" t="str">
        <f t="shared" si="206"/>
        <v/>
      </c>
      <c r="H2674" s="10" t="str">
        <f t="shared" si="207"/>
        <v/>
      </c>
      <c r="I2674" s="10" t="str">
        <f t="shared" si="208"/>
        <v/>
      </c>
      <c r="J2674" s="10" t="str">
        <f t="shared" si="209"/>
        <v/>
      </c>
    </row>
    <row r="2675" spans="5:10" x14ac:dyDescent="0.2">
      <c r="E2675" s="9" t="str">
        <f t="shared" si="205"/>
        <v/>
      </c>
      <c r="F2675" s="9" t="str">
        <f>IF($A2675="","",IF(COUNTIF(Festivos!$A$2:$A$50,INT(DATE(VALUE(LEFT($A2675,4)),VALUE(MID($A2675,6,2)),VALUE(MID($A2675,9,2)))+TIME(VALUE(MID($A2675,12,2)),0,0)-1/24))&gt;0,"Sí","No"))</f>
        <v/>
      </c>
      <c r="G2675" s="9" t="str">
        <f t="shared" si="206"/>
        <v/>
      </c>
      <c r="H2675" s="10" t="str">
        <f t="shared" si="207"/>
        <v/>
      </c>
      <c r="I2675" s="10" t="str">
        <f t="shared" si="208"/>
        <v/>
      </c>
      <c r="J2675" s="10" t="str">
        <f t="shared" si="209"/>
        <v/>
      </c>
    </row>
    <row r="2676" spans="5:10" x14ac:dyDescent="0.2">
      <c r="E2676" s="9" t="str">
        <f t="shared" si="205"/>
        <v/>
      </c>
      <c r="F2676" s="9" t="str">
        <f>IF($A2676="","",IF(COUNTIF(Festivos!$A$2:$A$50,INT(DATE(VALUE(LEFT($A2676,4)),VALUE(MID($A2676,6,2)),VALUE(MID($A2676,9,2)))+TIME(VALUE(MID($A2676,12,2)),0,0)-1/24))&gt;0,"Sí","No"))</f>
        <v/>
      </c>
      <c r="G2676" s="9" t="str">
        <f t="shared" si="206"/>
        <v/>
      </c>
      <c r="H2676" s="10" t="str">
        <f t="shared" si="207"/>
        <v/>
      </c>
      <c r="I2676" s="10" t="str">
        <f t="shared" si="208"/>
        <v/>
      </c>
      <c r="J2676" s="10" t="str">
        <f t="shared" si="209"/>
        <v/>
      </c>
    </row>
    <row r="2677" spans="5:10" x14ac:dyDescent="0.2">
      <c r="E2677" s="9" t="str">
        <f t="shared" si="205"/>
        <v/>
      </c>
      <c r="F2677" s="9" t="str">
        <f>IF($A2677="","",IF(COUNTIF(Festivos!$A$2:$A$50,INT(DATE(VALUE(LEFT($A2677,4)),VALUE(MID($A2677,6,2)),VALUE(MID($A2677,9,2)))+TIME(VALUE(MID($A2677,12,2)),0,0)-1/24))&gt;0,"Sí","No"))</f>
        <v/>
      </c>
      <c r="G2677" s="9" t="str">
        <f t="shared" si="206"/>
        <v/>
      </c>
      <c r="H2677" s="10" t="str">
        <f t="shared" si="207"/>
        <v/>
      </c>
      <c r="I2677" s="10" t="str">
        <f t="shared" si="208"/>
        <v/>
      </c>
      <c r="J2677" s="10" t="str">
        <f t="shared" si="209"/>
        <v/>
      </c>
    </row>
    <row r="2678" spans="5:10" x14ac:dyDescent="0.2">
      <c r="E2678" s="9" t="str">
        <f t="shared" si="205"/>
        <v/>
      </c>
      <c r="F2678" s="9" t="str">
        <f>IF($A2678="","",IF(COUNTIF(Festivos!$A$2:$A$50,INT(DATE(VALUE(LEFT($A2678,4)),VALUE(MID($A2678,6,2)),VALUE(MID($A2678,9,2)))+TIME(VALUE(MID($A2678,12,2)),0,0)-1/24))&gt;0,"Sí","No"))</f>
        <v/>
      </c>
      <c r="G2678" s="9" t="str">
        <f t="shared" si="206"/>
        <v/>
      </c>
      <c r="H2678" s="10" t="str">
        <f t="shared" si="207"/>
        <v/>
      </c>
      <c r="I2678" s="10" t="str">
        <f t="shared" si="208"/>
        <v/>
      </c>
      <c r="J2678" s="10" t="str">
        <f t="shared" si="209"/>
        <v/>
      </c>
    </row>
    <row r="2679" spans="5:10" x14ac:dyDescent="0.2">
      <c r="E2679" s="9" t="str">
        <f t="shared" si="205"/>
        <v/>
      </c>
      <c r="F2679" s="9" t="str">
        <f>IF($A2679="","",IF(COUNTIF(Festivos!$A$2:$A$50,INT(DATE(VALUE(LEFT($A2679,4)),VALUE(MID($A2679,6,2)),VALUE(MID($A2679,9,2)))+TIME(VALUE(MID($A2679,12,2)),0,0)-1/24))&gt;0,"Sí","No"))</f>
        <v/>
      </c>
      <c r="G2679" s="9" t="str">
        <f t="shared" si="206"/>
        <v/>
      </c>
      <c r="H2679" s="10" t="str">
        <f t="shared" si="207"/>
        <v/>
      </c>
      <c r="I2679" s="10" t="str">
        <f t="shared" si="208"/>
        <v/>
      </c>
      <c r="J2679" s="10" t="str">
        <f t="shared" si="209"/>
        <v/>
      </c>
    </row>
    <row r="2680" spans="5:10" x14ac:dyDescent="0.2">
      <c r="E2680" s="9" t="str">
        <f t="shared" si="205"/>
        <v/>
      </c>
      <c r="F2680" s="9" t="str">
        <f>IF($A2680="","",IF(COUNTIF(Festivos!$A$2:$A$50,INT(DATE(VALUE(LEFT($A2680,4)),VALUE(MID($A2680,6,2)),VALUE(MID($A2680,9,2)))+TIME(VALUE(MID($A2680,12,2)),0,0)-1/24))&gt;0,"Sí","No"))</f>
        <v/>
      </c>
      <c r="G2680" s="9" t="str">
        <f t="shared" si="206"/>
        <v/>
      </c>
      <c r="H2680" s="10" t="str">
        <f t="shared" si="207"/>
        <v/>
      </c>
      <c r="I2680" s="10" t="str">
        <f t="shared" si="208"/>
        <v/>
      </c>
      <c r="J2680" s="10" t="str">
        <f t="shared" si="209"/>
        <v/>
      </c>
    </row>
    <row r="2681" spans="5:10" x14ac:dyDescent="0.2">
      <c r="E2681" s="9" t="str">
        <f t="shared" si="205"/>
        <v/>
      </c>
      <c r="F2681" s="9" t="str">
        <f>IF($A2681="","",IF(COUNTIF(Festivos!$A$2:$A$50,INT(DATE(VALUE(LEFT($A2681,4)),VALUE(MID($A2681,6,2)),VALUE(MID($A2681,9,2)))+TIME(VALUE(MID($A2681,12,2)),0,0)-1/24))&gt;0,"Sí","No"))</f>
        <v/>
      </c>
      <c r="G2681" s="9" t="str">
        <f t="shared" si="206"/>
        <v/>
      </c>
      <c r="H2681" s="10" t="str">
        <f t="shared" si="207"/>
        <v/>
      </c>
      <c r="I2681" s="10" t="str">
        <f t="shared" si="208"/>
        <v/>
      </c>
      <c r="J2681" s="10" t="str">
        <f t="shared" si="209"/>
        <v/>
      </c>
    </row>
    <row r="2682" spans="5:10" x14ac:dyDescent="0.2">
      <c r="E2682" s="9" t="str">
        <f t="shared" si="205"/>
        <v/>
      </c>
      <c r="F2682" s="9" t="str">
        <f>IF($A2682="","",IF(COUNTIF(Festivos!$A$2:$A$50,INT(DATE(VALUE(LEFT($A2682,4)),VALUE(MID($A2682,6,2)),VALUE(MID($A2682,9,2)))+TIME(VALUE(MID($A2682,12,2)),0,0)-1/24))&gt;0,"Sí","No"))</f>
        <v/>
      </c>
      <c r="G2682" s="9" t="str">
        <f t="shared" si="206"/>
        <v/>
      </c>
      <c r="H2682" s="10" t="str">
        <f t="shared" si="207"/>
        <v/>
      </c>
      <c r="I2682" s="10" t="str">
        <f t="shared" si="208"/>
        <v/>
      </c>
      <c r="J2682" s="10" t="str">
        <f t="shared" si="209"/>
        <v/>
      </c>
    </row>
    <row r="2683" spans="5:10" x14ac:dyDescent="0.2">
      <c r="E2683" s="9" t="str">
        <f t="shared" si="205"/>
        <v/>
      </c>
      <c r="F2683" s="9" t="str">
        <f>IF($A2683="","",IF(COUNTIF(Festivos!$A$2:$A$50,INT(DATE(VALUE(LEFT($A2683,4)),VALUE(MID($A2683,6,2)),VALUE(MID($A2683,9,2)))+TIME(VALUE(MID($A2683,12,2)),0,0)-1/24))&gt;0,"Sí","No"))</f>
        <v/>
      </c>
      <c r="G2683" s="9" t="str">
        <f t="shared" si="206"/>
        <v/>
      </c>
      <c r="H2683" s="10" t="str">
        <f t="shared" si="207"/>
        <v/>
      </c>
      <c r="I2683" s="10" t="str">
        <f t="shared" si="208"/>
        <v/>
      </c>
      <c r="J2683" s="10" t="str">
        <f t="shared" si="209"/>
        <v/>
      </c>
    </row>
    <row r="2684" spans="5:10" x14ac:dyDescent="0.2">
      <c r="E2684" s="9" t="str">
        <f t="shared" si="205"/>
        <v/>
      </c>
      <c r="F2684" s="9" t="str">
        <f>IF($A2684="","",IF(COUNTIF(Festivos!$A$2:$A$50,INT(DATE(VALUE(LEFT($A2684,4)),VALUE(MID($A2684,6,2)),VALUE(MID($A2684,9,2)))+TIME(VALUE(MID($A2684,12,2)),0,0)-1/24))&gt;0,"Sí","No"))</f>
        <v/>
      </c>
      <c r="G2684" s="9" t="str">
        <f t="shared" si="206"/>
        <v/>
      </c>
      <c r="H2684" s="10" t="str">
        <f t="shared" si="207"/>
        <v/>
      </c>
      <c r="I2684" s="10" t="str">
        <f t="shared" si="208"/>
        <v/>
      </c>
      <c r="J2684" s="10" t="str">
        <f t="shared" si="209"/>
        <v/>
      </c>
    </row>
    <row r="2685" spans="5:10" x14ac:dyDescent="0.2">
      <c r="E2685" s="9" t="str">
        <f t="shared" si="205"/>
        <v/>
      </c>
      <c r="F2685" s="9" t="str">
        <f>IF($A2685="","",IF(COUNTIF(Festivos!$A$2:$A$50,INT(DATE(VALUE(LEFT($A2685,4)),VALUE(MID($A2685,6,2)),VALUE(MID($A2685,9,2)))+TIME(VALUE(MID($A2685,12,2)),0,0)-1/24))&gt;0,"Sí","No"))</f>
        <v/>
      </c>
      <c r="G2685" s="9" t="str">
        <f t="shared" si="206"/>
        <v/>
      </c>
      <c r="H2685" s="10" t="str">
        <f t="shared" si="207"/>
        <v/>
      </c>
      <c r="I2685" s="10" t="str">
        <f t="shared" si="208"/>
        <v/>
      </c>
      <c r="J2685" s="10" t="str">
        <f t="shared" si="209"/>
        <v/>
      </c>
    </row>
    <row r="2686" spans="5:10" x14ac:dyDescent="0.2">
      <c r="E2686" s="9" t="str">
        <f t="shared" si="205"/>
        <v/>
      </c>
      <c r="F2686" s="9" t="str">
        <f>IF($A2686="","",IF(COUNTIF(Festivos!$A$2:$A$50,INT(DATE(VALUE(LEFT($A2686,4)),VALUE(MID($A2686,6,2)),VALUE(MID($A2686,9,2)))+TIME(VALUE(MID($A2686,12,2)),0,0)-1/24))&gt;0,"Sí","No"))</f>
        <v/>
      </c>
      <c r="G2686" s="9" t="str">
        <f t="shared" si="206"/>
        <v/>
      </c>
      <c r="H2686" s="10" t="str">
        <f t="shared" si="207"/>
        <v/>
      </c>
      <c r="I2686" s="10" t="str">
        <f t="shared" si="208"/>
        <v/>
      </c>
      <c r="J2686" s="10" t="str">
        <f t="shared" si="209"/>
        <v/>
      </c>
    </row>
    <row r="2687" spans="5:10" x14ac:dyDescent="0.2">
      <c r="E2687" s="9" t="str">
        <f t="shared" si="205"/>
        <v/>
      </c>
      <c r="F2687" s="9" t="str">
        <f>IF($A2687="","",IF(COUNTIF(Festivos!$A$2:$A$50,INT(DATE(VALUE(LEFT($A2687,4)),VALUE(MID($A2687,6,2)),VALUE(MID($A2687,9,2)))+TIME(VALUE(MID($A2687,12,2)),0,0)-1/24))&gt;0,"Sí","No"))</f>
        <v/>
      </c>
      <c r="G2687" s="9" t="str">
        <f t="shared" si="206"/>
        <v/>
      </c>
      <c r="H2687" s="10" t="str">
        <f t="shared" si="207"/>
        <v/>
      </c>
      <c r="I2687" s="10" t="str">
        <f t="shared" si="208"/>
        <v/>
      </c>
      <c r="J2687" s="10" t="str">
        <f t="shared" si="209"/>
        <v/>
      </c>
    </row>
    <row r="2688" spans="5:10" x14ac:dyDescent="0.2">
      <c r="E2688" s="9" t="str">
        <f t="shared" si="205"/>
        <v/>
      </c>
      <c r="F2688" s="9" t="str">
        <f>IF($A2688="","",IF(COUNTIF(Festivos!$A$2:$A$50,INT(DATE(VALUE(LEFT($A2688,4)),VALUE(MID($A2688,6,2)),VALUE(MID($A2688,9,2)))+TIME(VALUE(MID($A2688,12,2)),0,0)-1/24))&gt;0,"Sí","No"))</f>
        <v/>
      </c>
      <c r="G2688" s="9" t="str">
        <f t="shared" si="206"/>
        <v/>
      </c>
      <c r="H2688" s="10" t="str">
        <f t="shared" si="207"/>
        <v/>
      </c>
      <c r="I2688" s="10" t="str">
        <f t="shared" si="208"/>
        <v/>
      </c>
      <c r="J2688" s="10" t="str">
        <f t="shared" si="209"/>
        <v/>
      </c>
    </row>
    <row r="2689" spans="5:10" x14ac:dyDescent="0.2">
      <c r="E2689" s="9" t="str">
        <f t="shared" si="205"/>
        <v/>
      </c>
      <c r="F2689" s="9" t="str">
        <f>IF($A2689="","",IF(COUNTIF(Festivos!$A$2:$A$50,INT(DATE(VALUE(LEFT($A2689,4)),VALUE(MID($A2689,6,2)),VALUE(MID($A2689,9,2)))+TIME(VALUE(MID($A2689,12,2)),0,0)-1/24))&gt;0,"Sí","No"))</f>
        <v/>
      </c>
      <c r="G2689" s="9" t="str">
        <f t="shared" si="206"/>
        <v/>
      </c>
      <c r="H2689" s="10" t="str">
        <f t="shared" si="207"/>
        <v/>
      </c>
      <c r="I2689" s="10" t="str">
        <f t="shared" si="208"/>
        <v/>
      </c>
      <c r="J2689" s="10" t="str">
        <f t="shared" si="209"/>
        <v/>
      </c>
    </row>
    <row r="2690" spans="5:10" x14ac:dyDescent="0.2">
      <c r="E2690" s="9" t="str">
        <f t="shared" si="205"/>
        <v/>
      </c>
      <c r="F2690" s="9" t="str">
        <f>IF($A2690="","",IF(COUNTIF(Festivos!$A$2:$A$50,INT(DATE(VALUE(LEFT($A2690,4)),VALUE(MID($A2690,6,2)),VALUE(MID($A2690,9,2)))+TIME(VALUE(MID($A2690,12,2)),0,0)-1/24))&gt;0,"Sí","No"))</f>
        <v/>
      </c>
      <c r="G2690" s="9" t="str">
        <f t="shared" si="206"/>
        <v/>
      </c>
      <c r="H2690" s="10" t="str">
        <f t="shared" si="207"/>
        <v/>
      </c>
      <c r="I2690" s="10" t="str">
        <f t="shared" si="208"/>
        <v/>
      </c>
      <c r="J2690" s="10" t="str">
        <f t="shared" si="209"/>
        <v/>
      </c>
    </row>
    <row r="2691" spans="5:10" x14ac:dyDescent="0.2">
      <c r="E2691" s="9" t="str">
        <f t="shared" si="205"/>
        <v/>
      </c>
      <c r="F2691" s="9" t="str">
        <f>IF($A2691="","",IF(COUNTIF(Festivos!$A$2:$A$50,INT(DATE(VALUE(LEFT($A2691,4)),VALUE(MID($A2691,6,2)),VALUE(MID($A2691,9,2)))+TIME(VALUE(MID($A2691,12,2)),0,0)-1/24))&gt;0,"Sí","No"))</f>
        <v/>
      </c>
      <c r="G2691" s="9" t="str">
        <f t="shared" si="206"/>
        <v/>
      </c>
      <c r="H2691" s="10" t="str">
        <f t="shared" si="207"/>
        <v/>
      </c>
      <c r="I2691" s="10" t="str">
        <f t="shared" si="208"/>
        <v/>
      </c>
      <c r="J2691" s="10" t="str">
        <f t="shared" si="209"/>
        <v/>
      </c>
    </row>
    <row r="2692" spans="5:10" x14ac:dyDescent="0.2">
      <c r="E2692" s="9" t="str">
        <f t="shared" ref="E2692:E2755" si="210">IF($A2692="","",CHOOSE(WEEKDAY(INT(DATE(VALUE(LEFT($A2692,4)),VALUE(MID($A2692,6,2)),VALUE(MID($A2692,9,2)))+TIME(VALUE(MID($A2692,12,2)),0,0)-1/24),2),"Lunes","Martes","Miércoles","Jueves","Viernes","Sábado","Domingo"))</f>
        <v/>
      </c>
      <c r="F2692" s="9" t="str">
        <f>IF($A2692="","",IF(COUNTIF(Festivos!$A$2:$A$50,INT(DATE(VALUE(LEFT($A2692,4)),VALUE(MID($A2692,6,2)),VALUE(MID($A2692,9,2)))+TIME(VALUE(MID($A2692,12,2)),0,0)-1/24))&gt;0,"Sí","No"))</f>
        <v/>
      </c>
      <c r="G2692" s="9" t="str">
        <f t="shared" ref="G2692:G2755" si="211">IF($A2692="","",IF(OR(WEEKDAY(INT(DATE(VALUE(LEFT($A2692,4)),VALUE(MID($A2692,6,2)),VALUE(MID($A2692,9,2)))+TIME(VALUE(MID($A2692,12,2)),0,0)-1/24),2)&gt;5,$F2692="Sí"),"P3",IF(OR(AND(HOUR(DATE(VALUE(LEFT($A2692,4)),VALUE(MID($A2692,6,2)),VALUE(MID($A2692,9,2)))+TIME(VALUE(MID($A2692,12,2)),0,0)-1/24)&gt;=10,HOUR(DATE(VALUE(LEFT($A2692,4)),VALUE(MID($A2692,6,2)),VALUE(MID($A2692,9,2)))+TIME(VALUE(MID($A2692,12,2)),0,0)-1/24)&lt;14),AND(HOUR(DATE(VALUE(LEFT($A2692,4)),VALUE(MID($A2692,6,2)),VALUE(MID($A2692,9,2)))+TIME(VALUE(MID($A2692,12,2)),0,0)-1/24)&gt;=18,HOUR(DATE(VALUE(LEFT($A2692,4)),VALUE(MID($A2692,6,2)),VALUE(MID($A2692,9,2)))+TIME(VALUE(MID($A2692,12,2)),0,0)-1/24)&lt;22)),"P1",IF(OR(AND(HOUR(DATE(VALUE(LEFT($A2692,4)),VALUE(MID($A2692,6,2)),VALUE(MID($A2692,9,2)))+TIME(VALUE(MID($A2692,12,2)),0,0)-1/24)&gt;=8,HOUR(DATE(VALUE(LEFT($A2692,4)),VALUE(MID($A2692,6,2)),VALUE(MID($A2692,9,2)))+TIME(VALUE(MID($A2692,12,2)),0,0)-1/24)&lt;10),AND(HOUR(DATE(VALUE(LEFT($A2692,4)),VALUE(MID($A2692,6,2)),VALUE(MID($A2692,9,2)))+TIME(VALUE(MID($A2692,12,2)),0,0)-1/24)&gt;=14,HOUR(DATE(VALUE(LEFT($A2692,4)),VALUE(MID($A2692,6,2)),VALUE(MID($A2692,9,2)))+TIME(VALUE(MID($A2692,12,2)),0,0)-1/24)&lt;18),AND(HOUR(DATE(VALUE(LEFT($A2692,4)),VALUE(MID($A2692,6,2)),VALUE(MID($A2692,9,2)))+TIME(VALUE(MID($A2692,12,2)),0,0)-1/24)&gt;=22,HOUR(DATE(VALUE(LEFT($A2692,4)),VALUE(MID($A2692,6,2)),VALUE(MID($A2692,9,2)))+TIME(VALUE(MID($A2692,12,2)),0,0)-1/24)&lt;24)),"P2","P3"))))</f>
        <v/>
      </c>
      <c r="H2692" s="10" t="str">
        <f t="shared" ref="H2692:H2755" si="212">IF($A2692="","",IF($G2692="P1",$D2692,0))</f>
        <v/>
      </c>
      <c r="I2692" s="10" t="str">
        <f t="shared" ref="I2692:I2755" si="213">IF($A2692="","",IF($G2692="P2",$D2692,0))</f>
        <v/>
      </c>
      <c r="J2692" s="10" t="str">
        <f t="shared" ref="J2692:J2755" si="214">IF($A2692="","",IF($G2692="P3",$D2692,0))</f>
        <v/>
      </c>
    </row>
    <row r="2693" spans="5:10" x14ac:dyDescent="0.2">
      <c r="E2693" s="9" t="str">
        <f t="shared" si="210"/>
        <v/>
      </c>
      <c r="F2693" s="9" t="str">
        <f>IF($A2693="","",IF(COUNTIF(Festivos!$A$2:$A$50,INT(DATE(VALUE(LEFT($A2693,4)),VALUE(MID($A2693,6,2)),VALUE(MID($A2693,9,2)))+TIME(VALUE(MID($A2693,12,2)),0,0)-1/24))&gt;0,"Sí","No"))</f>
        <v/>
      </c>
      <c r="G2693" s="9" t="str">
        <f t="shared" si="211"/>
        <v/>
      </c>
      <c r="H2693" s="10" t="str">
        <f t="shared" si="212"/>
        <v/>
      </c>
      <c r="I2693" s="10" t="str">
        <f t="shared" si="213"/>
        <v/>
      </c>
      <c r="J2693" s="10" t="str">
        <f t="shared" si="214"/>
        <v/>
      </c>
    </row>
    <row r="2694" spans="5:10" x14ac:dyDescent="0.2">
      <c r="E2694" s="9" t="str">
        <f t="shared" si="210"/>
        <v/>
      </c>
      <c r="F2694" s="9" t="str">
        <f>IF($A2694="","",IF(COUNTIF(Festivos!$A$2:$A$50,INT(DATE(VALUE(LEFT($A2694,4)),VALUE(MID($A2694,6,2)),VALUE(MID($A2694,9,2)))+TIME(VALUE(MID($A2694,12,2)),0,0)-1/24))&gt;0,"Sí","No"))</f>
        <v/>
      </c>
      <c r="G2694" s="9" t="str">
        <f t="shared" si="211"/>
        <v/>
      </c>
      <c r="H2694" s="10" t="str">
        <f t="shared" si="212"/>
        <v/>
      </c>
      <c r="I2694" s="10" t="str">
        <f t="shared" si="213"/>
        <v/>
      </c>
      <c r="J2694" s="10" t="str">
        <f t="shared" si="214"/>
        <v/>
      </c>
    </row>
    <row r="2695" spans="5:10" x14ac:dyDescent="0.2">
      <c r="E2695" s="9" t="str">
        <f t="shared" si="210"/>
        <v/>
      </c>
      <c r="F2695" s="9" t="str">
        <f>IF($A2695="","",IF(COUNTIF(Festivos!$A$2:$A$50,INT(DATE(VALUE(LEFT($A2695,4)),VALUE(MID($A2695,6,2)),VALUE(MID($A2695,9,2)))+TIME(VALUE(MID($A2695,12,2)),0,0)-1/24))&gt;0,"Sí","No"))</f>
        <v/>
      </c>
      <c r="G2695" s="9" t="str">
        <f t="shared" si="211"/>
        <v/>
      </c>
      <c r="H2695" s="10" t="str">
        <f t="shared" si="212"/>
        <v/>
      </c>
      <c r="I2695" s="10" t="str">
        <f t="shared" si="213"/>
        <v/>
      </c>
      <c r="J2695" s="10" t="str">
        <f t="shared" si="214"/>
        <v/>
      </c>
    </row>
    <row r="2696" spans="5:10" x14ac:dyDescent="0.2">
      <c r="E2696" s="9" t="str">
        <f t="shared" si="210"/>
        <v/>
      </c>
      <c r="F2696" s="9" t="str">
        <f>IF($A2696="","",IF(COUNTIF(Festivos!$A$2:$A$50,INT(DATE(VALUE(LEFT($A2696,4)),VALUE(MID($A2696,6,2)),VALUE(MID($A2696,9,2)))+TIME(VALUE(MID($A2696,12,2)),0,0)-1/24))&gt;0,"Sí","No"))</f>
        <v/>
      </c>
      <c r="G2696" s="9" t="str">
        <f t="shared" si="211"/>
        <v/>
      </c>
      <c r="H2696" s="10" t="str">
        <f t="shared" si="212"/>
        <v/>
      </c>
      <c r="I2696" s="10" t="str">
        <f t="shared" si="213"/>
        <v/>
      </c>
      <c r="J2696" s="10" t="str">
        <f t="shared" si="214"/>
        <v/>
      </c>
    </row>
    <row r="2697" spans="5:10" x14ac:dyDescent="0.2">
      <c r="E2697" s="9" t="str">
        <f t="shared" si="210"/>
        <v/>
      </c>
      <c r="F2697" s="9" t="str">
        <f>IF($A2697="","",IF(COUNTIF(Festivos!$A$2:$A$50,INT(DATE(VALUE(LEFT($A2697,4)),VALUE(MID($A2697,6,2)),VALUE(MID($A2697,9,2)))+TIME(VALUE(MID($A2697,12,2)),0,0)-1/24))&gt;0,"Sí","No"))</f>
        <v/>
      </c>
      <c r="G2697" s="9" t="str">
        <f t="shared" si="211"/>
        <v/>
      </c>
      <c r="H2697" s="10" t="str">
        <f t="shared" si="212"/>
        <v/>
      </c>
      <c r="I2697" s="10" t="str">
        <f t="shared" si="213"/>
        <v/>
      </c>
      <c r="J2697" s="10" t="str">
        <f t="shared" si="214"/>
        <v/>
      </c>
    </row>
    <row r="2698" spans="5:10" x14ac:dyDescent="0.2">
      <c r="E2698" s="9" t="str">
        <f t="shared" si="210"/>
        <v/>
      </c>
      <c r="F2698" s="9" t="str">
        <f>IF($A2698="","",IF(COUNTIF(Festivos!$A$2:$A$50,INT(DATE(VALUE(LEFT($A2698,4)),VALUE(MID($A2698,6,2)),VALUE(MID($A2698,9,2)))+TIME(VALUE(MID($A2698,12,2)),0,0)-1/24))&gt;0,"Sí","No"))</f>
        <v/>
      </c>
      <c r="G2698" s="9" t="str">
        <f t="shared" si="211"/>
        <v/>
      </c>
      <c r="H2698" s="10" t="str">
        <f t="shared" si="212"/>
        <v/>
      </c>
      <c r="I2698" s="10" t="str">
        <f t="shared" si="213"/>
        <v/>
      </c>
      <c r="J2698" s="10" t="str">
        <f t="shared" si="214"/>
        <v/>
      </c>
    </row>
    <row r="2699" spans="5:10" x14ac:dyDescent="0.2">
      <c r="E2699" s="9" t="str">
        <f t="shared" si="210"/>
        <v/>
      </c>
      <c r="F2699" s="9" t="str">
        <f>IF($A2699="","",IF(COUNTIF(Festivos!$A$2:$A$50,INT(DATE(VALUE(LEFT($A2699,4)),VALUE(MID($A2699,6,2)),VALUE(MID($A2699,9,2)))+TIME(VALUE(MID($A2699,12,2)),0,0)-1/24))&gt;0,"Sí","No"))</f>
        <v/>
      </c>
      <c r="G2699" s="9" t="str">
        <f t="shared" si="211"/>
        <v/>
      </c>
      <c r="H2699" s="10" t="str">
        <f t="shared" si="212"/>
        <v/>
      </c>
      <c r="I2699" s="10" t="str">
        <f t="shared" si="213"/>
        <v/>
      </c>
      <c r="J2699" s="10" t="str">
        <f t="shared" si="214"/>
        <v/>
      </c>
    </row>
    <row r="2700" spans="5:10" x14ac:dyDescent="0.2">
      <c r="E2700" s="9" t="str">
        <f t="shared" si="210"/>
        <v/>
      </c>
      <c r="F2700" s="9" t="str">
        <f>IF($A2700="","",IF(COUNTIF(Festivos!$A$2:$A$50,INT(DATE(VALUE(LEFT($A2700,4)),VALUE(MID($A2700,6,2)),VALUE(MID($A2700,9,2)))+TIME(VALUE(MID($A2700,12,2)),0,0)-1/24))&gt;0,"Sí","No"))</f>
        <v/>
      </c>
      <c r="G2700" s="9" t="str">
        <f t="shared" si="211"/>
        <v/>
      </c>
      <c r="H2700" s="10" t="str">
        <f t="shared" si="212"/>
        <v/>
      </c>
      <c r="I2700" s="10" t="str">
        <f t="shared" si="213"/>
        <v/>
      </c>
      <c r="J2700" s="10" t="str">
        <f t="shared" si="214"/>
        <v/>
      </c>
    </row>
    <row r="2701" spans="5:10" x14ac:dyDescent="0.2">
      <c r="E2701" s="9" t="str">
        <f t="shared" si="210"/>
        <v/>
      </c>
      <c r="F2701" s="9" t="str">
        <f>IF($A2701="","",IF(COUNTIF(Festivos!$A$2:$A$50,INT(DATE(VALUE(LEFT($A2701,4)),VALUE(MID($A2701,6,2)),VALUE(MID($A2701,9,2)))+TIME(VALUE(MID($A2701,12,2)),0,0)-1/24))&gt;0,"Sí","No"))</f>
        <v/>
      </c>
      <c r="G2701" s="9" t="str">
        <f t="shared" si="211"/>
        <v/>
      </c>
      <c r="H2701" s="10" t="str">
        <f t="shared" si="212"/>
        <v/>
      </c>
      <c r="I2701" s="10" t="str">
        <f t="shared" si="213"/>
        <v/>
      </c>
      <c r="J2701" s="10" t="str">
        <f t="shared" si="214"/>
        <v/>
      </c>
    </row>
    <row r="2702" spans="5:10" x14ac:dyDescent="0.2">
      <c r="E2702" s="9" t="str">
        <f t="shared" si="210"/>
        <v/>
      </c>
      <c r="F2702" s="9" t="str">
        <f>IF($A2702="","",IF(COUNTIF(Festivos!$A$2:$A$50,INT(DATE(VALUE(LEFT($A2702,4)),VALUE(MID($A2702,6,2)),VALUE(MID($A2702,9,2)))+TIME(VALUE(MID($A2702,12,2)),0,0)-1/24))&gt;0,"Sí","No"))</f>
        <v/>
      </c>
      <c r="G2702" s="9" t="str">
        <f t="shared" si="211"/>
        <v/>
      </c>
      <c r="H2702" s="10" t="str">
        <f t="shared" si="212"/>
        <v/>
      </c>
      <c r="I2702" s="10" t="str">
        <f t="shared" si="213"/>
        <v/>
      </c>
      <c r="J2702" s="10" t="str">
        <f t="shared" si="214"/>
        <v/>
      </c>
    </row>
    <row r="2703" spans="5:10" x14ac:dyDescent="0.2">
      <c r="E2703" s="9" t="str">
        <f t="shared" si="210"/>
        <v/>
      </c>
      <c r="F2703" s="9" t="str">
        <f>IF($A2703="","",IF(COUNTIF(Festivos!$A$2:$A$50,INT(DATE(VALUE(LEFT($A2703,4)),VALUE(MID($A2703,6,2)),VALUE(MID($A2703,9,2)))+TIME(VALUE(MID($A2703,12,2)),0,0)-1/24))&gt;0,"Sí","No"))</f>
        <v/>
      </c>
      <c r="G2703" s="9" t="str">
        <f t="shared" si="211"/>
        <v/>
      </c>
      <c r="H2703" s="10" t="str">
        <f t="shared" si="212"/>
        <v/>
      </c>
      <c r="I2703" s="10" t="str">
        <f t="shared" si="213"/>
        <v/>
      </c>
      <c r="J2703" s="10" t="str">
        <f t="shared" si="214"/>
        <v/>
      </c>
    </row>
    <row r="2704" spans="5:10" x14ac:dyDescent="0.2">
      <c r="E2704" s="9" t="str">
        <f t="shared" si="210"/>
        <v/>
      </c>
      <c r="F2704" s="9" t="str">
        <f>IF($A2704="","",IF(COUNTIF(Festivos!$A$2:$A$50,INT(DATE(VALUE(LEFT($A2704,4)),VALUE(MID($A2704,6,2)),VALUE(MID($A2704,9,2)))+TIME(VALUE(MID($A2704,12,2)),0,0)-1/24))&gt;0,"Sí","No"))</f>
        <v/>
      </c>
      <c r="G2704" s="9" t="str">
        <f t="shared" si="211"/>
        <v/>
      </c>
      <c r="H2704" s="10" t="str">
        <f t="shared" si="212"/>
        <v/>
      </c>
      <c r="I2704" s="10" t="str">
        <f t="shared" si="213"/>
        <v/>
      </c>
      <c r="J2704" s="10" t="str">
        <f t="shared" si="214"/>
        <v/>
      </c>
    </row>
    <row r="2705" spans="5:10" x14ac:dyDescent="0.2">
      <c r="E2705" s="9" t="str">
        <f t="shared" si="210"/>
        <v/>
      </c>
      <c r="F2705" s="9" t="str">
        <f>IF($A2705="","",IF(COUNTIF(Festivos!$A$2:$A$50,INT(DATE(VALUE(LEFT($A2705,4)),VALUE(MID($A2705,6,2)),VALUE(MID($A2705,9,2)))+TIME(VALUE(MID($A2705,12,2)),0,0)-1/24))&gt;0,"Sí","No"))</f>
        <v/>
      </c>
      <c r="G2705" s="9" t="str">
        <f t="shared" si="211"/>
        <v/>
      </c>
      <c r="H2705" s="10" t="str">
        <f t="shared" si="212"/>
        <v/>
      </c>
      <c r="I2705" s="10" t="str">
        <f t="shared" si="213"/>
        <v/>
      </c>
      <c r="J2705" s="10" t="str">
        <f t="shared" si="214"/>
        <v/>
      </c>
    </row>
    <row r="2706" spans="5:10" x14ac:dyDescent="0.2">
      <c r="E2706" s="9" t="str">
        <f t="shared" si="210"/>
        <v/>
      </c>
      <c r="F2706" s="9" t="str">
        <f>IF($A2706="","",IF(COUNTIF(Festivos!$A$2:$A$50,INT(DATE(VALUE(LEFT($A2706,4)),VALUE(MID($A2706,6,2)),VALUE(MID($A2706,9,2)))+TIME(VALUE(MID($A2706,12,2)),0,0)-1/24))&gt;0,"Sí","No"))</f>
        <v/>
      </c>
      <c r="G2706" s="9" t="str">
        <f t="shared" si="211"/>
        <v/>
      </c>
      <c r="H2706" s="10" t="str">
        <f t="shared" si="212"/>
        <v/>
      </c>
      <c r="I2706" s="10" t="str">
        <f t="shared" si="213"/>
        <v/>
      </c>
      <c r="J2706" s="10" t="str">
        <f t="shared" si="214"/>
        <v/>
      </c>
    </row>
    <row r="2707" spans="5:10" x14ac:dyDescent="0.2">
      <c r="E2707" s="9" t="str">
        <f t="shared" si="210"/>
        <v/>
      </c>
      <c r="F2707" s="9" t="str">
        <f>IF($A2707="","",IF(COUNTIF(Festivos!$A$2:$A$50,INT(DATE(VALUE(LEFT($A2707,4)),VALUE(MID($A2707,6,2)),VALUE(MID($A2707,9,2)))+TIME(VALUE(MID($A2707,12,2)),0,0)-1/24))&gt;0,"Sí","No"))</f>
        <v/>
      </c>
      <c r="G2707" s="9" t="str">
        <f t="shared" si="211"/>
        <v/>
      </c>
      <c r="H2707" s="10" t="str">
        <f t="shared" si="212"/>
        <v/>
      </c>
      <c r="I2707" s="10" t="str">
        <f t="shared" si="213"/>
        <v/>
      </c>
      <c r="J2707" s="10" t="str">
        <f t="shared" si="214"/>
        <v/>
      </c>
    </row>
    <row r="2708" spans="5:10" x14ac:dyDescent="0.2">
      <c r="E2708" s="9" t="str">
        <f t="shared" si="210"/>
        <v/>
      </c>
      <c r="F2708" s="9" t="str">
        <f>IF($A2708="","",IF(COUNTIF(Festivos!$A$2:$A$50,INT(DATE(VALUE(LEFT($A2708,4)),VALUE(MID($A2708,6,2)),VALUE(MID($A2708,9,2)))+TIME(VALUE(MID($A2708,12,2)),0,0)-1/24))&gt;0,"Sí","No"))</f>
        <v/>
      </c>
      <c r="G2708" s="9" t="str">
        <f t="shared" si="211"/>
        <v/>
      </c>
      <c r="H2708" s="10" t="str">
        <f t="shared" si="212"/>
        <v/>
      </c>
      <c r="I2708" s="10" t="str">
        <f t="shared" si="213"/>
        <v/>
      </c>
      <c r="J2708" s="10" t="str">
        <f t="shared" si="214"/>
        <v/>
      </c>
    </row>
    <row r="2709" spans="5:10" x14ac:dyDescent="0.2">
      <c r="E2709" s="9" t="str">
        <f t="shared" si="210"/>
        <v/>
      </c>
      <c r="F2709" s="9" t="str">
        <f>IF($A2709="","",IF(COUNTIF(Festivos!$A$2:$A$50,INT(DATE(VALUE(LEFT($A2709,4)),VALUE(MID($A2709,6,2)),VALUE(MID($A2709,9,2)))+TIME(VALUE(MID($A2709,12,2)),0,0)-1/24))&gt;0,"Sí","No"))</f>
        <v/>
      </c>
      <c r="G2709" s="9" t="str">
        <f t="shared" si="211"/>
        <v/>
      </c>
      <c r="H2709" s="10" t="str">
        <f t="shared" si="212"/>
        <v/>
      </c>
      <c r="I2709" s="10" t="str">
        <f t="shared" si="213"/>
        <v/>
      </c>
      <c r="J2709" s="10" t="str">
        <f t="shared" si="214"/>
        <v/>
      </c>
    </row>
    <row r="2710" spans="5:10" x14ac:dyDescent="0.2">
      <c r="E2710" s="9" t="str">
        <f t="shared" si="210"/>
        <v/>
      </c>
      <c r="F2710" s="9" t="str">
        <f>IF($A2710="","",IF(COUNTIF(Festivos!$A$2:$A$50,INT(DATE(VALUE(LEFT($A2710,4)),VALUE(MID($A2710,6,2)),VALUE(MID($A2710,9,2)))+TIME(VALUE(MID($A2710,12,2)),0,0)-1/24))&gt;0,"Sí","No"))</f>
        <v/>
      </c>
      <c r="G2710" s="9" t="str">
        <f t="shared" si="211"/>
        <v/>
      </c>
      <c r="H2710" s="10" t="str">
        <f t="shared" si="212"/>
        <v/>
      </c>
      <c r="I2710" s="10" t="str">
        <f t="shared" si="213"/>
        <v/>
      </c>
      <c r="J2710" s="10" t="str">
        <f t="shared" si="214"/>
        <v/>
      </c>
    </row>
    <row r="2711" spans="5:10" x14ac:dyDescent="0.2">
      <c r="E2711" s="9" t="str">
        <f t="shared" si="210"/>
        <v/>
      </c>
      <c r="F2711" s="9" t="str">
        <f>IF($A2711="","",IF(COUNTIF(Festivos!$A$2:$A$50,INT(DATE(VALUE(LEFT($A2711,4)),VALUE(MID($A2711,6,2)),VALUE(MID($A2711,9,2)))+TIME(VALUE(MID($A2711,12,2)),0,0)-1/24))&gt;0,"Sí","No"))</f>
        <v/>
      </c>
      <c r="G2711" s="9" t="str">
        <f t="shared" si="211"/>
        <v/>
      </c>
      <c r="H2711" s="10" t="str">
        <f t="shared" si="212"/>
        <v/>
      </c>
      <c r="I2711" s="10" t="str">
        <f t="shared" si="213"/>
        <v/>
      </c>
      <c r="J2711" s="10" t="str">
        <f t="shared" si="214"/>
        <v/>
      </c>
    </row>
    <row r="2712" spans="5:10" x14ac:dyDescent="0.2">
      <c r="E2712" s="9" t="str">
        <f t="shared" si="210"/>
        <v/>
      </c>
      <c r="F2712" s="9" t="str">
        <f>IF($A2712="","",IF(COUNTIF(Festivos!$A$2:$A$50,INT(DATE(VALUE(LEFT($A2712,4)),VALUE(MID($A2712,6,2)),VALUE(MID($A2712,9,2)))+TIME(VALUE(MID($A2712,12,2)),0,0)-1/24))&gt;0,"Sí","No"))</f>
        <v/>
      </c>
      <c r="G2712" s="9" t="str">
        <f t="shared" si="211"/>
        <v/>
      </c>
      <c r="H2712" s="10" t="str">
        <f t="shared" si="212"/>
        <v/>
      </c>
      <c r="I2712" s="10" t="str">
        <f t="shared" si="213"/>
        <v/>
      </c>
      <c r="J2712" s="10" t="str">
        <f t="shared" si="214"/>
        <v/>
      </c>
    </row>
    <row r="2713" spans="5:10" x14ac:dyDescent="0.2">
      <c r="E2713" s="9" t="str">
        <f t="shared" si="210"/>
        <v/>
      </c>
      <c r="F2713" s="9" t="str">
        <f>IF($A2713="","",IF(COUNTIF(Festivos!$A$2:$A$50,INT(DATE(VALUE(LEFT($A2713,4)),VALUE(MID($A2713,6,2)),VALUE(MID($A2713,9,2)))+TIME(VALUE(MID($A2713,12,2)),0,0)-1/24))&gt;0,"Sí","No"))</f>
        <v/>
      </c>
      <c r="G2713" s="9" t="str">
        <f t="shared" si="211"/>
        <v/>
      </c>
      <c r="H2713" s="10" t="str">
        <f t="shared" si="212"/>
        <v/>
      </c>
      <c r="I2713" s="10" t="str">
        <f t="shared" si="213"/>
        <v/>
      </c>
      <c r="J2713" s="10" t="str">
        <f t="shared" si="214"/>
        <v/>
      </c>
    </row>
    <row r="2714" spans="5:10" x14ac:dyDescent="0.2">
      <c r="E2714" s="9" t="str">
        <f t="shared" si="210"/>
        <v/>
      </c>
      <c r="F2714" s="9" t="str">
        <f>IF($A2714="","",IF(COUNTIF(Festivos!$A$2:$A$50,INT(DATE(VALUE(LEFT($A2714,4)),VALUE(MID($A2714,6,2)),VALUE(MID($A2714,9,2)))+TIME(VALUE(MID($A2714,12,2)),0,0)-1/24))&gt;0,"Sí","No"))</f>
        <v/>
      </c>
      <c r="G2714" s="9" t="str">
        <f t="shared" si="211"/>
        <v/>
      </c>
      <c r="H2714" s="10" t="str">
        <f t="shared" si="212"/>
        <v/>
      </c>
      <c r="I2714" s="10" t="str">
        <f t="shared" si="213"/>
        <v/>
      </c>
      <c r="J2714" s="10" t="str">
        <f t="shared" si="214"/>
        <v/>
      </c>
    </row>
    <row r="2715" spans="5:10" x14ac:dyDescent="0.2">
      <c r="E2715" s="9" t="str">
        <f t="shared" si="210"/>
        <v/>
      </c>
      <c r="F2715" s="9" t="str">
        <f>IF($A2715="","",IF(COUNTIF(Festivos!$A$2:$A$50,INT(DATE(VALUE(LEFT($A2715,4)),VALUE(MID($A2715,6,2)),VALUE(MID($A2715,9,2)))+TIME(VALUE(MID($A2715,12,2)),0,0)-1/24))&gt;0,"Sí","No"))</f>
        <v/>
      </c>
      <c r="G2715" s="9" t="str">
        <f t="shared" si="211"/>
        <v/>
      </c>
      <c r="H2715" s="10" t="str">
        <f t="shared" si="212"/>
        <v/>
      </c>
      <c r="I2715" s="10" t="str">
        <f t="shared" si="213"/>
        <v/>
      </c>
      <c r="J2715" s="10" t="str">
        <f t="shared" si="214"/>
        <v/>
      </c>
    </row>
    <row r="2716" spans="5:10" x14ac:dyDescent="0.2">
      <c r="E2716" s="9" t="str">
        <f t="shared" si="210"/>
        <v/>
      </c>
      <c r="F2716" s="9" t="str">
        <f>IF($A2716="","",IF(COUNTIF(Festivos!$A$2:$A$50,INT(DATE(VALUE(LEFT($A2716,4)),VALUE(MID($A2716,6,2)),VALUE(MID($A2716,9,2)))+TIME(VALUE(MID($A2716,12,2)),0,0)-1/24))&gt;0,"Sí","No"))</f>
        <v/>
      </c>
      <c r="G2716" s="9" t="str">
        <f t="shared" si="211"/>
        <v/>
      </c>
      <c r="H2716" s="10" t="str">
        <f t="shared" si="212"/>
        <v/>
      </c>
      <c r="I2716" s="10" t="str">
        <f t="shared" si="213"/>
        <v/>
      </c>
      <c r="J2716" s="10" t="str">
        <f t="shared" si="214"/>
        <v/>
      </c>
    </row>
    <row r="2717" spans="5:10" x14ac:dyDescent="0.2">
      <c r="E2717" s="9" t="str">
        <f t="shared" si="210"/>
        <v/>
      </c>
      <c r="F2717" s="9" t="str">
        <f>IF($A2717="","",IF(COUNTIF(Festivos!$A$2:$A$50,INT(DATE(VALUE(LEFT($A2717,4)),VALUE(MID($A2717,6,2)),VALUE(MID($A2717,9,2)))+TIME(VALUE(MID($A2717,12,2)),0,0)-1/24))&gt;0,"Sí","No"))</f>
        <v/>
      </c>
      <c r="G2717" s="9" t="str">
        <f t="shared" si="211"/>
        <v/>
      </c>
      <c r="H2717" s="10" t="str">
        <f t="shared" si="212"/>
        <v/>
      </c>
      <c r="I2717" s="10" t="str">
        <f t="shared" si="213"/>
        <v/>
      </c>
      <c r="J2717" s="10" t="str">
        <f t="shared" si="214"/>
        <v/>
      </c>
    </row>
    <row r="2718" spans="5:10" x14ac:dyDescent="0.2">
      <c r="E2718" s="9" t="str">
        <f t="shared" si="210"/>
        <v/>
      </c>
      <c r="F2718" s="9" t="str">
        <f>IF($A2718="","",IF(COUNTIF(Festivos!$A$2:$A$50,INT(DATE(VALUE(LEFT($A2718,4)),VALUE(MID($A2718,6,2)),VALUE(MID($A2718,9,2)))+TIME(VALUE(MID($A2718,12,2)),0,0)-1/24))&gt;0,"Sí","No"))</f>
        <v/>
      </c>
      <c r="G2718" s="9" t="str">
        <f t="shared" si="211"/>
        <v/>
      </c>
      <c r="H2718" s="10" t="str">
        <f t="shared" si="212"/>
        <v/>
      </c>
      <c r="I2718" s="10" t="str">
        <f t="shared" si="213"/>
        <v/>
      </c>
      <c r="J2718" s="10" t="str">
        <f t="shared" si="214"/>
        <v/>
      </c>
    </row>
    <row r="2719" spans="5:10" x14ac:dyDescent="0.2">
      <c r="E2719" s="9" t="str">
        <f t="shared" si="210"/>
        <v/>
      </c>
      <c r="F2719" s="9" t="str">
        <f>IF($A2719="","",IF(COUNTIF(Festivos!$A$2:$A$50,INT(DATE(VALUE(LEFT($A2719,4)),VALUE(MID($A2719,6,2)),VALUE(MID($A2719,9,2)))+TIME(VALUE(MID($A2719,12,2)),0,0)-1/24))&gt;0,"Sí","No"))</f>
        <v/>
      </c>
      <c r="G2719" s="9" t="str">
        <f t="shared" si="211"/>
        <v/>
      </c>
      <c r="H2719" s="10" t="str">
        <f t="shared" si="212"/>
        <v/>
      </c>
      <c r="I2719" s="10" t="str">
        <f t="shared" si="213"/>
        <v/>
      </c>
      <c r="J2719" s="10" t="str">
        <f t="shared" si="214"/>
        <v/>
      </c>
    </row>
    <row r="2720" spans="5:10" x14ac:dyDescent="0.2">
      <c r="E2720" s="9" t="str">
        <f t="shared" si="210"/>
        <v/>
      </c>
      <c r="F2720" s="9" t="str">
        <f>IF($A2720="","",IF(COUNTIF(Festivos!$A$2:$A$50,INT(DATE(VALUE(LEFT($A2720,4)),VALUE(MID($A2720,6,2)),VALUE(MID($A2720,9,2)))+TIME(VALUE(MID($A2720,12,2)),0,0)-1/24))&gt;0,"Sí","No"))</f>
        <v/>
      </c>
      <c r="G2720" s="9" t="str">
        <f t="shared" si="211"/>
        <v/>
      </c>
      <c r="H2720" s="10" t="str">
        <f t="shared" si="212"/>
        <v/>
      </c>
      <c r="I2720" s="10" t="str">
        <f t="shared" si="213"/>
        <v/>
      </c>
      <c r="J2720" s="10" t="str">
        <f t="shared" si="214"/>
        <v/>
      </c>
    </row>
    <row r="2721" spans="5:10" x14ac:dyDescent="0.2">
      <c r="E2721" s="9" t="str">
        <f t="shared" si="210"/>
        <v/>
      </c>
      <c r="F2721" s="9" t="str">
        <f>IF($A2721="","",IF(COUNTIF(Festivos!$A$2:$A$50,INT(DATE(VALUE(LEFT($A2721,4)),VALUE(MID($A2721,6,2)),VALUE(MID($A2721,9,2)))+TIME(VALUE(MID($A2721,12,2)),0,0)-1/24))&gt;0,"Sí","No"))</f>
        <v/>
      </c>
      <c r="G2721" s="9" t="str">
        <f t="shared" si="211"/>
        <v/>
      </c>
      <c r="H2721" s="10" t="str">
        <f t="shared" si="212"/>
        <v/>
      </c>
      <c r="I2721" s="10" t="str">
        <f t="shared" si="213"/>
        <v/>
      </c>
      <c r="J2721" s="10" t="str">
        <f t="shared" si="214"/>
        <v/>
      </c>
    </row>
    <row r="2722" spans="5:10" x14ac:dyDescent="0.2">
      <c r="E2722" s="9" t="str">
        <f t="shared" si="210"/>
        <v/>
      </c>
      <c r="F2722" s="9" t="str">
        <f>IF($A2722="","",IF(COUNTIF(Festivos!$A$2:$A$50,INT(DATE(VALUE(LEFT($A2722,4)),VALUE(MID($A2722,6,2)),VALUE(MID($A2722,9,2)))+TIME(VALUE(MID($A2722,12,2)),0,0)-1/24))&gt;0,"Sí","No"))</f>
        <v/>
      </c>
      <c r="G2722" s="9" t="str">
        <f t="shared" si="211"/>
        <v/>
      </c>
      <c r="H2722" s="10" t="str">
        <f t="shared" si="212"/>
        <v/>
      </c>
      <c r="I2722" s="10" t="str">
        <f t="shared" si="213"/>
        <v/>
      </c>
      <c r="J2722" s="10" t="str">
        <f t="shared" si="214"/>
        <v/>
      </c>
    </row>
    <row r="2723" spans="5:10" x14ac:dyDescent="0.2">
      <c r="E2723" s="9" t="str">
        <f t="shared" si="210"/>
        <v/>
      </c>
      <c r="F2723" s="9" t="str">
        <f>IF($A2723="","",IF(COUNTIF(Festivos!$A$2:$A$50,INT(DATE(VALUE(LEFT($A2723,4)),VALUE(MID($A2723,6,2)),VALUE(MID($A2723,9,2)))+TIME(VALUE(MID($A2723,12,2)),0,0)-1/24))&gt;0,"Sí","No"))</f>
        <v/>
      </c>
      <c r="G2723" s="9" t="str">
        <f t="shared" si="211"/>
        <v/>
      </c>
      <c r="H2723" s="10" t="str">
        <f t="shared" si="212"/>
        <v/>
      </c>
      <c r="I2723" s="10" t="str">
        <f t="shared" si="213"/>
        <v/>
      </c>
      <c r="J2723" s="10" t="str">
        <f t="shared" si="214"/>
        <v/>
      </c>
    </row>
    <row r="2724" spans="5:10" x14ac:dyDescent="0.2">
      <c r="E2724" s="9" t="str">
        <f t="shared" si="210"/>
        <v/>
      </c>
      <c r="F2724" s="9" t="str">
        <f>IF($A2724="","",IF(COUNTIF(Festivos!$A$2:$A$50,INT(DATE(VALUE(LEFT($A2724,4)),VALUE(MID($A2724,6,2)),VALUE(MID($A2724,9,2)))+TIME(VALUE(MID($A2724,12,2)),0,0)-1/24))&gt;0,"Sí","No"))</f>
        <v/>
      </c>
      <c r="G2724" s="9" t="str">
        <f t="shared" si="211"/>
        <v/>
      </c>
      <c r="H2724" s="10" t="str">
        <f t="shared" si="212"/>
        <v/>
      </c>
      <c r="I2724" s="10" t="str">
        <f t="shared" si="213"/>
        <v/>
      </c>
      <c r="J2724" s="10" t="str">
        <f t="shared" si="214"/>
        <v/>
      </c>
    </row>
    <row r="2725" spans="5:10" x14ac:dyDescent="0.2">
      <c r="E2725" s="9" t="str">
        <f t="shared" si="210"/>
        <v/>
      </c>
      <c r="F2725" s="9" t="str">
        <f>IF($A2725="","",IF(COUNTIF(Festivos!$A$2:$A$50,INT(DATE(VALUE(LEFT($A2725,4)),VALUE(MID($A2725,6,2)),VALUE(MID($A2725,9,2)))+TIME(VALUE(MID($A2725,12,2)),0,0)-1/24))&gt;0,"Sí","No"))</f>
        <v/>
      </c>
      <c r="G2725" s="9" t="str">
        <f t="shared" si="211"/>
        <v/>
      </c>
      <c r="H2725" s="10" t="str">
        <f t="shared" si="212"/>
        <v/>
      </c>
      <c r="I2725" s="10" t="str">
        <f t="shared" si="213"/>
        <v/>
      </c>
      <c r="J2725" s="10" t="str">
        <f t="shared" si="214"/>
        <v/>
      </c>
    </row>
    <row r="2726" spans="5:10" x14ac:dyDescent="0.2">
      <c r="E2726" s="9" t="str">
        <f t="shared" si="210"/>
        <v/>
      </c>
      <c r="F2726" s="9" t="str">
        <f>IF($A2726="","",IF(COUNTIF(Festivos!$A$2:$A$50,INT(DATE(VALUE(LEFT($A2726,4)),VALUE(MID($A2726,6,2)),VALUE(MID($A2726,9,2)))+TIME(VALUE(MID($A2726,12,2)),0,0)-1/24))&gt;0,"Sí","No"))</f>
        <v/>
      </c>
      <c r="G2726" s="9" t="str">
        <f t="shared" si="211"/>
        <v/>
      </c>
      <c r="H2726" s="10" t="str">
        <f t="shared" si="212"/>
        <v/>
      </c>
      <c r="I2726" s="10" t="str">
        <f t="shared" si="213"/>
        <v/>
      </c>
      <c r="J2726" s="10" t="str">
        <f t="shared" si="214"/>
        <v/>
      </c>
    </row>
    <row r="2727" spans="5:10" x14ac:dyDescent="0.2">
      <c r="E2727" s="9" t="str">
        <f t="shared" si="210"/>
        <v/>
      </c>
      <c r="F2727" s="9" t="str">
        <f>IF($A2727="","",IF(COUNTIF(Festivos!$A$2:$A$50,INT(DATE(VALUE(LEFT($A2727,4)),VALUE(MID($A2727,6,2)),VALUE(MID($A2727,9,2)))+TIME(VALUE(MID($A2727,12,2)),0,0)-1/24))&gt;0,"Sí","No"))</f>
        <v/>
      </c>
      <c r="G2727" s="9" t="str">
        <f t="shared" si="211"/>
        <v/>
      </c>
      <c r="H2727" s="10" t="str">
        <f t="shared" si="212"/>
        <v/>
      </c>
      <c r="I2727" s="10" t="str">
        <f t="shared" si="213"/>
        <v/>
      </c>
      <c r="J2727" s="10" t="str">
        <f t="shared" si="214"/>
        <v/>
      </c>
    </row>
    <row r="2728" spans="5:10" x14ac:dyDescent="0.2">
      <c r="E2728" s="9" t="str">
        <f t="shared" si="210"/>
        <v/>
      </c>
      <c r="F2728" s="9" t="str">
        <f>IF($A2728="","",IF(COUNTIF(Festivos!$A$2:$A$50,INT(DATE(VALUE(LEFT($A2728,4)),VALUE(MID($A2728,6,2)),VALUE(MID($A2728,9,2)))+TIME(VALUE(MID($A2728,12,2)),0,0)-1/24))&gt;0,"Sí","No"))</f>
        <v/>
      </c>
      <c r="G2728" s="9" t="str">
        <f t="shared" si="211"/>
        <v/>
      </c>
      <c r="H2728" s="10" t="str">
        <f t="shared" si="212"/>
        <v/>
      </c>
      <c r="I2728" s="10" t="str">
        <f t="shared" si="213"/>
        <v/>
      </c>
      <c r="J2728" s="10" t="str">
        <f t="shared" si="214"/>
        <v/>
      </c>
    </row>
    <row r="2729" spans="5:10" x14ac:dyDescent="0.2">
      <c r="E2729" s="9" t="str">
        <f t="shared" si="210"/>
        <v/>
      </c>
      <c r="F2729" s="9" t="str">
        <f>IF($A2729="","",IF(COUNTIF(Festivos!$A$2:$A$50,INT(DATE(VALUE(LEFT($A2729,4)),VALUE(MID($A2729,6,2)),VALUE(MID($A2729,9,2)))+TIME(VALUE(MID($A2729,12,2)),0,0)-1/24))&gt;0,"Sí","No"))</f>
        <v/>
      </c>
      <c r="G2729" s="9" t="str">
        <f t="shared" si="211"/>
        <v/>
      </c>
      <c r="H2729" s="10" t="str">
        <f t="shared" si="212"/>
        <v/>
      </c>
      <c r="I2729" s="10" t="str">
        <f t="shared" si="213"/>
        <v/>
      </c>
      <c r="J2729" s="10" t="str">
        <f t="shared" si="214"/>
        <v/>
      </c>
    </row>
    <row r="2730" spans="5:10" x14ac:dyDescent="0.2">
      <c r="E2730" s="9" t="str">
        <f t="shared" si="210"/>
        <v/>
      </c>
      <c r="F2730" s="9" t="str">
        <f>IF($A2730="","",IF(COUNTIF(Festivos!$A$2:$A$50,INT(DATE(VALUE(LEFT($A2730,4)),VALUE(MID($A2730,6,2)),VALUE(MID($A2730,9,2)))+TIME(VALUE(MID($A2730,12,2)),0,0)-1/24))&gt;0,"Sí","No"))</f>
        <v/>
      </c>
      <c r="G2730" s="9" t="str">
        <f t="shared" si="211"/>
        <v/>
      </c>
      <c r="H2730" s="10" t="str">
        <f t="shared" si="212"/>
        <v/>
      </c>
      <c r="I2730" s="10" t="str">
        <f t="shared" si="213"/>
        <v/>
      </c>
      <c r="J2730" s="10" t="str">
        <f t="shared" si="214"/>
        <v/>
      </c>
    </row>
    <row r="2731" spans="5:10" x14ac:dyDescent="0.2">
      <c r="E2731" s="9" t="str">
        <f t="shared" si="210"/>
        <v/>
      </c>
      <c r="F2731" s="9" t="str">
        <f>IF($A2731="","",IF(COUNTIF(Festivos!$A$2:$A$50,INT(DATE(VALUE(LEFT($A2731,4)),VALUE(MID($A2731,6,2)),VALUE(MID($A2731,9,2)))+TIME(VALUE(MID($A2731,12,2)),0,0)-1/24))&gt;0,"Sí","No"))</f>
        <v/>
      </c>
      <c r="G2731" s="9" t="str">
        <f t="shared" si="211"/>
        <v/>
      </c>
      <c r="H2731" s="10" t="str">
        <f t="shared" si="212"/>
        <v/>
      </c>
      <c r="I2731" s="10" t="str">
        <f t="shared" si="213"/>
        <v/>
      </c>
      <c r="J2731" s="10" t="str">
        <f t="shared" si="214"/>
        <v/>
      </c>
    </row>
    <row r="2732" spans="5:10" x14ac:dyDescent="0.2">
      <c r="E2732" s="9" t="str">
        <f t="shared" si="210"/>
        <v/>
      </c>
      <c r="F2732" s="9" t="str">
        <f>IF($A2732="","",IF(COUNTIF(Festivos!$A$2:$A$50,INT(DATE(VALUE(LEFT($A2732,4)),VALUE(MID($A2732,6,2)),VALUE(MID($A2732,9,2)))+TIME(VALUE(MID($A2732,12,2)),0,0)-1/24))&gt;0,"Sí","No"))</f>
        <v/>
      </c>
      <c r="G2732" s="9" t="str">
        <f t="shared" si="211"/>
        <v/>
      </c>
      <c r="H2732" s="10" t="str">
        <f t="shared" si="212"/>
        <v/>
      </c>
      <c r="I2732" s="10" t="str">
        <f t="shared" si="213"/>
        <v/>
      </c>
      <c r="J2732" s="10" t="str">
        <f t="shared" si="214"/>
        <v/>
      </c>
    </row>
    <row r="2733" spans="5:10" x14ac:dyDescent="0.2">
      <c r="E2733" s="9" t="str">
        <f t="shared" si="210"/>
        <v/>
      </c>
      <c r="F2733" s="9" t="str">
        <f>IF($A2733="","",IF(COUNTIF(Festivos!$A$2:$A$50,INT(DATE(VALUE(LEFT($A2733,4)),VALUE(MID($A2733,6,2)),VALUE(MID($A2733,9,2)))+TIME(VALUE(MID($A2733,12,2)),0,0)-1/24))&gt;0,"Sí","No"))</f>
        <v/>
      </c>
      <c r="G2733" s="9" t="str">
        <f t="shared" si="211"/>
        <v/>
      </c>
      <c r="H2733" s="10" t="str">
        <f t="shared" si="212"/>
        <v/>
      </c>
      <c r="I2733" s="10" t="str">
        <f t="shared" si="213"/>
        <v/>
      </c>
      <c r="J2733" s="10" t="str">
        <f t="shared" si="214"/>
        <v/>
      </c>
    </row>
    <row r="2734" spans="5:10" x14ac:dyDescent="0.2">
      <c r="E2734" s="9" t="str">
        <f t="shared" si="210"/>
        <v/>
      </c>
      <c r="F2734" s="9" t="str">
        <f>IF($A2734="","",IF(COUNTIF(Festivos!$A$2:$A$50,INT(DATE(VALUE(LEFT($A2734,4)),VALUE(MID($A2734,6,2)),VALUE(MID($A2734,9,2)))+TIME(VALUE(MID($A2734,12,2)),0,0)-1/24))&gt;0,"Sí","No"))</f>
        <v/>
      </c>
      <c r="G2734" s="9" t="str">
        <f t="shared" si="211"/>
        <v/>
      </c>
      <c r="H2734" s="10" t="str">
        <f t="shared" si="212"/>
        <v/>
      </c>
      <c r="I2734" s="10" t="str">
        <f t="shared" si="213"/>
        <v/>
      </c>
      <c r="J2734" s="10" t="str">
        <f t="shared" si="214"/>
        <v/>
      </c>
    </row>
    <row r="2735" spans="5:10" x14ac:dyDescent="0.2">
      <c r="E2735" s="9" t="str">
        <f t="shared" si="210"/>
        <v/>
      </c>
      <c r="F2735" s="9" t="str">
        <f>IF($A2735="","",IF(COUNTIF(Festivos!$A$2:$A$50,INT(DATE(VALUE(LEFT($A2735,4)),VALUE(MID($A2735,6,2)),VALUE(MID($A2735,9,2)))+TIME(VALUE(MID($A2735,12,2)),0,0)-1/24))&gt;0,"Sí","No"))</f>
        <v/>
      </c>
      <c r="G2735" s="9" t="str">
        <f t="shared" si="211"/>
        <v/>
      </c>
      <c r="H2735" s="10" t="str">
        <f t="shared" si="212"/>
        <v/>
      </c>
      <c r="I2735" s="10" t="str">
        <f t="shared" si="213"/>
        <v/>
      </c>
      <c r="J2735" s="10" t="str">
        <f t="shared" si="214"/>
        <v/>
      </c>
    </row>
    <row r="2736" spans="5:10" x14ac:dyDescent="0.2">
      <c r="E2736" s="9" t="str">
        <f t="shared" si="210"/>
        <v/>
      </c>
      <c r="F2736" s="9" t="str">
        <f>IF($A2736="","",IF(COUNTIF(Festivos!$A$2:$A$50,INT(DATE(VALUE(LEFT($A2736,4)),VALUE(MID($A2736,6,2)),VALUE(MID($A2736,9,2)))+TIME(VALUE(MID($A2736,12,2)),0,0)-1/24))&gt;0,"Sí","No"))</f>
        <v/>
      </c>
      <c r="G2736" s="9" t="str">
        <f t="shared" si="211"/>
        <v/>
      </c>
      <c r="H2736" s="10" t="str">
        <f t="shared" si="212"/>
        <v/>
      </c>
      <c r="I2736" s="10" t="str">
        <f t="shared" si="213"/>
        <v/>
      </c>
      <c r="J2736" s="10" t="str">
        <f t="shared" si="214"/>
        <v/>
      </c>
    </row>
    <row r="2737" spans="5:10" x14ac:dyDescent="0.2">
      <c r="E2737" s="9" t="str">
        <f t="shared" si="210"/>
        <v/>
      </c>
      <c r="F2737" s="9" t="str">
        <f>IF($A2737="","",IF(COUNTIF(Festivos!$A$2:$A$50,INT(DATE(VALUE(LEFT($A2737,4)),VALUE(MID($A2737,6,2)),VALUE(MID($A2737,9,2)))+TIME(VALUE(MID($A2737,12,2)),0,0)-1/24))&gt;0,"Sí","No"))</f>
        <v/>
      </c>
      <c r="G2737" s="9" t="str">
        <f t="shared" si="211"/>
        <v/>
      </c>
      <c r="H2737" s="10" t="str">
        <f t="shared" si="212"/>
        <v/>
      </c>
      <c r="I2737" s="10" t="str">
        <f t="shared" si="213"/>
        <v/>
      </c>
      <c r="J2737" s="10" t="str">
        <f t="shared" si="214"/>
        <v/>
      </c>
    </row>
    <row r="2738" spans="5:10" x14ac:dyDescent="0.2">
      <c r="E2738" s="9" t="str">
        <f t="shared" si="210"/>
        <v/>
      </c>
      <c r="F2738" s="9" t="str">
        <f>IF($A2738="","",IF(COUNTIF(Festivos!$A$2:$A$50,INT(DATE(VALUE(LEFT($A2738,4)),VALUE(MID($A2738,6,2)),VALUE(MID($A2738,9,2)))+TIME(VALUE(MID($A2738,12,2)),0,0)-1/24))&gt;0,"Sí","No"))</f>
        <v/>
      </c>
      <c r="G2738" s="9" t="str">
        <f t="shared" si="211"/>
        <v/>
      </c>
      <c r="H2738" s="10" t="str">
        <f t="shared" si="212"/>
        <v/>
      </c>
      <c r="I2738" s="10" t="str">
        <f t="shared" si="213"/>
        <v/>
      </c>
      <c r="J2738" s="10" t="str">
        <f t="shared" si="214"/>
        <v/>
      </c>
    </row>
    <row r="2739" spans="5:10" x14ac:dyDescent="0.2">
      <c r="E2739" s="9" t="str">
        <f t="shared" si="210"/>
        <v/>
      </c>
      <c r="F2739" s="9" t="str">
        <f>IF($A2739="","",IF(COUNTIF(Festivos!$A$2:$A$50,INT(DATE(VALUE(LEFT($A2739,4)),VALUE(MID($A2739,6,2)),VALUE(MID($A2739,9,2)))+TIME(VALUE(MID($A2739,12,2)),0,0)-1/24))&gt;0,"Sí","No"))</f>
        <v/>
      </c>
      <c r="G2739" s="9" t="str">
        <f t="shared" si="211"/>
        <v/>
      </c>
      <c r="H2739" s="10" t="str">
        <f t="shared" si="212"/>
        <v/>
      </c>
      <c r="I2739" s="10" t="str">
        <f t="shared" si="213"/>
        <v/>
      </c>
      <c r="J2739" s="10" t="str">
        <f t="shared" si="214"/>
        <v/>
      </c>
    </row>
    <row r="2740" spans="5:10" x14ac:dyDescent="0.2">
      <c r="E2740" s="9" t="str">
        <f t="shared" si="210"/>
        <v/>
      </c>
      <c r="F2740" s="9" t="str">
        <f>IF($A2740="","",IF(COUNTIF(Festivos!$A$2:$A$50,INT(DATE(VALUE(LEFT($A2740,4)),VALUE(MID($A2740,6,2)),VALUE(MID($A2740,9,2)))+TIME(VALUE(MID($A2740,12,2)),0,0)-1/24))&gt;0,"Sí","No"))</f>
        <v/>
      </c>
      <c r="G2740" s="9" t="str">
        <f t="shared" si="211"/>
        <v/>
      </c>
      <c r="H2740" s="10" t="str">
        <f t="shared" si="212"/>
        <v/>
      </c>
      <c r="I2740" s="10" t="str">
        <f t="shared" si="213"/>
        <v/>
      </c>
      <c r="J2740" s="10" t="str">
        <f t="shared" si="214"/>
        <v/>
      </c>
    </row>
    <row r="2741" spans="5:10" x14ac:dyDescent="0.2">
      <c r="E2741" s="9" t="str">
        <f t="shared" si="210"/>
        <v/>
      </c>
      <c r="F2741" s="9" t="str">
        <f>IF($A2741="","",IF(COUNTIF(Festivos!$A$2:$A$50,INT(DATE(VALUE(LEFT($A2741,4)),VALUE(MID($A2741,6,2)),VALUE(MID($A2741,9,2)))+TIME(VALUE(MID($A2741,12,2)),0,0)-1/24))&gt;0,"Sí","No"))</f>
        <v/>
      </c>
      <c r="G2741" s="9" t="str">
        <f t="shared" si="211"/>
        <v/>
      </c>
      <c r="H2741" s="10" t="str">
        <f t="shared" si="212"/>
        <v/>
      </c>
      <c r="I2741" s="10" t="str">
        <f t="shared" si="213"/>
        <v/>
      </c>
      <c r="J2741" s="10" t="str">
        <f t="shared" si="214"/>
        <v/>
      </c>
    </row>
    <row r="2742" spans="5:10" x14ac:dyDescent="0.2">
      <c r="E2742" s="9" t="str">
        <f t="shared" si="210"/>
        <v/>
      </c>
      <c r="F2742" s="9" t="str">
        <f>IF($A2742="","",IF(COUNTIF(Festivos!$A$2:$A$50,INT(DATE(VALUE(LEFT($A2742,4)),VALUE(MID($A2742,6,2)),VALUE(MID($A2742,9,2)))+TIME(VALUE(MID($A2742,12,2)),0,0)-1/24))&gt;0,"Sí","No"))</f>
        <v/>
      </c>
      <c r="G2742" s="9" t="str">
        <f t="shared" si="211"/>
        <v/>
      </c>
      <c r="H2742" s="10" t="str">
        <f t="shared" si="212"/>
        <v/>
      </c>
      <c r="I2742" s="10" t="str">
        <f t="shared" si="213"/>
        <v/>
      </c>
      <c r="J2742" s="10" t="str">
        <f t="shared" si="214"/>
        <v/>
      </c>
    </row>
    <row r="2743" spans="5:10" x14ac:dyDescent="0.2">
      <c r="E2743" s="9" t="str">
        <f t="shared" si="210"/>
        <v/>
      </c>
      <c r="F2743" s="9" t="str">
        <f>IF($A2743="","",IF(COUNTIF(Festivos!$A$2:$A$50,INT(DATE(VALUE(LEFT($A2743,4)),VALUE(MID($A2743,6,2)),VALUE(MID($A2743,9,2)))+TIME(VALUE(MID($A2743,12,2)),0,0)-1/24))&gt;0,"Sí","No"))</f>
        <v/>
      </c>
      <c r="G2743" s="9" t="str">
        <f t="shared" si="211"/>
        <v/>
      </c>
      <c r="H2743" s="10" t="str">
        <f t="shared" si="212"/>
        <v/>
      </c>
      <c r="I2743" s="10" t="str">
        <f t="shared" si="213"/>
        <v/>
      </c>
      <c r="J2743" s="10" t="str">
        <f t="shared" si="214"/>
        <v/>
      </c>
    </row>
    <row r="2744" spans="5:10" x14ac:dyDescent="0.2">
      <c r="E2744" s="9" t="str">
        <f t="shared" si="210"/>
        <v/>
      </c>
      <c r="F2744" s="9" t="str">
        <f>IF($A2744="","",IF(COUNTIF(Festivos!$A$2:$A$50,INT(DATE(VALUE(LEFT($A2744,4)),VALUE(MID($A2744,6,2)),VALUE(MID($A2744,9,2)))+TIME(VALUE(MID($A2744,12,2)),0,0)-1/24))&gt;0,"Sí","No"))</f>
        <v/>
      </c>
      <c r="G2744" s="9" t="str">
        <f t="shared" si="211"/>
        <v/>
      </c>
      <c r="H2744" s="10" t="str">
        <f t="shared" si="212"/>
        <v/>
      </c>
      <c r="I2744" s="10" t="str">
        <f t="shared" si="213"/>
        <v/>
      </c>
      <c r="J2744" s="10" t="str">
        <f t="shared" si="214"/>
        <v/>
      </c>
    </row>
    <row r="2745" spans="5:10" x14ac:dyDescent="0.2">
      <c r="E2745" s="9" t="str">
        <f t="shared" si="210"/>
        <v/>
      </c>
      <c r="F2745" s="9" t="str">
        <f>IF($A2745="","",IF(COUNTIF(Festivos!$A$2:$A$50,INT(DATE(VALUE(LEFT($A2745,4)),VALUE(MID($A2745,6,2)),VALUE(MID($A2745,9,2)))+TIME(VALUE(MID($A2745,12,2)),0,0)-1/24))&gt;0,"Sí","No"))</f>
        <v/>
      </c>
      <c r="G2745" s="9" t="str">
        <f t="shared" si="211"/>
        <v/>
      </c>
      <c r="H2745" s="10" t="str">
        <f t="shared" si="212"/>
        <v/>
      </c>
      <c r="I2745" s="10" t="str">
        <f t="shared" si="213"/>
        <v/>
      </c>
      <c r="J2745" s="10" t="str">
        <f t="shared" si="214"/>
        <v/>
      </c>
    </row>
    <row r="2746" spans="5:10" x14ac:dyDescent="0.2">
      <c r="E2746" s="9" t="str">
        <f t="shared" si="210"/>
        <v/>
      </c>
      <c r="F2746" s="9" t="str">
        <f>IF($A2746="","",IF(COUNTIF(Festivos!$A$2:$A$50,INT(DATE(VALUE(LEFT($A2746,4)),VALUE(MID($A2746,6,2)),VALUE(MID($A2746,9,2)))+TIME(VALUE(MID($A2746,12,2)),0,0)-1/24))&gt;0,"Sí","No"))</f>
        <v/>
      </c>
      <c r="G2746" s="9" t="str">
        <f t="shared" si="211"/>
        <v/>
      </c>
      <c r="H2746" s="10" t="str">
        <f t="shared" si="212"/>
        <v/>
      </c>
      <c r="I2746" s="10" t="str">
        <f t="shared" si="213"/>
        <v/>
      </c>
      <c r="J2746" s="10" t="str">
        <f t="shared" si="214"/>
        <v/>
      </c>
    </row>
    <row r="2747" spans="5:10" x14ac:dyDescent="0.2">
      <c r="E2747" s="9" t="str">
        <f t="shared" si="210"/>
        <v/>
      </c>
      <c r="F2747" s="9" t="str">
        <f>IF($A2747="","",IF(COUNTIF(Festivos!$A$2:$A$50,INT(DATE(VALUE(LEFT($A2747,4)),VALUE(MID($A2747,6,2)),VALUE(MID($A2747,9,2)))+TIME(VALUE(MID($A2747,12,2)),0,0)-1/24))&gt;0,"Sí","No"))</f>
        <v/>
      </c>
      <c r="G2747" s="9" t="str">
        <f t="shared" si="211"/>
        <v/>
      </c>
      <c r="H2747" s="10" t="str">
        <f t="shared" si="212"/>
        <v/>
      </c>
      <c r="I2747" s="10" t="str">
        <f t="shared" si="213"/>
        <v/>
      </c>
      <c r="J2747" s="10" t="str">
        <f t="shared" si="214"/>
        <v/>
      </c>
    </row>
    <row r="2748" spans="5:10" x14ac:dyDescent="0.2">
      <c r="E2748" s="9" t="str">
        <f t="shared" si="210"/>
        <v/>
      </c>
      <c r="F2748" s="9" t="str">
        <f>IF($A2748="","",IF(COUNTIF(Festivos!$A$2:$A$50,INT(DATE(VALUE(LEFT($A2748,4)),VALUE(MID($A2748,6,2)),VALUE(MID($A2748,9,2)))+TIME(VALUE(MID($A2748,12,2)),0,0)-1/24))&gt;0,"Sí","No"))</f>
        <v/>
      </c>
      <c r="G2748" s="9" t="str">
        <f t="shared" si="211"/>
        <v/>
      </c>
      <c r="H2748" s="10" t="str">
        <f t="shared" si="212"/>
        <v/>
      </c>
      <c r="I2748" s="10" t="str">
        <f t="shared" si="213"/>
        <v/>
      </c>
      <c r="J2748" s="10" t="str">
        <f t="shared" si="214"/>
        <v/>
      </c>
    </row>
    <row r="2749" spans="5:10" x14ac:dyDescent="0.2">
      <c r="E2749" s="9" t="str">
        <f t="shared" si="210"/>
        <v/>
      </c>
      <c r="F2749" s="9" t="str">
        <f>IF($A2749="","",IF(COUNTIF(Festivos!$A$2:$A$50,INT(DATE(VALUE(LEFT($A2749,4)),VALUE(MID($A2749,6,2)),VALUE(MID($A2749,9,2)))+TIME(VALUE(MID($A2749,12,2)),0,0)-1/24))&gt;0,"Sí","No"))</f>
        <v/>
      </c>
      <c r="G2749" s="9" t="str">
        <f t="shared" si="211"/>
        <v/>
      </c>
      <c r="H2749" s="10" t="str">
        <f t="shared" si="212"/>
        <v/>
      </c>
      <c r="I2749" s="10" t="str">
        <f t="shared" si="213"/>
        <v/>
      </c>
      <c r="J2749" s="10" t="str">
        <f t="shared" si="214"/>
        <v/>
      </c>
    </row>
    <row r="2750" spans="5:10" x14ac:dyDescent="0.2">
      <c r="E2750" s="9" t="str">
        <f t="shared" si="210"/>
        <v/>
      </c>
      <c r="F2750" s="9" t="str">
        <f>IF($A2750="","",IF(COUNTIF(Festivos!$A$2:$A$50,INT(DATE(VALUE(LEFT($A2750,4)),VALUE(MID($A2750,6,2)),VALUE(MID($A2750,9,2)))+TIME(VALUE(MID($A2750,12,2)),0,0)-1/24))&gt;0,"Sí","No"))</f>
        <v/>
      </c>
      <c r="G2750" s="9" t="str">
        <f t="shared" si="211"/>
        <v/>
      </c>
      <c r="H2750" s="10" t="str">
        <f t="shared" si="212"/>
        <v/>
      </c>
      <c r="I2750" s="10" t="str">
        <f t="shared" si="213"/>
        <v/>
      </c>
      <c r="J2750" s="10" t="str">
        <f t="shared" si="214"/>
        <v/>
      </c>
    </row>
    <row r="2751" spans="5:10" x14ac:dyDescent="0.2">
      <c r="E2751" s="9" t="str">
        <f t="shared" si="210"/>
        <v/>
      </c>
      <c r="F2751" s="9" t="str">
        <f>IF($A2751="","",IF(COUNTIF(Festivos!$A$2:$A$50,INT(DATE(VALUE(LEFT($A2751,4)),VALUE(MID($A2751,6,2)),VALUE(MID($A2751,9,2)))+TIME(VALUE(MID($A2751,12,2)),0,0)-1/24))&gt;0,"Sí","No"))</f>
        <v/>
      </c>
      <c r="G2751" s="9" t="str">
        <f t="shared" si="211"/>
        <v/>
      </c>
      <c r="H2751" s="10" t="str">
        <f t="shared" si="212"/>
        <v/>
      </c>
      <c r="I2751" s="10" t="str">
        <f t="shared" si="213"/>
        <v/>
      </c>
      <c r="J2751" s="10" t="str">
        <f t="shared" si="214"/>
        <v/>
      </c>
    </row>
    <row r="2752" spans="5:10" x14ac:dyDescent="0.2">
      <c r="E2752" s="9" t="str">
        <f t="shared" si="210"/>
        <v/>
      </c>
      <c r="F2752" s="9" t="str">
        <f>IF($A2752="","",IF(COUNTIF(Festivos!$A$2:$A$50,INT(DATE(VALUE(LEFT($A2752,4)),VALUE(MID($A2752,6,2)),VALUE(MID($A2752,9,2)))+TIME(VALUE(MID($A2752,12,2)),0,0)-1/24))&gt;0,"Sí","No"))</f>
        <v/>
      </c>
      <c r="G2752" s="9" t="str">
        <f t="shared" si="211"/>
        <v/>
      </c>
      <c r="H2752" s="10" t="str">
        <f t="shared" si="212"/>
        <v/>
      </c>
      <c r="I2752" s="10" t="str">
        <f t="shared" si="213"/>
        <v/>
      </c>
      <c r="J2752" s="10" t="str">
        <f t="shared" si="214"/>
        <v/>
      </c>
    </row>
    <row r="2753" spans="5:10" x14ac:dyDescent="0.2">
      <c r="E2753" s="9" t="str">
        <f t="shared" si="210"/>
        <v/>
      </c>
      <c r="F2753" s="9" t="str">
        <f>IF($A2753="","",IF(COUNTIF(Festivos!$A$2:$A$50,INT(DATE(VALUE(LEFT($A2753,4)),VALUE(MID($A2753,6,2)),VALUE(MID($A2753,9,2)))+TIME(VALUE(MID($A2753,12,2)),0,0)-1/24))&gt;0,"Sí","No"))</f>
        <v/>
      </c>
      <c r="G2753" s="9" t="str">
        <f t="shared" si="211"/>
        <v/>
      </c>
      <c r="H2753" s="10" t="str">
        <f t="shared" si="212"/>
        <v/>
      </c>
      <c r="I2753" s="10" t="str">
        <f t="shared" si="213"/>
        <v/>
      </c>
      <c r="J2753" s="10" t="str">
        <f t="shared" si="214"/>
        <v/>
      </c>
    </row>
    <row r="2754" spans="5:10" x14ac:dyDescent="0.2">
      <c r="E2754" s="9" t="str">
        <f t="shared" si="210"/>
        <v/>
      </c>
      <c r="F2754" s="9" t="str">
        <f>IF($A2754="","",IF(COUNTIF(Festivos!$A$2:$A$50,INT(DATE(VALUE(LEFT($A2754,4)),VALUE(MID($A2754,6,2)),VALUE(MID($A2754,9,2)))+TIME(VALUE(MID($A2754,12,2)),0,0)-1/24))&gt;0,"Sí","No"))</f>
        <v/>
      </c>
      <c r="G2754" s="9" t="str">
        <f t="shared" si="211"/>
        <v/>
      </c>
      <c r="H2754" s="10" t="str">
        <f t="shared" si="212"/>
        <v/>
      </c>
      <c r="I2754" s="10" t="str">
        <f t="shared" si="213"/>
        <v/>
      </c>
      <c r="J2754" s="10" t="str">
        <f t="shared" si="214"/>
        <v/>
      </c>
    </row>
    <row r="2755" spans="5:10" x14ac:dyDescent="0.2">
      <c r="E2755" s="9" t="str">
        <f t="shared" si="210"/>
        <v/>
      </c>
      <c r="F2755" s="9" t="str">
        <f>IF($A2755="","",IF(COUNTIF(Festivos!$A$2:$A$50,INT(DATE(VALUE(LEFT($A2755,4)),VALUE(MID($A2755,6,2)),VALUE(MID($A2755,9,2)))+TIME(VALUE(MID($A2755,12,2)),0,0)-1/24))&gt;0,"Sí","No"))</f>
        <v/>
      </c>
      <c r="G2755" s="9" t="str">
        <f t="shared" si="211"/>
        <v/>
      </c>
      <c r="H2755" s="10" t="str">
        <f t="shared" si="212"/>
        <v/>
      </c>
      <c r="I2755" s="10" t="str">
        <f t="shared" si="213"/>
        <v/>
      </c>
      <c r="J2755" s="10" t="str">
        <f t="shared" si="214"/>
        <v/>
      </c>
    </row>
    <row r="2756" spans="5:10" x14ac:dyDescent="0.2">
      <c r="E2756" s="9" t="str">
        <f t="shared" ref="E2756:E2819" si="215">IF($A2756="","",CHOOSE(WEEKDAY(INT(DATE(VALUE(LEFT($A2756,4)),VALUE(MID($A2756,6,2)),VALUE(MID($A2756,9,2)))+TIME(VALUE(MID($A2756,12,2)),0,0)-1/24),2),"Lunes","Martes","Miércoles","Jueves","Viernes","Sábado","Domingo"))</f>
        <v/>
      </c>
      <c r="F2756" s="9" t="str">
        <f>IF($A2756="","",IF(COUNTIF(Festivos!$A$2:$A$50,INT(DATE(VALUE(LEFT($A2756,4)),VALUE(MID($A2756,6,2)),VALUE(MID($A2756,9,2)))+TIME(VALUE(MID($A2756,12,2)),0,0)-1/24))&gt;0,"Sí","No"))</f>
        <v/>
      </c>
      <c r="G2756" s="9" t="str">
        <f t="shared" ref="G2756:G2819" si="216">IF($A2756="","",IF(OR(WEEKDAY(INT(DATE(VALUE(LEFT($A2756,4)),VALUE(MID($A2756,6,2)),VALUE(MID($A2756,9,2)))+TIME(VALUE(MID($A2756,12,2)),0,0)-1/24),2)&gt;5,$F2756="Sí"),"P3",IF(OR(AND(HOUR(DATE(VALUE(LEFT($A2756,4)),VALUE(MID($A2756,6,2)),VALUE(MID($A2756,9,2)))+TIME(VALUE(MID($A2756,12,2)),0,0)-1/24)&gt;=10,HOUR(DATE(VALUE(LEFT($A2756,4)),VALUE(MID($A2756,6,2)),VALUE(MID($A2756,9,2)))+TIME(VALUE(MID($A2756,12,2)),0,0)-1/24)&lt;14),AND(HOUR(DATE(VALUE(LEFT($A2756,4)),VALUE(MID($A2756,6,2)),VALUE(MID($A2756,9,2)))+TIME(VALUE(MID($A2756,12,2)),0,0)-1/24)&gt;=18,HOUR(DATE(VALUE(LEFT($A2756,4)),VALUE(MID($A2756,6,2)),VALUE(MID($A2756,9,2)))+TIME(VALUE(MID($A2756,12,2)),0,0)-1/24)&lt;22)),"P1",IF(OR(AND(HOUR(DATE(VALUE(LEFT($A2756,4)),VALUE(MID($A2756,6,2)),VALUE(MID($A2756,9,2)))+TIME(VALUE(MID($A2756,12,2)),0,0)-1/24)&gt;=8,HOUR(DATE(VALUE(LEFT($A2756,4)),VALUE(MID($A2756,6,2)),VALUE(MID($A2756,9,2)))+TIME(VALUE(MID($A2756,12,2)),0,0)-1/24)&lt;10),AND(HOUR(DATE(VALUE(LEFT($A2756,4)),VALUE(MID($A2756,6,2)),VALUE(MID($A2756,9,2)))+TIME(VALUE(MID($A2756,12,2)),0,0)-1/24)&gt;=14,HOUR(DATE(VALUE(LEFT($A2756,4)),VALUE(MID($A2756,6,2)),VALUE(MID($A2756,9,2)))+TIME(VALUE(MID($A2756,12,2)),0,0)-1/24)&lt;18),AND(HOUR(DATE(VALUE(LEFT($A2756,4)),VALUE(MID($A2756,6,2)),VALUE(MID($A2756,9,2)))+TIME(VALUE(MID($A2756,12,2)),0,0)-1/24)&gt;=22,HOUR(DATE(VALUE(LEFT($A2756,4)),VALUE(MID($A2756,6,2)),VALUE(MID($A2756,9,2)))+TIME(VALUE(MID($A2756,12,2)),0,0)-1/24)&lt;24)),"P2","P3"))))</f>
        <v/>
      </c>
      <c r="H2756" s="10" t="str">
        <f t="shared" ref="H2756:H2819" si="217">IF($A2756="","",IF($G2756="P1",$D2756,0))</f>
        <v/>
      </c>
      <c r="I2756" s="10" t="str">
        <f t="shared" ref="I2756:I2819" si="218">IF($A2756="","",IF($G2756="P2",$D2756,0))</f>
        <v/>
      </c>
      <c r="J2756" s="10" t="str">
        <f t="shared" ref="J2756:J2819" si="219">IF($A2756="","",IF($G2756="P3",$D2756,0))</f>
        <v/>
      </c>
    </row>
    <row r="2757" spans="5:10" x14ac:dyDescent="0.2">
      <c r="E2757" s="9" t="str">
        <f t="shared" si="215"/>
        <v/>
      </c>
      <c r="F2757" s="9" t="str">
        <f>IF($A2757="","",IF(COUNTIF(Festivos!$A$2:$A$50,INT(DATE(VALUE(LEFT($A2757,4)),VALUE(MID($A2757,6,2)),VALUE(MID($A2757,9,2)))+TIME(VALUE(MID($A2757,12,2)),0,0)-1/24))&gt;0,"Sí","No"))</f>
        <v/>
      </c>
      <c r="G2757" s="9" t="str">
        <f t="shared" si="216"/>
        <v/>
      </c>
      <c r="H2757" s="10" t="str">
        <f t="shared" si="217"/>
        <v/>
      </c>
      <c r="I2757" s="10" t="str">
        <f t="shared" si="218"/>
        <v/>
      </c>
      <c r="J2757" s="10" t="str">
        <f t="shared" si="219"/>
        <v/>
      </c>
    </row>
    <row r="2758" spans="5:10" x14ac:dyDescent="0.2">
      <c r="E2758" s="9" t="str">
        <f t="shared" si="215"/>
        <v/>
      </c>
      <c r="F2758" s="9" t="str">
        <f>IF($A2758="","",IF(COUNTIF(Festivos!$A$2:$A$50,INT(DATE(VALUE(LEFT($A2758,4)),VALUE(MID($A2758,6,2)),VALUE(MID($A2758,9,2)))+TIME(VALUE(MID($A2758,12,2)),0,0)-1/24))&gt;0,"Sí","No"))</f>
        <v/>
      </c>
      <c r="G2758" s="9" t="str">
        <f t="shared" si="216"/>
        <v/>
      </c>
      <c r="H2758" s="10" t="str">
        <f t="shared" si="217"/>
        <v/>
      </c>
      <c r="I2758" s="10" t="str">
        <f t="shared" si="218"/>
        <v/>
      </c>
      <c r="J2758" s="10" t="str">
        <f t="shared" si="219"/>
        <v/>
      </c>
    </row>
    <row r="2759" spans="5:10" x14ac:dyDescent="0.2">
      <c r="E2759" s="9" t="str">
        <f t="shared" si="215"/>
        <v/>
      </c>
      <c r="F2759" s="9" t="str">
        <f>IF($A2759="","",IF(COUNTIF(Festivos!$A$2:$A$50,INT(DATE(VALUE(LEFT($A2759,4)),VALUE(MID($A2759,6,2)),VALUE(MID($A2759,9,2)))+TIME(VALUE(MID($A2759,12,2)),0,0)-1/24))&gt;0,"Sí","No"))</f>
        <v/>
      </c>
      <c r="G2759" s="9" t="str">
        <f t="shared" si="216"/>
        <v/>
      </c>
      <c r="H2759" s="10" t="str">
        <f t="shared" si="217"/>
        <v/>
      </c>
      <c r="I2759" s="10" t="str">
        <f t="shared" si="218"/>
        <v/>
      </c>
      <c r="J2759" s="10" t="str">
        <f t="shared" si="219"/>
        <v/>
      </c>
    </row>
    <row r="2760" spans="5:10" x14ac:dyDescent="0.2">
      <c r="E2760" s="9" t="str">
        <f t="shared" si="215"/>
        <v/>
      </c>
      <c r="F2760" s="9" t="str">
        <f>IF($A2760="","",IF(COUNTIF(Festivos!$A$2:$A$50,INT(DATE(VALUE(LEFT($A2760,4)),VALUE(MID($A2760,6,2)),VALUE(MID($A2760,9,2)))+TIME(VALUE(MID($A2760,12,2)),0,0)-1/24))&gt;0,"Sí","No"))</f>
        <v/>
      </c>
      <c r="G2760" s="9" t="str">
        <f t="shared" si="216"/>
        <v/>
      </c>
      <c r="H2760" s="10" t="str">
        <f t="shared" si="217"/>
        <v/>
      </c>
      <c r="I2760" s="10" t="str">
        <f t="shared" si="218"/>
        <v/>
      </c>
      <c r="J2760" s="10" t="str">
        <f t="shared" si="219"/>
        <v/>
      </c>
    </row>
    <row r="2761" spans="5:10" x14ac:dyDescent="0.2">
      <c r="E2761" s="9" t="str">
        <f t="shared" si="215"/>
        <v/>
      </c>
      <c r="F2761" s="9" t="str">
        <f>IF($A2761="","",IF(COUNTIF(Festivos!$A$2:$A$50,INT(DATE(VALUE(LEFT($A2761,4)),VALUE(MID($A2761,6,2)),VALUE(MID($A2761,9,2)))+TIME(VALUE(MID($A2761,12,2)),0,0)-1/24))&gt;0,"Sí","No"))</f>
        <v/>
      </c>
      <c r="G2761" s="9" t="str">
        <f t="shared" si="216"/>
        <v/>
      </c>
      <c r="H2761" s="10" t="str">
        <f t="shared" si="217"/>
        <v/>
      </c>
      <c r="I2761" s="10" t="str">
        <f t="shared" si="218"/>
        <v/>
      </c>
      <c r="J2761" s="10" t="str">
        <f t="shared" si="219"/>
        <v/>
      </c>
    </row>
    <row r="2762" spans="5:10" x14ac:dyDescent="0.2">
      <c r="E2762" s="9" t="str">
        <f t="shared" si="215"/>
        <v/>
      </c>
      <c r="F2762" s="9" t="str">
        <f>IF($A2762="","",IF(COUNTIF(Festivos!$A$2:$A$50,INT(DATE(VALUE(LEFT($A2762,4)),VALUE(MID($A2762,6,2)),VALUE(MID($A2762,9,2)))+TIME(VALUE(MID($A2762,12,2)),0,0)-1/24))&gt;0,"Sí","No"))</f>
        <v/>
      </c>
      <c r="G2762" s="9" t="str">
        <f t="shared" si="216"/>
        <v/>
      </c>
      <c r="H2762" s="10" t="str">
        <f t="shared" si="217"/>
        <v/>
      </c>
      <c r="I2762" s="10" t="str">
        <f t="shared" si="218"/>
        <v/>
      </c>
      <c r="J2762" s="10" t="str">
        <f t="shared" si="219"/>
        <v/>
      </c>
    </row>
    <row r="2763" spans="5:10" x14ac:dyDescent="0.2">
      <c r="E2763" s="9" t="str">
        <f t="shared" si="215"/>
        <v/>
      </c>
      <c r="F2763" s="9" t="str">
        <f>IF($A2763="","",IF(COUNTIF(Festivos!$A$2:$A$50,INT(DATE(VALUE(LEFT($A2763,4)),VALUE(MID($A2763,6,2)),VALUE(MID($A2763,9,2)))+TIME(VALUE(MID($A2763,12,2)),0,0)-1/24))&gt;0,"Sí","No"))</f>
        <v/>
      </c>
      <c r="G2763" s="9" t="str">
        <f t="shared" si="216"/>
        <v/>
      </c>
      <c r="H2763" s="10" t="str">
        <f t="shared" si="217"/>
        <v/>
      </c>
      <c r="I2763" s="10" t="str">
        <f t="shared" si="218"/>
        <v/>
      </c>
      <c r="J2763" s="10" t="str">
        <f t="shared" si="219"/>
        <v/>
      </c>
    </row>
    <row r="2764" spans="5:10" x14ac:dyDescent="0.2">
      <c r="E2764" s="9" t="str">
        <f t="shared" si="215"/>
        <v/>
      </c>
      <c r="F2764" s="9" t="str">
        <f>IF($A2764="","",IF(COUNTIF(Festivos!$A$2:$A$50,INT(DATE(VALUE(LEFT($A2764,4)),VALUE(MID($A2764,6,2)),VALUE(MID($A2764,9,2)))+TIME(VALUE(MID($A2764,12,2)),0,0)-1/24))&gt;0,"Sí","No"))</f>
        <v/>
      </c>
      <c r="G2764" s="9" t="str">
        <f t="shared" si="216"/>
        <v/>
      </c>
      <c r="H2764" s="10" t="str">
        <f t="shared" si="217"/>
        <v/>
      </c>
      <c r="I2764" s="10" t="str">
        <f t="shared" si="218"/>
        <v/>
      </c>
      <c r="J2764" s="10" t="str">
        <f t="shared" si="219"/>
        <v/>
      </c>
    </row>
    <row r="2765" spans="5:10" x14ac:dyDescent="0.2">
      <c r="E2765" s="9" t="str">
        <f t="shared" si="215"/>
        <v/>
      </c>
      <c r="F2765" s="9" t="str">
        <f>IF($A2765="","",IF(COUNTIF(Festivos!$A$2:$A$50,INT(DATE(VALUE(LEFT($A2765,4)),VALUE(MID($A2765,6,2)),VALUE(MID($A2765,9,2)))+TIME(VALUE(MID($A2765,12,2)),0,0)-1/24))&gt;0,"Sí","No"))</f>
        <v/>
      </c>
      <c r="G2765" s="9" t="str">
        <f t="shared" si="216"/>
        <v/>
      </c>
      <c r="H2765" s="10" t="str">
        <f t="shared" si="217"/>
        <v/>
      </c>
      <c r="I2765" s="10" t="str">
        <f t="shared" si="218"/>
        <v/>
      </c>
      <c r="J2765" s="10" t="str">
        <f t="shared" si="219"/>
        <v/>
      </c>
    </row>
    <row r="2766" spans="5:10" x14ac:dyDescent="0.2">
      <c r="E2766" s="9" t="str">
        <f t="shared" si="215"/>
        <v/>
      </c>
      <c r="F2766" s="9" t="str">
        <f>IF($A2766="","",IF(COUNTIF(Festivos!$A$2:$A$50,INT(DATE(VALUE(LEFT($A2766,4)),VALUE(MID($A2766,6,2)),VALUE(MID($A2766,9,2)))+TIME(VALUE(MID($A2766,12,2)),0,0)-1/24))&gt;0,"Sí","No"))</f>
        <v/>
      </c>
      <c r="G2766" s="9" t="str">
        <f t="shared" si="216"/>
        <v/>
      </c>
      <c r="H2766" s="10" t="str">
        <f t="shared" si="217"/>
        <v/>
      </c>
      <c r="I2766" s="10" t="str">
        <f t="shared" si="218"/>
        <v/>
      </c>
      <c r="J2766" s="10" t="str">
        <f t="shared" si="219"/>
        <v/>
      </c>
    </row>
    <row r="2767" spans="5:10" x14ac:dyDescent="0.2">
      <c r="E2767" s="9" t="str">
        <f t="shared" si="215"/>
        <v/>
      </c>
      <c r="F2767" s="9" t="str">
        <f>IF($A2767="","",IF(COUNTIF(Festivos!$A$2:$A$50,INT(DATE(VALUE(LEFT($A2767,4)),VALUE(MID($A2767,6,2)),VALUE(MID($A2767,9,2)))+TIME(VALUE(MID($A2767,12,2)),0,0)-1/24))&gt;0,"Sí","No"))</f>
        <v/>
      </c>
      <c r="G2767" s="9" t="str">
        <f t="shared" si="216"/>
        <v/>
      </c>
      <c r="H2767" s="10" t="str">
        <f t="shared" si="217"/>
        <v/>
      </c>
      <c r="I2767" s="10" t="str">
        <f t="shared" si="218"/>
        <v/>
      </c>
      <c r="J2767" s="10" t="str">
        <f t="shared" si="219"/>
        <v/>
      </c>
    </row>
    <row r="2768" spans="5:10" x14ac:dyDescent="0.2">
      <c r="E2768" s="9" t="str">
        <f t="shared" si="215"/>
        <v/>
      </c>
      <c r="F2768" s="9" t="str">
        <f>IF($A2768="","",IF(COUNTIF(Festivos!$A$2:$A$50,INT(DATE(VALUE(LEFT($A2768,4)),VALUE(MID($A2768,6,2)),VALUE(MID($A2768,9,2)))+TIME(VALUE(MID($A2768,12,2)),0,0)-1/24))&gt;0,"Sí","No"))</f>
        <v/>
      </c>
      <c r="G2768" s="9" t="str">
        <f t="shared" si="216"/>
        <v/>
      </c>
      <c r="H2768" s="10" t="str">
        <f t="shared" si="217"/>
        <v/>
      </c>
      <c r="I2768" s="10" t="str">
        <f t="shared" si="218"/>
        <v/>
      </c>
      <c r="J2768" s="10" t="str">
        <f t="shared" si="219"/>
        <v/>
      </c>
    </row>
    <row r="2769" spans="5:10" x14ac:dyDescent="0.2">
      <c r="E2769" s="9" t="str">
        <f t="shared" si="215"/>
        <v/>
      </c>
      <c r="F2769" s="9" t="str">
        <f>IF($A2769="","",IF(COUNTIF(Festivos!$A$2:$A$50,INT(DATE(VALUE(LEFT($A2769,4)),VALUE(MID($A2769,6,2)),VALUE(MID($A2769,9,2)))+TIME(VALUE(MID($A2769,12,2)),0,0)-1/24))&gt;0,"Sí","No"))</f>
        <v/>
      </c>
      <c r="G2769" s="9" t="str">
        <f t="shared" si="216"/>
        <v/>
      </c>
      <c r="H2769" s="10" t="str">
        <f t="shared" si="217"/>
        <v/>
      </c>
      <c r="I2769" s="10" t="str">
        <f t="shared" si="218"/>
        <v/>
      </c>
      <c r="J2769" s="10" t="str">
        <f t="shared" si="219"/>
        <v/>
      </c>
    </row>
    <row r="2770" spans="5:10" x14ac:dyDescent="0.2">
      <c r="E2770" s="9" t="str">
        <f t="shared" si="215"/>
        <v/>
      </c>
      <c r="F2770" s="9" t="str">
        <f>IF($A2770="","",IF(COUNTIF(Festivos!$A$2:$A$50,INT(DATE(VALUE(LEFT($A2770,4)),VALUE(MID($A2770,6,2)),VALUE(MID($A2770,9,2)))+TIME(VALUE(MID($A2770,12,2)),0,0)-1/24))&gt;0,"Sí","No"))</f>
        <v/>
      </c>
      <c r="G2770" s="9" t="str">
        <f t="shared" si="216"/>
        <v/>
      </c>
      <c r="H2770" s="10" t="str">
        <f t="shared" si="217"/>
        <v/>
      </c>
      <c r="I2770" s="10" t="str">
        <f t="shared" si="218"/>
        <v/>
      </c>
      <c r="J2770" s="10" t="str">
        <f t="shared" si="219"/>
        <v/>
      </c>
    </row>
    <row r="2771" spans="5:10" x14ac:dyDescent="0.2">
      <c r="E2771" s="9" t="str">
        <f t="shared" si="215"/>
        <v/>
      </c>
      <c r="F2771" s="9" t="str">
        <f>IF($A2771="","",IF(COUNTIF(Festivos!$A$2:$A$50,INT(DATE(VALUE(LEFT($A2771,4)),VALUE(MID($A2771,6,2)),VALUE(MID($A2771,9,2)))+TIME(VALUE(MID($A2771,12,2)),0,0)-1/24))&gt;0,"Sí","No"))</f>
        <v/>
      </c>
      <c r="G2771" s="9" t="str">
        <f t="shared" si="216"/>
        <v/>
      </c>
      <c r="H2771" s="10" t="str">
        <f t="shared" si="217"/>
        <v/>
      </c>
      <c r="I2771" s="10" t="str">
        <f t="shared" si="218"/>
        <v/>
      </c>
      <c r="J2771" s="10" t="str">
        <f t="shared" si="219"/>
        <v/>
      </c>
    </row>
    <row r="2772" spans="5:10" x14ac:dyDescent="0.2">
      <c r="E2772" s="9" t="str">
        <f t="shared" si="215"/>
        <v/>
      </c>
      <c r="F2772" s="9" t="str">
        <f>IF($A2772="","",IF(COUNTIF(Festivos!$A$2:$A$50,INT(DATE(VALUE(LEFT($A2772,4)),VALUE(MID($A2772,6,2)),VALUE(MID($A2772,9,2)))+TIME(VALUE(MID($A2772,12,2)),0,0)-1/24))&gt;0,"Sí","No"))</f>
        <v/>
      </c>
      <c r="G2772" s="9" t="str">
        <f t="shared" si="216"/>
        <v/>
      </c>
      <c r="H2772" s="10" t="str">
        <f t="shared" si="217"/>
        <v/>
      </c>
      <c r="I2772" s="10" t="str">
        <f t="shared" si="218"/>
        <v/>
      </c>
      <c r="J2772" s="10" t="str">
        <f t="shared" si="219"/>
        <v/>
      </c>
    </row>
    <row r="2773" spans="5:10" x14ac:dyDescent="0.2">
      <c r="E2773" s="9" t="str">
        <f t="shared" si="215"/>
        <v/>
      </c>
      <c r="F2773" s="9" t="str">
        <f>IF($A2773="","",IF(COUNTIF(Festivos!$A$2:$A$50,INT(DATE(VALUE(LEFT($A2773,4)),VALUE(MID($A2773,6,2)),VALUE(MID($A2773,9,2)))+TIME(VALUE(MID($A2773,12,2)),0,0)-1/24))&gt;0,"Sí","No"))</f>
        <v/>
      </c>
      <c r="G2773" s="9" t="str">
        <f t="shared" si="216"/>
        <v/>
      </c>
      <c r="H2773" s="10" t="str">
        <f t="shared" si="217"/>
        <v/>
      </c>
      <c r="I2773" s="10" t="str">
        <f t="shared" si="218"/>
        <v/>
      </c>
      <c r="J2773" s="10" t="str">
        <f t="shared" si="219"/>
        <v/>
      </c>
    </row>
    <row r="2774" spans="5:10" x14ac:dyDescent="0.2">
      <c r="E2774" s="9" t="str">
        <f t="shared" si="215"/>
        <v/>
      </c>
      <c r="F2774" s="9" t="str">
        <f>IF($A2774="","",IF(COUNTIF(Festivos!$A$2:$A$50,INT(DATE(VALUE(LEFT($A2774,4)),VALUE(MID($A2774,6,2)),VALUE(MID($A2774,9,2)))+TIME(VALUE(MID($A2774,12,2)),0,0)-1/24))&gt;0,"Sí","No"))</f>
        <v/>
      </c>
      <c r="G2774" s="9" t="str">
        <f t="shared" si="216"/>
        <v/>
      </c>
      <c r="H2774" s="10" t="str">
        <f t="shared" si="217"/>
        <v/>
      </c>
      <c r="I2774" s="10" t="str">
        <f t="shared" si="218"/>
        <v/>
      </c>
      <c r="J2774" s="10" t="str">
        <f t="shared" si="219"/>
        <v/>
      </c>
    </row>
    <row r="2775" spans="5:10" x14ac:dyDescent="0.2">
      <c r="E2775" s="9" t="str">
        <f t="shared" si="215"/>
        <v/>
      </c>
      <c r="F2775" s="9" t="str">
        <f>IF($A2775="","",IF(COUNTIF(Festivos!$A$2:$A$50,INT(DATE(VALUE(LEFT($A2775,4)),VALUE(MID($A2775,6,2)),VALUE(MID($A2775,9,2)))+TIME(VALUE(MID($A2775,12,2)),0,0)-1/24))&gt;0,"Sí","No"))</f>
        <v/>
      </c>
      <c r="G2775" s="9" t="str">
        <f t="shared" si="216"/>
        <v/>
      </c>
      <c r="H2775" s="10" t="str">
        <f t="shared" si="217"/>
        <v/>
      </c>
      <c r="I2775" s="10" t="str">
        <f t="shared" si="218"/>
        <v/>
      </c>
      <c r="J2775" s="10" t="str">
        <f t="shared" si="219"/>
        <v/>
      </c>
    </row>
    <row r="2776" spans="5:10" x14ac:dyDescent="0.2">
      <c r="E2776" s="9" t="str">
        <f t="shared" si="215"/>
        <v/>
      </c>
      <c r="F2776" s="9" t="str">
        <f>IF($A2776="","",IF(COUNTIF(Festivos!$A$2:$A$50,INT(DATE(VALUE(LEFT($A2776,4)),VALUE(MID($A2776,6,2)),VALUE(MID($A2776,9,2)))+TIME(VALUE(MID($A2776,12,2)),0,0)-1/24))&gt;0,"Sí","No"))</f>
        <v/>
      </c>
      <c r="G2776" s="9" t="str">
        <f t="shared" si="216"/>
        <v/>
      </c>
      <c r="H2776" s="10" t="str">
        <f t="shared" si="217"/>
        <v/>
      </c>
      <c r="I2776" s="10" t="str">
        <f t="shared" si="218"/>
        <v/>
      </c>
      <c r="J2776" s="10" t="str">
        <f t="shared" si="219"/>
        <v/>
      </c>
    </row>
    <row r="2777" spans="5:10" x14ac:dyDescent="0.2">
      <c r="E2777" s="9" t="str">
        <f t="shared" si="215"/>
        <v/>
      </c>
      <c r="F2777" s="9" t="str">
        <f>IF($A2777="","",IF(COUNTIF(Festivos!$A$2:$A$50,INT(DATE(VALUE(LEFT($A2777,4)),VALUE(MID($A2777,6,2)),VALUE(MID($A2777,9,2)))+TIME(VALUE(MID($A2777,12,2)),0,0)-1/24))&gt;0,"Sí","No"))</f>
        <v/>
      </c>
      <c r="G2777" s="9" t="str">
        <f t="shared" si="216"/>
        <v/>
      </c>
      <c r="H2777" s="10" t="str">
        <f t="shared" si="217"/>
        <v/>
      </c>
      <c r="I2777" s="10" t="str">
        <f t="shared" si="218"/>
        <v/>
      </c>
      <c r="J2777" s="10" t="str">
        <f t="shared" si="219"/>
        <v/>
      </c>
    </row>
    <row r="2778" spans="5:10" x14ac:dyDescent="0.2">
      <c r="E2778" s="9" t="str">
        <f t="shared" si="215"/>
        <v/>
      </c>
      <c r="F2778" s="9" t="str">
        <f>IF($A2778="","",IF(COUNTIF(Festivos!$A$2:$A$50,INT(DATE(VALUE(LEFT($A2778,4)),VALUE(MID($A2778,6,2)),VALUE(MID($A2778,9,2)))+TIME(VALUE(MID($A2778,12,2)),0,0)-1/24))&gt;0,"Sí","No"))</f>
        <v/>
      </c>
      <c r="G2778" s="9" t="str">
        <f t="shared" si="216"/>
        <v/>
      </c>
      <c r="H2778" s="10" t="str">
        <f t="shared" si="217"/>
        <v/>
      </c>
      <c r="I2778" s="10" t="str">
        <f t="shared" si="218"/>
        <v/>
      </c>
      <c r="J2778" s="10" t="str">
        <f t="shared" si="219"/>
        <v/>
      </c>
    </row>
    <row r="2779" spans="5:10" x14ac:dyDescent="0.2">
      <c r="E2779" s="9" t="str">
        <f t="shared" si="215"/>
        <v/>
      </c>
      <c r="F2779" s="9" t="str">
        <f>IF($A2779="","",IF(COUNTIF(Festivos!$A$2:$A$50,INT(DATE(VALUE(LEFT($A2779,4)),VALUE(MID($A2779,6,2)),VALUE(MID($A2779,9,2)))+TIME(VALUE(MID($A2779,12,2)),0,0)-1/24))&gt;0,"Sí","No"))</f>
        <v/>
      </c>
      <c r="G2779" s="9" t="str">
        <f t="shared" si="216"/>
        <v/>
      </c>
      <c r="H2779" s="10" t="str">
        <f t="shared" si="217"/>
        <v/>
      </c>
      <c r="I2779" s="10" t="str">
        <f t="shared" si="218"/>
        <v/>
      </c>
      <c r="J2779" s="10" t="str">
        <f t="shared" si="219"/>
        <v/>
      </c>
    </row>
    <row r="2780" spans="5:10" x14ac:dyDescent="0.2">
      <c r="E2780" s="9" t="str">
        <f t="shared" si="215"/>
        <v/>
      </c>
      <c r="F2780" s="9" t="str">
        <f>IF($A2780="","",IF(COUNTIF(Festivos!$A$2:$A$50,INT(DATE(VALUE(LEFT($A2780,4)),VALUE(MID($A2780,6,2)),VALUE(MID($A2780,9,2)))+TIME(VALUE(MID($A2780,12,2)),0,0)-1/24))&gt;0,"Sí","No"))</f>
        <v/>
      </c>
      <c r="G2780" s="9" t="str">
        <f t="shared" si="216"/>
        <v/>
      </c>
      <c r="H2780" s="10" t="str">
        <f t="shared" si="217"/>
        <v/>
      </c>
      <c r="I2780" s="10" t="str">
        <f t="shared" si="218"/>
        <v/>
      </c>
      <c r="J2780" s="10" t="str">
        <f t="shared" si="219"/>
        <v/>
      </c>
    </row>
    <row r="2781" spans="5:10" x14ac:dyDescent="0.2">
      <c r="E2781" s="9" t="str">
        <f t="shared" si="215"/>
        <v/>
      </c>
      <c r="F2781" s="9" t="str">
        <f>IF($A2781="","",IF(COUNTIF(Festivos!$A$2:$A$50,INT(DATE(VALUE(LEFT($A2781,4)),VALUE(MID($A2781,6,2)),VALUE(MID($A2781,9,2)))+TIME(VALUE(MID($A2781,12,2)),0,0)-1/24))&gt;0,"Sí","No"))</f>
        <v/>
      </c>
      <c r="G2781" s="9" t="str">
        <f t="shared" si="216"/>
        <v/>
      </c>
      <c r="H2781" s="10" t="str">
        <f t="shared" si="217"/>
        <v/>
      </c>
      <c r="I2781" s="10" t="str">
        <f t="shared" si="218"/>
        <v/>
      </c>
      <c r="J2781" s="10" t="str">
        <f t="shared" si="219"/>
        <v/>
      </c>
    </row>
    <row r="2782" spans="5:10" x14ac:dyDescent="0.2">
      <c r="E2782" s="9" t="str">
        <f t="shared" si="215"/>
        <v/>
      </c>
      <c r="F2782" s="9" t="str">
        <f>IF($A2782="","",IF(COUNTIF(Festivos!$A$2:$A$50,INT(DATE(VALUE(LEFT($A2782,4)),VALUE(MID($A2782,6,2)),VALUE(MID($A2782,9,2)))+TIME(VALUE(MID($A2782,12,2)),0,0)-1/24))&gt;0,"Sí","No"))</f>
        <v/>
      </c>
      <c r="G2782" s="9" t="str">
        <f t="shared" si="216"/>
        <v/>
      </c>
      <c r="H2782" s="10" t="str">
        <f t="shared" si="217"/>
        <v/>
      </c>
      <c r="I2782" s="10" t="str">
        <f t="shared" si="218"/>
        <v/>
      </c>
      <c r="J2782" s="10" t="str">
        <f t="shared" si="219"/>
        <v/>
      </c>
    </row>
    <row r="2783" spans="5:10" x14ac:dyDescent="0.2">
      <c r="E2783" s="9" t="str">
        <f t="shared" si="215"/>
        <v/>
      </c>
      <c r="F2783" s="9" t="str">
        <f>IF($A2783="","",IF(COUNTIF(Festivos!$A$2:$A$50,INT(DATE(VALUE(LEFT($A2783,4)),VALUE(MID($A2783,6,2)),VALUE(MID($A2783,9,2)))+TIME(VALUE(MID($A2783,12,2)),0,0)-1/24))&gt;0,"Sí","No"))</f>
        <v/>
      </c>
      <c r="G2783" s="9" t="str">
        <f t="shared" si="216"/>
        <v/>
      </c>
      <c r="H2783" s="10" t="str">
        <f t="shared" si="217"/>
        <v/>
      </c>
      <c r="I2783" s="10" t="str">
        <f t="shared" si="218"/>
        <v/>
      </c>
      <c r="J2783" s="10" t="str">
        <f t="shared" si="219"/>
        <v/>
      </c>
    </row>
    <row r="2784" spans="5:10" x14ac:dyDescent="0.2">
      <c r="E2784" s="9" t="str">
        <f t="shared" si="215"/>
        <v/>
      </c>
      <c r="F2784" s="9" t="str">
        <f>IF($A2784="","",IF(COUNTIF(Festivos!$A$2:$A$50,INT(DATE(VALUE(LEFT($A2784,4)),VALUE(MID($A2784,6,2)),VALUE(MID($A2784,9,2)))+TIME(VALUE(MID($A2784,12,2)),0,0)-1/24))&gt;0,"Sí","No"))</f>
        <v/>
      </c>
      <c r="G2784" s="9" t="str">
        <f t="shared" si="216"/>
        <v/>
      </c>
      <c r="H2784" s="10" t="str">
        <f t="shared" si="217"/>
        <v/>
      </c>
      <c r="I2784" s="10" t="str">
        <f t="shared" si="218"/>
        <v/>
      </c>
      <c r="J2784" s="10" t="str">
        <f t="shared" si="219"/>
        <v/>
      </c>
    </row>
    <row r="2785" spans="5:10" x14ac:dyDescent="0.2">
      <c r="E2785" s="9" t="str">
        <f t="shared" si="215"/>
        <v/>
      </c>
      <c r="F2785" s="9" t="str">
        <f>IF($A2785="","",IF(COUNTIF(Festivos!$A$2:$A$50,INT(DATE(VALUE(LEFT($A2785,4)),VALUE(MID($A2785,6,2)),VALUE(MID($A2785,9,2)))+TIME(VALUE(MID($A2785,12,2)),0,0)-1/24))&gt;0,"Sí","No"))</f>
        <v/>
      </c>
      <c r="G2785" s="9" t="str">
        <f t="shared" si="216"/>
        <v/>
      </c>
      <c r="H2785" s="10" t="str">
        <f t="shared" si="217"/>
        <v/>
      </c>
      <c r="I2785" s="10" t="str">
        <f t="shared" si="218"/>
        <v/>
      </c>
      <c r="J2785" s="10" t="str">
        <f t="shared" si="219"/>
        <v/>
      </c>
    </row>
    <row r="2786" spans="5:10" x14ac:dyDescent="0.2">
      <c r="E2786" s="9" t="str">
        <f t="shared" si="215"/>
        <v/>
      </c>
      <c r="F2786" s="9" t="str">
        <f>IF($A2786="","",IF(COUNTIF(Festivos!$A$2:$A$50,INT(DATE(VALUE(LEFT($A2786,4)),VALUE(MID($A2786,6,2)),VALUE(MID($A2786,9,2)))+TIME(VALUE(MID($A2786,12,2)),0,0)-1/24))&gt;0,"Sí","No"))</f>
        <v/>
      </c>
      <c r="G2786" s="9" t="str">
        <f t="shared" si="216"/>
        <v/>
      </c>
      <c r="H2786" s="10" t="str">
        <f t="shared" si="217"/>
        <v/>
      </c>
      <c r="I2786" s="10" t="str">
        <f t="shared" si="218"/>
        <v/>
      </c>
      <c r="J2786" s="10" t="str">
        <f t="shared" si="219"/>
        <v/>
      </c>
    </row>
    <row r="2787" spans="5:10" x14ac:dyDescent="0.2">
      <c r="E2787" s="9" t="str">
        <f t="shared" si="215"/>
        <v/>
      </c>
      <c r="F2787" s="9" t="str">
        <f>IF($A2787="","",IF(COUNTIF(Festivos!$A$2:$A$50,INT(DATE(VALUE(LEFT($A2787,4)),VALUE(MID($A2787,6,2)),VALUE(MID($A2787,9,2)))+TIME(VALUE(MID($A2787,12,2)),0,0)-1/24))&gt;0,"Sí","No"))</f>
        <v/>
      </c>
      <c r="G2787" s="9" t="str">
        <f t="shared" si="216"/>
        <v/>
      </c>
      <c r="H2787" s="10" t="str">
        <f t="shared" si="217"/>
        <v/>
      </c>
      <c r="I2787" s="10" t="str">
        <f t="shared" si="218"/>
        <v/>
      </c>
      <c r="J2787" s="10" t="str">
        <f t="shared" si="219"/>
        <v/>
      </c>
    </row>
    <row r="2788" spans="5:10" x14ac:dyDescent="0.2">
      <c r="E2788" s="9" t="str">
        <f t="shared" si="215"/>
        <v/>
      </c>
      <c r="F2788" s="9" t="str">
        <f>IF($A2788="","",IF(COUNTIF(Festivos!$A$2:$A$50,INT(DATE(VALUE(LEFT($A2788,4)),VALUE(MID($A2788,6,2)),VALUE(MID($A2788,9,2)))+TIME(VALUE(MID($A2788,12,2)),0,0)-1/24))&gt;0,"Sí","No"))</f>
        <v/>
      </c>
      <c r="G2788" s="9" t="str">
        <f t="shared" si="216"/>
        <v/>
      </c>
      <c r="H2788" s="10" t="str">
        <f t="shared" si="217"/>
        <v/>
      </c>
      <c r="I2788" s="10" t="str">
        <f t="shared" si="218"/>
        <v/>
      </c>
      <c r="J2788" s="10" t="str">
        <f t="shared" si="219"/>
        <v/>
      </c>
    </row>
    <row r="2789" spans="5:10" x14ac:dyDescent="0.2">
      <c r="E2789" s="9" t="str">
        <f t="shared" si="215"/>
        <v/>
      </c>
      <c r="F2789" s="9" t="str">
        <f>IF($A2789="","",IF(COUNTIF(Festivos!$A$2:$A$50,INT(DATE(VALUE(LEFT($A2789,4)),VALUE(MID($A2789,6,2)),VALUE(MID($A2789,9,2)))+TIME(VALUE(MID($A2789,12,2)),0,0)-1/24))&gt;0,"Sí","No"))</f>
        <v/>
      </c>
      <c r="G2789" s="9" t="str">
        <f t="shared" si="216"/>
        <v/>
      </c>
      <c r="H2789" s="10" t="str">
        <f t="shared" si="217"/>
        <v/>
      </c>
      <c r="I2789" s="10" t="str">
        <f t="shared" si="218"/>
        <v/>
      </c>
      <c r="J2789" s="10" t="str">
        <f t="shared" si="219"/>
        <v/>
      </c>
    </row>
    <row r="2790" spans="5:10" x14ac:dyDescent="0.2">
      <c r="E2790" s="9" t="str">
        <f t="shared" si="215"/>
        <v/>
      </c>
      <c r="F2790" s="9" t="str">
        <f>IF($A2790="","",IF(COUNTIF(Festivos!$A$2:$A$50,INT(DATE(VALUE(LEFT($A2790,4)),VALUE(MID($A2790,6,2)),VALUE(MID($A2790,9,2)))+TIME(VALUE(MID($A2790,12,2)),0,0)-1/24))&gt;0,"Sí","No"))</f>
        <v/>
      </c>
      <c r="G2790" s="9" t="str">
        <f t="shared" si="216"/>
        <v/>
      </c>
      <c r="H2790" s="10" t="str">
        <f t="shared" si="217"/>
        <v/>
      </c>
      <c r="I2790" s="10" t="str">
        <f t="shared" si="218"/>
        <v/>
      </c>
      <c r="J2790" s="10" t="str">
        <f t="shared" si="219"/>
        <v/>
      </c>
    </row>
    <row r="2791" spans="5:10" x14ac:dyDescent="0.2">
      <c r="E2791" s="9" t="str">
        <f t="shared" si="215"/>
        <v/>
      </c>
      <c r="F2791" s="9" t="str">
        <f>IF($A2791="","",IF(COUNTIF(Festivos!$A$2:$A$50,INT(DATE(VALUE(LEFT($A2791,4)),VALUE(MID($A2791,6,2)),VALUE(MID($A2791,9,2)))+TIME(VALUE(MID($A2791,12,2)),0,0)-1/24))&gt;0,"Sí","No"))</f>
        <v/>
      </c>
      <c r="G2791" s="9" t="str">
        <f t="shared" si="216"/>
        <v/>
      </c>
      <c r="H2791" s="10" t="str">
        <f t="shared" si="217"/>
        <v/>
      </c>
      <c r="I2791" s="10" t="str">
        <f t="shared" si="218"/>
        <v/>
      </c>
      <c r="J2791" s="10" t="str">
        <f t="shared" si="219"/>
        <v/>
      </c>
    </row>
    <row r="2792" spans="5:10" x14ac:dyDescent="0.2">
      <c r="E2792" s="9" t="str">
        <f t="shared" si="215"/>
        <v/>
      </c>
      <c r="F2792" s="9" t="str">
        <f>IF($A2792="","",IF(COUNTIF(Festivos!$A$2:$A$50,INT(DATE(VALUE(LEFT($A2792,4)),VALUE(MID($A2792,6,2)),VALUE(MID($A2792,9,2)))+TIME(VALUE(MID($A2792,12,2)),0,0)-1/24))&gt;0,"Sí","No"))</f>
        <v/>
      </c>
      <c r="G2792" s="9" t="str">
        <f t="shared" si="216"/>
        <v/>
      </c>
      <c r="H2792" s="10" t="str">
        <f t="shared" si="217"/>
        <v/>
      </c>
      <c r="I2792" s="10" t="str">
        <f t="shared" si="218"/>
        <v/>
      </c>
      <c r="J2792" s="10" t="str">
        <f t="shared" si="219"/>
        <v/>
      </c>
    </row>
    <row r="2793" spans="5:10" x14ac:dyDescent="0.2">
      <c r="E2793" s="9" t="str">
        <f t="shared" si="215"/>
        <v/>
      </c>
      <c r="F2793" s="9" t="str">
        <f>IF($A2793="","",IF(COUNTIF(Festivos!$A$2:$A$50,INT(DATE(VALUE(LEFT($A2793,4)),VALUE(MID($A2793,6,2)),VALUE(MID($A2793,9,2)))+TIME(VALUE(MID($A2793,12,2)),0,0)-1/24))&gt;0,"Sí","No"))</f>
        <v/>
      </c>
      <c r="G2793" s="9" t="str">
        <f t="shared" si="216"/>
        <v/>
      </c>
      <c r="H2793" s="10" t="str">
        <f t="shared" si="217"/>
        <v/>
      </c>
      <c r="I2793" s="10" t="str">
        <f t="shared" si="218"/>
        <v/>
      </c>
      <c r="J2793" s="10" t="str">
        <f t="shared" si="219"/>
        <v/>
      </c>
    </row>
    <row r="2794" spans="5:10" x14ac:dyDescent="0.2">
      <c r="E2794" s="9" t="str">
        <f t="shared" si="215"/>
        <v/>
      </c>
      <c r="F2794" s="9" t="str">
        <f>IF($A2794="","",IF(COUNTIF(Festivos!$A$2:$A$50,INT(DATE(VALUE(LEFT($A2794,4)),VALUE(MID($A2794,6,2)),VALUE(MID($A2794,9,2)))+TIME(VALUE(MID($A2794,12,2)),0,0)-1/24))&gt;0,"Sí","No"))</f>
        <v/>
      </c>
      <c r="G2794" s="9" t="str">
        <f t="shared" si="216"/>
        <v/>
      </c>
      <c r="H2794" s="10" t="str">
        <f t="shared" si="217"/>
        <v/>
      </c>
      <c r="I2794" s="10" t="str">
        <f t="shared" si="218"/>
        <v/>
      </c>
      <c r="J2794" s="10" t="str">
        <f t="shared" si="219"/>
        <v/>
      </c>
    </row>
    <row r="2795" spans="5:10" x14ac:dyDescent="0.2">
      <c r="E2795" s="9" t="str">
        <f t="shared" si="215"/>
        <v/>
      </c>
      <c r="F2795" s="9" t="str">
        <f>IF($A2795="","",IF(COUNTIF(Festivos!$A$2:$A$50,INT(DATE(VALUE(LEFT($A2795,4)),VALUE(MID($A2795,6,2)),VALUE(MID($A2795,9,2)))+TIME(VALUE(MID($A2795,12,2)),0,0)-1/24))&gt;0,"Sí","No"))</f>
        <v/>
      </c>
      <c r="G2795" s="9" t="str">
        <f t="shared" si="216"/>
        <v/>
      </c>
      <c r="H2795" s="10" t="str">
        <f t="shared" si="217"/>
        <v/>
      </c>
      <c r="I2795" s="10" t="str">
        <f t="shared" si="218"/>
        <v/>
      </c>
      <c r="J2795" s="10" t="str">
        <f t="shared" si="219"/>
        <v/>
      </c>
    </row>
    <row r="2796" spans="5:10" x14ac:dyDescent="0.2">
      <c r="E2796" s="9" t="str">
        <f t="shared" si="215"/>
        <v/>
      </c>
      <c r="F2796" s="9" t="str">
        <f>IF($A2796="","",IF(COUNTIF(Festivos!$A$2:$A$50,INT(DATE(VALUE(LEFT($A2796,4)),VALUE(MID($A2796,6,2)),VALUE(MID($A2796,9,2)))+TIME(VALUE(MID($A2796,12,2)),0,0)-1/24))&gt;0,"Sí","No"))</f>
        <v/>
      </c>
      <c r="G2796" s="9" t="str">
        <f t="shared" si="216"/>
        <v/>
      </c>
      <c r="H2796" s="10" t="str">
        <f t="shared" si="217"/>
        <v/>
      </c>
      <c r="I2796" s="10" t="str">
        <f t="shared" si="218"/>
        <v/>
      </c>
      <c r="J2796" s="10" t="str">
        <f t="shared" si="219"/>
        <v/>
      </c>
    </row>
    <row r="2797" spans="5:10" x14ac:dyDescent="0.2">
      <c r="E2797" s="9" t="str">
        <f t="shared" si="215"/>
        <v/>
      </c>
      <c r="F2797" s="9" t="str">
        <f>IF($A2797="","",IF(COUNTIF(Festivos!$A$2:$A$50,INT(DATE(VALUE(LEFT($A2797,4)),VALUE(MID($A2797,6,2)),VALUE(MID($A2797,9,2)))+TIME(VALUE(MID($A2797,12,2)),0,0)-1/24))&gt;0,"Sí","No"))</f>
        <v/>
      </c>
      <c r="G2797" s="9" t="str">
        <f t="shared" si="216"/>
        <v/>
      </c>
      <c r="H2797" s="10" t="str">
        <f t="shared" si="217"/>
        <v/>
      </c>
      <c r="I2797" s="10" t="str">
        <f t="shared" si="218"/>
        <v/>
      </c>
      <c r="J2797" s="10" t="str">
        <f t="shared" si="219"/>
        <v/>
      </c>
    </row>
    <row r="2798" spans="5:10" x14ac:dyDescent="0.2">
      <c r="E2798" s="9" t="str">
        <f t="shared" si="215"/>
        <v/>
      </c>
      <c r="F2798" s="9" t="str">
        <f>IF($A2798="","",IF(COUNTIF(Festivos!$A$2:$A$50,INT(DATE(VALUE(LEFT($A2798,4)),VALUE(MID($A2798,6,2)),VALUE(MID($A2798,9,2)))+TIME(VALUE(MID($A2798,12,2)),0,0)-1/24))&gt;0,"Sí","No"))</f>
        <v/>
      </c>
      <c r="G2798" s="9" t="str">
        <f t="shared" si="216"/>
        <v/>
      </c>
      <c r="H2798" s="10" t="str">
        <f t="shared" si="217"/>
        <v/>
      </c>
      <c r="I2798" s="10" t="str">
        <f t="shared" si="218"/>
        <v/>
      </c>
      <c r="J2798" s="10" t="str">
        <f t="shared" si="219"/>
        <v/>
      </c>
    </row>
    <row r="2799" spans="5:10" x14ac:dyDescent="0.2">
      <c r="E2799" s="9" t="str">
        <f t="shared" si="215"/>
        <v/>
      </c>
      <c r="F2799" s="9" t="str">
        <f>IF($A2799="","",IF(COUNTIF(Festivos!$A$2:$A$50,INT(DATE(VALUE(LEFT($A2799,4)),VALUE(MID($A2799,6,2)),VALUE(MID($A2799,9,2)))+TIME(VALUE(MID($A2799,12,2)),0,0)-1/24))&gt;0,"Sí","No"))</f>
        <v/>
      </c>
      <c r="G2799" s="9" t="str">
        <f t="shared" si="216"/>
        <v/>
      </c>
      <c r="H2799" s="10" t="str">
        <f t="shared" si="217"/>
        <v/>
      </c>
      <c r="I2799" s="10" t="str">
        <f t="shared" si="218"/>
        <v/>
      </c>
      <c r="J2799" s="10" t="str">
        <f t="shared" si="219"/>
        <v/>
      </c>
    </row>
    <row r="2800" spans="5:10" x14ac:dyDescent="0.2">
      <c r="E2800" s="9" t="str">
        <f t="shared" si="215"/>
        <v/>
      </c>
      <c r="F2800" s="9" t="str">
        <f>IF($A2800="","",IF(COUNTIF(Festivos!$A$2:$A$50,INT(DATE(VALUE(LEFT($A2800,4)),VALUE(MID($A2800,6,2)),VALUE(MID($A2800,9,2)))+TIME(VALUE(MID($A2800,12,2)),0,0)-1/24))&gt;0,"Sí","No"))</f>
        <v/>
      </c>
      <c r="G2800" s="9" t="str">
        <f t="shared" si="216"/>
        <v/>
      </c>
      <c r="H2800" s="10" t="str">
        <f t="shared" si="217"/>
        <v/>
      </c>
      <c r="I2800" s="10" t="str">
        <f t="shared" si="218"/>
        <v/>
      </c>
      <c r="J2800" s="10" t="str">
        <f t="shared" si="219"/>
        <v/>
      </c>
    </row>
    <row r="2801" spans="5:10" x14ac:dyDescent="0.2">
      <c r="E2801" s="9" t="str">
        <f t="shared" si="215"/>
        <v/>
      </c>
      <c r="F2801" s="9" t="str">
        <f>IF($A2801="","",IF(COUNTIF(Festivos!$A$2:$A$50,INT(DATE(VALUE(LEFT($A2801,4)),VALUE(MID($A2801,6,2)),VALUE(MID($A2801,9,2)))+TIME(VALUE(MID($A2801,12,2)),0,0)-1/24))&gt;0,"Sí","No"))</f>
        <v/>
      </c>
      <c r="G2801" s="9" t="str">
        <f t="shared" si="216"/>
        <v/>
      </c>
      <c r="H2801" s="10" t="str">
        <f t="shared" si="217"/>
        <v/>
      </c>
      <c r="I2801" s="10" t="str">
        <f t="shared" si="218"/>
        <v/>
      </c>
      <c r="J2801" s="10" t="str">
        <f t="shared" si="219"/>
        <v/>
      </c>
    </row>
    <row r="2802" spans="5:10" x14ac:dyDescent="0.2">
      <c r="E2802" s="9" t="str">
        <f t="shared" si="215"/>
        <v/>
      </c>
      <c r="F2802" s="9" t="str">
        <f>IF($A2802="","",IF(COUNTIF(Festivos!$A$2:$A$50,INT(DATE(VALUE(LEFT($A2802,4)),VALUE(MID($A2802,6,2)),VALUE(MID($A2802,9,2)))+TIME(VALUE(MID($A2802,12,2)),0,0)-1/24))&gt;0,"Sí","No"))</f>
        <v/>
      </c>
      <c r="G2802" s="9" t="str">
        <f t="shared" si="216"/>
        <v/>
      </c>
      <c r="H2802" s="10" t="str">
        <f t="shared" si="217"/>
        <v/>
      </c>
      <c r="I2802" s="10" t="str">
        <f t="shared" si="218"/>
        <v/>
      </c>
      <c r="J2802" s="10" t="str">
        <f t="shared" si="219"/>
        <v/>
      </c>
    </row>
    <row r="2803" spans="5:10" x14ac:dyDescent="0.2">
      <c r="E2803" s="9" t="str">
        <f t="shared" si="215"/>
        <v/>
      </c>
      <c r="F2803" s="9" t="str">
        <f>IF($A2803="","",IF(COUNTIF(Festivos!$A$2:$A$50,INT(DATE(VALUE(LEFT($A2803,4)),VALUE(MID($A2803,6,2)),VALUE(MID($A2803,9,2)))+TIME(VALUE(MID($A2803,12,2)),0,0)-1/24))&gt;0,"Sí","No"))</f>
        <v/>
      </c>
      <c r="G2803" s="9" t="str">
        <f t="shared" si="216"/>
        <v/>
      </c>
      <c r="H2803" s="10" t="str">
        <f t="shared" si="217"/>
        <v/>
      </c>
      <c r="I2803" s="10" t="str">
        <f t="shared" si="218"/>
        <v/>
      </c>
      <c r="J2803" s="10" t="str">
        <f t="shared" si="219"/>
        <v/>
      </c>
    </row>
    <row r="2804" spans="5:10" x14ac:dyDescent="0.2">
      <c r="E2804" s="9" t="str">
        <f t="shared" si="215"/>
        <v/>
      </c>
      <c r="F2804" s="9" t="str">
        <f>IF($A2804="","",IF(COUNTIF(Festivos!$A$2:$A$50,INT(DATE(VALUE(LEFT($A2804,4)),VALUE(MID($A2804,6,2)),VALUE(MID($A2804,9,2)))+TIME(VALUE(MID($A2804,12,2)),0,0)-1/24))&gt;0,"Sí","No"))</f>
        <v/>
      </c>
      <c r="G2804" s="9" t="str">
        <f t="shared" si="216"/>
        <v/>
      </c>
      <c r="H2804" s="10" t="str">
        <f t="shared" si="217"/>
        <v/>
      </c>
      <c r="I2804" s="10" t="str">
        <f t="shared" si="218"/>
        <v/>
      </c>
      <c r="J2804" s="10" t="str">
        <f t="shared" si="219"/>
        <v/>
      </c>
    </row>
    <row r="2805" spans="5:10" x14ac:dyDescent="0.2">
      <c r="E2805" s="9" t="str">
        <f t="shared" si="215"/>
        <v/>
      </c>
      <c r="F2805" s="9" t="str">
        <f>IF($A2805="","",IF(COUNTIF(Festivos!$A$2:$A$50,INT(DATE(VALUE(LEFT($A2805,4)),VALUE(MID($A2805,6,2)),VALUE(MID($A2805,9,2)))+TIME(VALUE(MID($A2805,12,2)),0,0)-1/24))&gt;0,"Sí","No"))</f>
        <v/>
      </c>
      <c r="G2805" s="9" t="str">
        <f t="shared" si="216"/>
        <v/>
      </c>
      <c r="H2805" s="10" t="str">
        <f t="shared" si="217"/>
        <v/>
      </c>
      <c r="I2805" s="10" t="str">
        <f t="shared" si="218"/>
        <v/>
      </c>
      <c r="J2805" s="10" t="str">
        <f t="shared" si="219"/>
        <v/>
      </c>
    </row>
    <row r="2806" spans="5:10" x14ac:dyDescent="0.2">
      <c r="E2806" s="9" t="str">
        <f t="shared" si="215"/>
        <v/>
      </c>
      <c r="F2806" s="9" t="str">
        <f>IF($A2806="","",IF(COUNTIF(Festivos!$A$2:$A$50,INT(DATE(VALUE(LEFT($A2806,4)),VALUE(MID($A2806,6,2)),VALUE(MID($A2806,9,2)))+TIME(VALUE(MID($A2806,12,2)),0,0)-1/24))&gt;0,"Sí","No"))</f>
        <v/>
      </c>
      <c r="G2806" s="9" t="str">
        <f t="shared" si="216"/>
        <v/>
      </c>
      <c r="H2806" s="10" t="str">
        <f t="shared" si="217"/>
        <v/>
      </c>
      <c r="I2806" s="10" t="str">
        <f t="shared" si="218"/>
        <v/>
      </c>
      <c r="J2806" s="10" t="str">
        <f t="shared" si="219"/>
        <v/>
      </c>
    </row>
    <row r="2807" spans="5:10" x14ac:dyDescent="0.2">
      <c r="E2807" s="9" t="str">
        <f t="shared" si="215"/>
        <v/>
      </c>
      <c r="F2807" s="9" t="str">
        <f>IF($A2807="","",IF(COUNTIF(Festivos!$A$2:$A$50,INT(DATE(VALUE(LEFT($A2807,4)),VALUE(MID($A2807,6,2)),VALUE(MID($A2807,9,2)))+TIME(VALUE(MID($A2807,12,2)),0,0)-1/24))&gt;0,"Sí","No"))</f>
        <v/>
      </c>
      <c r="G2807" s="9" t="str">
        <f t="shared" si="216"/>
        <v/>
      </c>
      <c r="H2807" s="10" t="str">
        <f t="shared" si="217"/>
        <v/>
      </c>
      <c r="I2807" s="10" t="str">
        <f t="shared" si="218"/>
        <v/>
      </c>
      <c r="J2807" s="10" t="str">
        <f t="shared" si="219"/>
        <v/>
      </c>
    </row>
    <row r="2808" spans="5:10" x14ac:dyDescent="0.2">
      <c r="E2808" s="9" t="str">
        <f t="shared" si="215"/>
        <v/>
      </c>
      <c r="F2808" s="9" t="str">
        <f>IF($A2808="","",IF(COUNTIF(Festivos!$A$2:$A$50,INT(DATE(VALUE(LEFT($A2808,4)),VALUE(MID($A2808,6,2)),VALUE(MID($A2808,9,2)))+TIME(VALUE(MID($A2808,12,2)),0,0)-1/24))&gt;0,"Sí","No"))</f>
        <v/>
      </c>
      <c r="G2808" s="9" t="str">
        <f t="shared" si="216"/>
        <v/>
      </c>
      <c r="H2808" s="10" t="str">
        <f t="shared" si="217"/>
        <v/>
      </c>
      <c r="I2808" s="10" t="str">
        <f t="shared" si="218"/>
        <v/>
      </c>
      <c r="J2808" s="10" t="str">
        <f t="shared" si="219"/>
        <v/>
      </c>
    </row>
    <row r="2809" spans="5:10" x14ac:dyDescent="0.2">
      <c r="E2809" s="9" t="str">
        <f t="shared" si="215"/>
        <v/>
      </c>
      <c r="F2809" s="9" t="str">
        <f>IF($A2809="","",IF(COUNTIF(Festivos!$A$2:$A$50,INT(DATE(VALUE(LEFT($A2809,4)),VALUE(MID($A2809,6,2)),VALUE(MID($A2809,9,2)))+TIME(VALUE(MID($A2809,12,2)),0,0)-1/24))&gt;0,"Sí","No"))</f>
        <v/>
      </c>
      <c r="G2809" s="9" t="str">
        <f t="shared" si="216"/>
        <v/>
      </c>
      <c r="H2809" s="10" t="str">
        <f t="shared" si="217"/>
        <v/>
      </c>
      <c r="I2809" s="10" t="str">
        <f t="shared" si="218"/>
        <v/>
      </c>
      <c r="J2809" s="10" t="str">
        <f t="shared" si="219"/>
        <v/>
      </c>
    </row>
    <row r="2810" spans="5:10" x14ac:dyDescent="0.2">
      <c r="E2810" s="9" t="str">
        <f t="shared" si="215"/>
        <v/>
      </c>
      <c r="F2810" s="9" t="str">
        <f>IF($A2810="","",IF(COUNTIF(Festivos!$A$2:$A$50,INT(DATE(VALUE(LEFT($A2810,4)),VALUE(MID($A2810,6,2)),VALUE(MID($A2810,9,2)))+TIME(VALUE(MID($A2810,12,2)),0,0)-1/24))&gt;0,"Sí","No"))</f>
        <v/>
      </c>
      <c r="G2810" s="9" t="str">
        <f t="shared" si="216"/>
        <v/>
      </c>
      <c r="H2810" s="10" t="str">
        <f t="shared" si="217"/>
        <v/>
      </c>
      <c r="I2810" s="10" t="str">
        <f t="shared" si="218"/>
        <v/>
      </c>
      <c r="J2810" s="10" t="str">
        <f t="shared" si="219"/>
        <v/>
      </c>
    </row>
    <row r="2811" spans="5:10" x14ac:dyDescent="0.2">
      <c r="E2811" s="9" t="str">
        <f t="shared" si="215"/>
        <v/>
      </c>
      <c r="F2811" s="9" t="str">
        <f>IF($A2811="","",IF(COUNTIF(Festivos!$A$2:$A$50,INT(DATE(VALUE(LEFT($A2811,4)),VALUE(MID($A2811,6,2)),VALUE(MID($A2811,9,2)))+TIME(VALUE(MID($A2811,12,2)),0,0)-1/24))&gt;0,"Sí","No"))</f>
        <v/>
      </c>
      <c r="G2811" s="9" t="str">
        <f t="shared" si="216"/>
        <v/>
      </c>
      <c r="H2811" s="10" t="str">
        <f t="shared" si="217"/>
        <v/>
      </c>
      <c r="I2811" s="10" t="str">
        <f t="shared" si="218"/>
        <v/>
      </c>
      <c r="J2811" s="10" t="str">
        <f t="shared" si="219"/>
        <v/>
      </c>
    </row>
    <row r="2812" spans="5:10" x14ac:dyDescent="0.2">
      <c r="E2812" s="9" t="str">
        <f t="shared" si="215"/>
        <v/>
      </c>
      <c r="F2812" s="9" t="str">
        <f>IF($A2812="","",IF(COUNTIF(Festivos!$A$2:$A$50,INT(DATE(VALUE(LEFT($A2812,4)),VALUE(MID($A2812,6,2)),VALUE(MID($A2812,9,2)))+TIME(VALUE(MID($A2812,12,2)),0,0)-1/24))&gt;0,"Sí","No"))</f>
        <v/>
      </c>
      <c r="G2812" s="9" t="str">
        <f t="shared" si="216"/>
        <v/>
      </c>
      <c r="H2812" s="10" t="str">
        <f t="shared" si="217"/>
        <v/>
      </c>
      <c r="I2812" s="10" t="str">
        <f t="shared" si="218"/>
        <v/>
      </c>
      <c r="J2812" s="10" t="str">
        <f t="shared" si="219"/>
        <v/>
      </c>
    </row>
    <row r="2813" spans="5:10" x14ac:dyDescent="0.2">
      <c r="E2813" s="9" t="str">
        <f t="shared" si="215"/>
        <v/>
      </c>
      <c r="F2813" s="9" t="str">
        <f>IF($A2813="","",IF(COUNTIF(Festivos!$A$2:$A$50,INT(DATE(VALUE(LEFT($A2813,4)),VALUE(MID($A2813,6,2)),VALUE(MID($A2813,9,2)))+TIME(VALUE(MID($A2813,12,2)),0,0)-1/24))&gt;0,"Sí","No"))</f>
        <v/>
      </c>
      <c r="G2813" s="9" t="str">
        <f t="shared" si="216"/>
        <v/>
      </c>
      <c r="H2813" s="10" t="str">
        <f t="shared" si="217"/>
        <v/>
      </c>
      <c r="I2813" s="10" t="str">
        <f t="shared" si="218"/>
        <v/>
      </c>
      <c r="J2813" s="10" t="str">
        <f t="shared" si="219"/>
        <v/>
      </c>
    </row>
    <row r="2814" spans="5:10" x14ac:dyDescent="0.2">
      <c r="E2814" s="9" t="str">
        <f t="shared" si="215"/>
        <v/>
      </c>
      <c r="F2814" s="9" t="str">
        <f>IF($A2814="","",IF(COUNTIF(Festivos!$A$2:$A$50,INT(DATE(VALUE(LEFT($A2814,4)),VALUE(MID($A2814,6,2)),VALUE(MID($A2814,9,2)))+TIME(VALUE(MID($A2814,12,2)),0,0)-1/24))&gt;0,"Sí","No"))</f>
        <v/>
      </c>
      <c r="G2814" s="9" t="str">
        <f t="shared" si="216"/>
        <v/>
      </c>
      <c r="H2814" s="10" t="str">
        <f t="shared" si="217"/>
        <v/>
      </c>
      <c r="I2814" s="10" t="str">
        <f t="shared" si="218"/>
        <v/>
      </c>
      <c r="J2814" s="10" t="str">
        <f t="shared" si="219"/>
        <v/>
      </c>
    </row>
    <row r="2815" spans="5:10" x14ac:dyDescent="0.2">
      <c r="E2815" s="9" t="str">
        <f t="shared" si="215"/>
        <v/>
      </c>
      <c r="F2815" s="9" t="str">
        <f>IF($A2815="","",IF(COUNTIF(Festivos!$A$2:$A$50,INT(DATE(VALUE(LEFT($A2815,4)),VALUE(MID($A2815,6,2)),VALUE(MID($A2815,9,2)))+TIME(VALUE(MID($A2815,12,2)),0,0)-1/24))&gt;0,"Sí","No"))</f>
        <v/>
      </c>
      <c r="G2815" s="9" t="str">
        <f t="shared" si="216"/>
        <v/>
      </c>
      <c r="H2815" s="10" t="str">
        <f t="shared" si="217"/>
        <v/>
      </c>
      <c r="I2815" s="10" t="str">
        <f t="shared" si="218"/>
        <v/>
      </c>
      <c r="J2815" s="10" t="str">
        <f t="shared" si="219"/>
        <v/>
      </c>
    </row>
    <row r="2816" spans="5:10" x14ac:dyDescent="0.2">
      <c r="E2816" s="9" t="str">
        <f t="shared" si="215"/>
        <v/>
      </c>
      <c r="F2816" s="9" t="str">
        <f>IF($A2816="","",IF(COUNTIF(Festivos!$A$2:$A$50,INT(DATE(VALUE(LEFT($A2816,4)),VALUE(MID($A2816,6,2)),VALUE(MID($A2816,9,2)))+TIME(VALUE(MID($A2816,12,2)),0,0)-1/24))&gt;0,"Sí","No"))</f>
        <v/>
      </c>
      <c r="G2816" s="9" t="str">
        <f t="shared" si="216"/>
        <v/>
      </c>
      <c r="H2816" s="10" t="str">
        <f t="shared" si="217"/>
        <v/>
      </c>
      <c r="I2816" s="10" t="str">
        <f t="shared" si="218"/>
        <v/>
      </c>
      <c r="J2816" s="10" t="str">
        <f t="shared" si="219"/>
        <v/>
      </c>
    </row>
    <row r="2817" spans="5:10" x14ac:dyDescent="0.2">
      <c r="E2817" s="9" t="str">
        <f t="shared" si="215"/>
        <v/>
      </c>
      <c r="F2817" s="9" t="str">
        <f>IF($A2817="","",IF(COUNTIF(Festivos!$A$2:$A$50,INT(DATE(VALUE(LEFT($A2817,4)),VALUE(MID($A2817,6,2)),VALUE(MID($A2817,9,2)))+TIME(VALUE(MID($A2817,12,2)),0,0)-1/24))&gt;0,"Sí","No"))</f>
        <v/>
      </c>
      <c r="G2817" s="9" t="str">
        <f t="shared" si="216"/>
        <v/>
      </c>
      <c r="H2817" s="10" t="str">
        <f t="shared" si="217"/>
        <v/>
      </c>
      <c r="I2817" s="10" t="str">
        <f t="shared" si="218"/>
        <v/>
      </c>
      <c r="J2817" s="10" t="str">
        <f t="shared" si="219"/>
        <v/>
      </c>
    </row>
    <row r="2818" spans="5:10" x14ac:dyDescent="0.2">
      <c r="E2818" s="9" t="str">
        <f t="shared" si="215"/>
        <v/>
      </c>
      <c r="F2818" s="9" t="str">
        <f>IF($A2818="","",IF(COUNTIF(Festivos!$A$2:$A$50,INT(DATE(VALUE(LEFT($A2818,4)),VALUE(MID($A2818,6,2)),VALUE(MID($A2818,9,2)))+TIME(VALUE(MID($A2818,12,2)),0,0)-1/24))&gt;0,"Sí","No"))</f>
        <v/>
      </c>
      <c r="G2818" s="9" t="str">
        <f t="shared" si="216"/>
        <v/>
      </c>
      <c r="H2818" s="10" t="str">
        <f t="shared" si="217"/>
        <v/>
      </c>
      <c r="I2818" s="10" t="str">
        <f t="shared" si="218"/>
        <v/>
      </c>
      <c r="J2818" s="10" t="str">
        <f t="shared" si="219"/>
        <v/>
      </c>
    </row>
    <row r="2819" spans="5:10" x14ac:dyDescent="0.2">
      <c r="E2819" s="9" t="str">
        <f t="shared" si="215"/>
        <v/>
      </c>
      <c r="F2819" s="9" t="str">
        <f>IF($A2819="","",IF(COUNTIF(Festivos!$A$2:$A$50,INT(DATE(VALUE(LEFT($A2819,4)),VALUE(MID($A2819,6,2)),VALUE(MID($A2819,9,2)))+TIME(VALUE(MID($A2819,12,2)),0,0)-1/24))&gt;0,"Sí","No"))</f>
        <v/>
      </c>
      <c r="G2819" s="9" t="str">
        <f t="shared" si="216"/>
        <v/>
      </c>
      <c r="H2819" s="10" t="str">
        <f t="shared" si="217"/>
        <v/>
      </c>
      <c r="I2819" s="10" t="str">
        <f t="shared" si="218"/>
        <v/>
      </c>
      <c r="J2819" s="10" t="str">
        <f t="shared" si="219"/>
        <v/>
      </c>
    </row>
    <row r="2820" spans="5:10" x14ac:dyDescent="0.2">
      <c r="E2820" s="9" t="str">
        <f t="shared" ref="E2820:E2883" si="220">IF($A2820="","",CHOOSE(WEEKDAY(INT(DATE(VALUE(LEFT($A2820,4)),VALUE(MID($A2820,6,2)),VALUE(MID($A2820,9,2)))+TIME(VALUE(MID($A2820,12,2)),0,0)-1/24),2),"Lunes","Martes","Miércoles","Jueves","Viernes","Sábado","Domingo"))</f>
        <v/>
      </c>
      <c r="F2820" s="9" t="str">
        <f>IF($A2820="","",IF(COUNTIF(Festivos!$A$2:$A$50,INT(DATE(VALUE(LEFT($A2820,4)),VALUE(MID($A2820,6,2)),VALUE(MID($A2820,9,2)))+TIME(VALUE(MID($A2820,12,2)),0,0)-1/24))&gt;0,"Sí","No"))</f>
        <v/>
      </c>
      <c r="G2820" s="9" t="str">
        <f t="shared" ref="G2820:G2883" si="221">IF($A2820="","",IF(OR(WEEKDAY(INT(DATE(VALUE(LEFT($A2820,4)),VALUE(MID($A2820,6,2)),VALUE(MID($A2820,9,2)))+TIME(VALUE(MID($A2820,12,2)),0,0)-1/24),2)&gt;5,$F2820="Sí"),"P3",IF(OR(AND(HOUR(DATE(VALUE(LEFT($A2820,4)),VALUE(MID($A2820,6,2)),VALUE(MID($A2820,9,2)))+TIME(VALUE(MID($A2820,12,2)),0,0)-1/24)&gt;=10,HOUR(DATE(VALUE(LEFT($A2820,4)),VALUE(MID($A2820,6,2)),VALUE(MID($A2820,9,2)))+TIME(VALUE(MID($A2820,12,2)),0,0)-1/24)&lt;14),AND(HOUR(DATE(VALUE(LEFT($A2820,4)),VALUE(MID($A2820,6,2)),VALUE(MID($A2820,9,2)))+TIME(VALUE(MID($A2820,12,2)),0,0)-1/24)&gt;=18,HOUR(DATE(VALUE(LEFT($A2820,4)),VALUE(MID($A2820,6,2)),VALUE(MID($A2820,9,2)))+TIME(VALUE(MID($A2820,12,2)),0,0)-1/24)&lt;22)),"P1",IF(OR(AND(HOUR(DATE(VALUE(LEFT($A2820,4)),VALUE(MID($A2820,6,2)),VALUE(MID($A2820,9,2)))+TIME(VALUE(MID($A2820,12,2)),0,0)-1/24)&gt;=8,HOUR(DATE(VALUE(LEFT($A2820,4)),VALUE(MID($A2820,6,2)),VALUE(MID($A2820,9,2)))+TIME(VALUE(MID($A2820,12,2)),0,0)-1/24)&lt;10),AND(HOUR(DATE(VALUE(LEFT($A2820,4)),VALUE(MID($A2820,6,2)),VALUE(MID($A2820,9,2)))+TIME(VALUE(MID($A2820,12,2)),0,0)-1/24)&gt;=14,HOUR(DATE(VALUE(LEFT($A2820,4)),VALUE(MID($A2820,6,2)),VALUE(MID($A2820,9,2)))+TIME(VALUE(MID($A2820,12,2)),0,0)-1/24)&lt;18),AND(HOUR(DATE(VALUE(LEFT($A2820,4)),VALUE(MID($A2820,6,2)),VALUE(MID($A2820,9,2)))+TIME(VALUE(MID($A2820,12,2)),0,0)-1/24)&gt;=22,HOUR(DATE(VALUE(LEFT($A2820,4)),VALUE(MID($A2820,6,2)),VALUE(MID($A2820,9,2)))+TIME(VALUE(MID($A2820,12,2)),0,0)-1/24)&lt;24)),"P2","P3"))))</f>
        <v/>
      </c>
      <c r="H2820" s="10" t="str">
        <f t="shared" ref="H2820:H2883" si="222">IF($A2820="","",IF($G2820="P1",$D2820,0))</f>
        <v/>
      </c>
      <c r="I2820" s="10" t="str">
        <f t="shared" ref="I2820:I2883" si="223">IF($A2820="","",IF($G2820="P2",$D2820,0))</f>
        <v/>
      </c>
      <c r="J2820" s="10" t="str">
        <f t="shared" ref="J2820:J2883" si="224">IF($A2820="","",IF($G2820="P3",$D2820,0))</f>
        <v/>
      </c>
    </row>
    <row r="2821" spans="5:10" x14ac:dyDescent="0.2">
      <c r="E2821" s="9" t="str">
        <f t="shared" si="220"/>
        <v/>
      </c>
      <c r="F2821" s="9" t="str">
        <f>IF($A2821="","",IF(COUNTIF(Festivos!$A$2:$A$50,INT(DATE(VALUE(LEFT($A2821,4)),VALUE(MID($A2821,6,2)),VALUE(MID($A2821,9,2)))+TIME(VALUE(MID($A2821,12,2)),0,0)-1/24))&gt;0,"Sí","No"))</f>
        <v/>
      </c>
      <c r="G2821" s="9" t="str">
        <f t="shared" si="221"/>
        <v/>
      </c>
      <c r="H2821" s="10" t="str">
        <f t="shared" si="222"/>
        <v/>
      </c>
      <c r="I2821" s="10" t="str">
        <f t="shared" si="223"/>
        <v/>
      </c>
      <c r="J2821" s="10" t="str">
        <f t="shared" si="224"/>
        <v/>
      </c>
    </row>
    <row r="2822" spans="5:10" x14ac:dyDescent="0.2">
      <c r="E2822" s="9" t="str">
        <f t="shared" si="220"/>
        <v/>
      </c>
      <c r="F2822" s="9" t="str">
        <f>IF($A2822="","",IF(COUNTIF(Festivos!$A$2:$A$50,INT(DATE(VALUE(LEFT($A2822,4)),VALUE(MID($A2822,6,2)),VALUE(MID($A2822,9,2)))+TIME(VALUE(MID($A2822,12,2)),0,0)-1/24))&gt;0,"Sí","No"))</f>
        <v/>
      </c>
      <c r="G2822" s="9" t="str">
        <f t="shared" si="221"/>
        <v/>
      </c>
      <c r="H2822" s="10" t="str">
        <f t="shared" si="222"/>
        <v/>
      </c>
      <c r="I2822" s="10" t="str">
        <f t="shared" si="223"/>
        <v/>
      </c>
      <c r="J2822" s="10" t="str">
        <f t="shared" si="224"/>
        <v/>
      </c>
    </row>
    <row r="2823" spans="5:10" x14ac:dyDescent="0.2">
      <c r="E2823" s="9" t="str">
        <f t="shared" si="220"/>
        <v/>
      </c>
      <c r="F2823" s="9" t="str">
        <f>IF($A2823="","",IF(COUNTIF(Festivos!$A$2:$A$50,INT(DATE(VALUE(LEFT($A2823,4)),VALUE(MID($A2823,6,2)),VALUE(MID($A2823,9,2)))+TIME(VALUE(MID($A2823,12,2)),0,0)-1/24))&gt;0,"Sí","No"))</f>
        <v/>
      </c>
      <c r="G2823" s="9" t="str">
        <f t="shared" si="221"/>
        <v/>
      </c>
      <c r="H2823" s="10" t="str">
        <f t="shared" si="222"/>
        <v/>
      </c>
      <c r="I2823" s="10" t="str">
        <f t="shared" si="223"/>
        <v/>
      </c>
      <c r="J2823" s="10" t="str">
        <f t="shared" si="224"/>
        <v/>
      </c>
    </row>
    <row r="2824" spans="5:10" x14ac:dyDescent="0.2">
      <c r="E2824" s="9" t="str">
        <f t="shared" si="220"/>
        <v/>
      </c>
      <c r="F2824" s="9" t="str">
        <f>IF($A2824="","",IF(COUNTIF(Festivos!$A$2:$A$50,INT(DATE(VALUE(LEFT($A2824,4)),VALUE(MID($A2824,6,2)),VALUE(MID($A2824,9,2)))+TIME(VALUE(MID($A2824,12,2)),0,0)-1/24))&gt;0,"Sí","No"))</f>
        <v/>
      </c>
      <c r="G2824" s="9" t="str">
        <f t="shared" si="221"/>
        <v/>
      </c>
      <c r="H2824" s="10" t="str">
        <f t="shared" si="222"/>
        <v/>
      </c>
      <c r="I2824" s="10" t="str">
        <f t="shared" si="223"/>
        <v/>
      </c>
      <c r="J2824" s="10" t="str">
        <f t="shared" si="224"/>
        <v/>
      </c>
    </row>
    <row r="2825" spans="5:10" x14ac:dyDescent="0.2">
      <c r="E2825" s="9" t="str">
        <f t="shared" si="220"/>
        <v/>
      </c>
      <c r="F2825" s="9" t="str">
        <f>IF($A2825="","",IF(COUNTIF(Festivos!$A$2:$A$50,INT(DATE(VALUE(LEFT($A2825,4)),VALUE(MID($A2825,6,2)),VALUE(MID($A2825,9,2)))+TIME(VALUE(MID($A2825,12,2)),0,0)-1/24))&gt;0,"Sí","No"))</f>
        <v/>
      </c>
      <c r="G2825" s="9" t="str">
        <f t="shared" si="221"/>
        <v/>
      </c>
      <c r="H2825" s="10" t="str">
        <f t="shared" si="222"/>
        <v/>
      </c>
      <c r="I2825" s="10" t="str">
        <f t="shared" si="223"/>
        <v/>
      </c>
      <c r="J2825" s="10" t="str">
        <f t="shared" si="224"/>
        <v/>
      </c>
    </row>
    <row r="2826" spans="5:10" x14ac:dyDescent="0.2">
      <c r="E2826" s="9" t="str">
        <f t="shared" si="220"/>
        <v/>
      </c>
      <c r="F2826" s="9" t="str">
        <f>IF($A2826="","",IF(COUNTIF(Festivos!$A$2:$A$50,INT(DATE(VALUE(LEFT($A2826,4)),VALUE(MID($A2826,6,2)),VALUE(MID($A2826,9,2)))+TIME(VALUE(MID($A2826,12,2)),0,0)-1/24))&gt;0,"Sí","No"))</f>
        <v/>
      </c>
      <c r="G2826" s="9" t="str">
        <f t="shared" si="221"/>
        <v/>
      </c>
      <c r="H2826" s="10" t="str">
        <f t="shared" si="222"/>
        <v/>
      </c>
      <c r="I2826" s="10" t="str">
        <f t="shared" si="223"/>
        <v/>
      </c>
      <c r="J2826" s="10" t="str">
        <f t="shared" si="224"/>
        <v/>
      </c>
    </row>
    <row r="2827" spans="5:10" x14ac:dyDescent="0.2">
      <c r="E2827" s="9" t="str">
        <f t="shared" si="220"/>
        <v/>
      </c>
      <c r="F2827" s="9" t="str">
        <f>IF($A2827="","",IF(COUNTIF(Festivos!$A$2:$A$50,INT(DATE(VALUE(LEFT($A2827,4)),VALUE(MID($A2827,6,2)),VALUE(MID($A2827,9,2)))+TIME(VALUE(MID($A2827,12,2)),0,0)-1/24))&gt;0,"Sí","No"))</f>
        <v/>
      </c>
      <c r="G2827" s="9" t="str">
        <f t="shared" si="221"/>
        <v/>
      </c>
      <c r="H2827" s="10" t="str">
        <f t="shared" si="222"/>
        <v/>
      </c>
      <c r="I2827" s="10" t="str">
        <f t="shared" si="223"/>
        <v/>
      </c>
      <c r="J2827" s="10" t="str">
        <f t="shared" si="224"/>
        <v/>
      </c>
    </row>
    <row r="2828" spans="5:10" x14ac:dyDescent="0.2">
      <c r="E2828" s="9" t="str">
        <f t="shared" si="220"/>
        <v/>
      </c>
      <c r="F2828" s="9" t="str">
        <f>IF($A2828="","",IF(COUNTIF(Festivos!$A$2:$A$50,INT(DATE(VALUE(LEFT($A2828,4)),VALUE(MID($A2828,6,2)),VALUE(MID($A2828,9,2)))+TIME(VALUE(MID($A2828,12,2)),0,0)-1/24))&gt;0,"Sí","No"))</f>
        <v/>
      </c>
      <c r="G2828" s="9" t="str">
        <f t="shared" si="221"/>
        <v/>
      </c>
      <c r="H2828" s="10" t="str">
        <f t="shared" si="222"/>
        <v/>
      </c>
      <c r="I2828" s="10" t="str">
        <f t="shared" si="223"/>
        <v/>
      </c>
      <c r="J2828" s="10" t="str">
        <f t="shared" si="224"/>
        <v/>
      </c>
    </row>
    <row r="2829" spans="5:10" x14ac:dyDescent="0.2">
      <c r="E2829" s="9" t="str">
        <f t="shared" si="220"/>
        <v/>
      </c>
      <c r="F2829" s="9" t="str">
        <f>IF($A2829="","",IF(COUNTIF(Festivos!$A$2:$A$50,INT(DATE(VALUE(LEFT($A2829,4)),VALUE(MID($A2829,6,2)),VALUE(MID($A2829,9,2)))+TIME(VALUE(MID($A2829,12,2)),0,0)-1/24))&gt;0,"Sí","No"))</f>
        <v/>
      </c>
      <c r="G2829" s="9" t="str">
        <f t="shared" si="221"/>
        <v/>
      </c>
      <c r="H2829" s="10" t="str">
        <f t="shared" si="222"/>
        <v/>
      </c>
      <c r="I2829" s="10" t="str">
        <f t="shared" si="223"/>
        <v/>
      </c>
      <c r="J2829" s="10" t="str">
        <f t="shared" si="224"/>
        <v/>
      </c>
    </row>
    <row r="2830" spans="5:10" x14ac:dyDescent="0.2">
      <c r="E2830" s="9" t="str">
        <f t="shared" si="220"/>
        <v/>
      </c>
      <c r="F2830" s="9" t="str">
        <f>IF($A2830="","",IF(COUNTIF(Festivos!$A$2:$A$50,INT(DATE(VALUE(LEFT($A2830,4)),VALUE(MID($A2830,6,2)),VALUE(MID($A2830,9,2)))+TIME(VALUE(MID($A2830,12,2)),0,0)-1/24))&gt;0,"Sí","No"))</f>
        <v/>
      </c>
      <c r="G2830" s="9" t="str">
        <f t="shared" si="221"/>
        <v/>
      </c>
      <c r="H2830" s="10" t="str">
        <f t="shared" si="222"/>
        <v/>
      </c>
      <c r="I2830" s="10" t="str">
        <f t="shared" si="223"/>
        <v/>
      </c>
      <c r="J2830" s="10" t="str">
        <f t="shared" si="224"/>
        <v/>
      </c>
    </row>
    <row r="2831" spans="5:10" x14ac:dyDescent="0.2">
      <c r="E2831" s="9" t="str">
        <f t="shared" si="220"/>
        <v/>
      </c>
      <c r="F2831" s="9" t="str">
        <f>IF($A2831="","",IF(COUNTIF(Festivos!$A$2:$A$50,INT(DATE(VALUE(LEFT($A2831,4)),VALUE(MID($A2831,6,2)),VALUE(MID($A2831,9,2)))+TIME(VALUE(MID($A2831,12,2)),0,0)-1/24))&gt;0,"Sí","No"))</f>
        <v/>
      </c>
      <c r="G2831" s="9" t="str">
        <f t="shared" si="221"/>
        <v/>
      </c>
      <c r="H2831" s="10" t="str">
        <f t="shared" si="222"/>
        <v/>
      </c>
      <c r="I2831" s="10" t="str">
        <f t="shared" si="223"/>
        <v/>
      </c>
      <c r="J2831" s="10" t="str">
        <f t="shared" si="224"/>
        <v/>
      </c>
    </row>
    <row r="2832" spans="5:10" x14ac:dyDescent="0.2">
      <c r="E2832" s="9" t="str">
        <f t="shared" si="220"/>
        <v/>
      </c>
      <c r="F2832" s="9" t="str">
        <f>IF($A2832="","",IF(COUNTIF(Festivos!$A$2:$A$50,INT(DATE(VALUE(LEFT($A2832,4)),VALUE(MID($A2832,6,2)),VALUE(MID($A2832,9,2)))+TIME(VALUE(MID($A2832,12,2)),0,0)-1/24))&gt;0,"Sí","No"))</f>
        <v/>
      </c>
      <c r="G2832" s="9" t="str">
        <f t="shared" si="221"/>
        <v/>
      </c>
      <c r="H2832" s="10" t="str">
        <f t="shared" si="222"/>
        <v/>
      </c>
      <c r="I2832" s="10" t="str">
        <f t="shared" si="223"/>
        <v/>
      </c>
      <c r="J2832" s="10" t="str">
        <f t="shared" si="224"/>
        <v/>
      </c>
    </row>
    <row r="2833" spans="5:10" x14ac:dyDescent="0.2">
      <c r="E2833" s="9" t="str">
        <f t="shared" si="220"/>
        <v/>
      </c>
      <c r="F2833" s="9" t="str">
        <f>IF($A2833="","",IF(COUNTIF(Festivos!$A$2:$A$50,INT(DATE(VALUE(LEFT($A2833,4)),VALUE(MID($A2833,6,2)),VALUE(MID($A2833,9,2)))+TIME(VALUE(MID($A2833,12,2)),0,0)-1/24))&gt;0,"Sí","No"))</f>
        <v/>
      </c>
      <c r="G2833" s="9" t="str">
        <f t="shared" si="221"/>
        <v/>
      </c>
      <c r="H2833" s="10" t="str">
        <f t="shared" si="222"/>
        <v/>
      </c>
      <c r="I2833" s="10" t="str">
        <f t="shared" si="223"/>
        <v/>
      </c>
      <c r="J2833" s="10" t="str">
        <f t="shared" si="224"/>
        <v/>
      </c>
    </row>
    <row r="2834" spans="5:10" x14ac:dyDescent="0.2">
      <c r="E2834" s="9" t="str">
        <f t="shared" si="220"/>
        <v/>
      </c>
      <c r="F2834" s="9" t="str">
        <f>IF($A2834="","",IF(COUNTIF(Festivos!$A$2:$A$50,INT(DATE(VALUE(LEFT($A2834,4)),VALUE(MID($A2834,6,2)),VALUE(MID($A2834,9,2)))+TIME(VALUE(MID($A2834,12,2)),0,0)-1/24))&gt;0,"Sí","No"))</f>
        <v/>
      </c>
      <c r="G2834" s="9" t="str">
        <f t="shared" si="221"/>
        <v/>
      </c>
      <c r="H2834" s="10" t="str">
        <f t="shared" si="222"/>
        <v/>
      </c>
      <c r="I2834" s="10" t="str">
        <f t="shared" si="223"/>
        <v/>
      </c>
      <c r="J2834" s="10" t="str">
        <f t="shared" si="224"/>
        <v/>
      </c>
    </row>
    <row r="2835" spans="5:10" x14ac:dyDescent="0.2">
      <c r="E2835" s="9" t="str">
        <f t="shared" si="220"/>
        <v/>
      </c>
      <c r="F2835" s="9" t="str">
        <f>IF($A2835="","",IF(COUNTIF(Festivos!$A$2:$A$50,INT(DATE(VALUE(LEFT($A2835,4)),VALUE(MID($A2835,6,2)),VALUE(MID($A2835,9,2)))+TIME(VALUE(MID($A2835,12,2)),0,0)-1/24))&gt;0,"Sí","No"))</f>
        <v/>
      </c>
      <c r="G2835" s="9" t="str">
        <f t="shared" si="221"/>
        <v/>
      </c>
      <c r="H2835" s="10" t="str">
        <f t="shared" si="222"/>
        <v/>
      </c>
      <c r="I2835" s="10" t="str">
        <f t="shared" si="223"/>
        <v/>
      </c>
      <c r="J2835" s="10" t="str">
        <f t="shared" si="224"/>
        <v/>
      </c>
    </row>
    <row r="2836" spans="5:10" x14ac:dyDescent="0.2">
      <c r="E2836" s="9" t="str">
        <f t="shared" si="220"/>
        <v/>
      </c>
      <c r="F2836" s="9" t="str">
        <f>IF($A2836="","",IF(COUNTIF(Festivos!$A$2:$A$50,INT(DATE(VALUE(LEFT($A2836,4)),VALUE(MID($A2836,6,2)),VALUE(MID($A2836,9,2)))+TIME(VALUE(MID($A2836,12,2)),0,0)-1/24))&gt;0,"Sí","No"))</f>
        <v/>
      </c>
      <c r="G2836" s="9" t="str">
        <f t="shared" si="221"/>
        <v/>
      </c>
      <c r="H2836" s="10" t="str">
        <f t="shared" si="222"/>
        <v/>
      </c>
      <c r="I2836" s="10" t="str">
        <f t="shared" si="223"/>
        <v/>
      </c>
      <c r="J2836" s="10" t="str">
        <f t="shared" si="224"/>
        <v/>
      </c>
    </row>
    <row r="2837" spans="5:10" x14ac:dyDescent="0.2">
      <c r="E2837" s="9" t="str">
        <f t="shared" si="220"/>
        <v/>
      </c>
      <c r="F2837" s="9" t="str">
        <f>IF($A2837="","",IF(COUNTIF(Festivos!$A$2:$A$50,INT(DATE(VALUE(LEFT($A2837,4)),VALUE(MID($A2837,6,2)),VALUE(MID($A2837,9,2)))+TIME(VALUE(MID($A2837,12,2)),0,0)-1/24))&gt;0,"Sí","No"))</f>
        <v/>
      </c>
      <c r="G2837" s="9" t="str">
        <f t="shared" si="221"/>
        <v/>
      </c>
      <c r="H2837" s="10" t="str">
        <f t="shared" si="222"/>
        <v/>
      </c>
      <c r="I2837" s="10" t="str">
        <f t="shared" si="223"/>
        <v/>
      </c>
      <c r="J2837" s="10" t="str">
        <f t="shared" si="224"/>
        <v/>
      </c>
    </row>
    <row r="2838" spans="5:10" x14ac:dyDescent="0.2">
      <c r="E2838" s="9" t="str">
        <f t="shared" si="220"/>
        <v/>
      </c>
      <c r="F2838" s="9" t="str">
        <f>IF($A2838="","",IF(COUNTIF(Festivos!$A$2:$A$50,INT(DATE(VALUE(LEFT($A2838,4)),VALUE(MID($A2838,6,2)),VALUE(MID($A2838,9,2)))+TIME(VALUE(MID($A2838,12,2)),0,0)-1/24))&gt;0,"Sí","No"))</f>
        <v/>
      </c>
      <c r="G2838" s="9" t="str">
        <f t="shared" si="221"/>
        <v/>
      </c>
      <c r="H2838" s="10" t="str">
        <f t="shared" si="222"/>
        <v/>
      </c>
      <c r="I2838" s="10" t="str">
        <f t="shared" si="223"/>
        <v/>
      </c>
      <c r="J2838" s="10" t="str">
        <f t="shared" si="224"/>
        <v/>
      </c>
    </row>
    <row r="2839" spans="5:10" x14ac:dyDescent="0.2">
      <c r="E2839" s="9" t="str">
        <f t="shared" si="220"/>
        <v/>
      </c>
      <c r="F2839" s="9" t="str">
        <f>IF($A2839="","",IF(COUNTIF(Festivos!$A$2:$A$50,INT(DATE(VALUE(LEFT($A2839,4)),VALUE(MID($A2839,6,2)),VALUE(MID($A2839,9,2)))+TIME(VALUE(MID($A2839,12,2)),0,0)-1/24))&gt;0,"Sí","No"))</f>
        <v/>
      </c>
      <c r="G2839" s="9" t="str">
        <f t="shared" si="221"/>
        <v/>
      </c>
      <c r="H2839" s="10" t="str">
        <f t="shared" si="222"/>
        <v/>
      </c>
      <c r="I2839" s="10" t="str">
        <f t="shared" si="223"/>
        <v/>
      </c>
      <c r="J2839" s="10" t="str">
        <f t="shared" si="224"/>
        <v/>
      </c>
    </row>
    <row r="2840" spans="5:10" x14ac:dyDescent="0.2">
      <c r="E2840" s="9" t="str">
        <f t="shared" si="220"/>
        <v/>
      </c>
      <c r="F2840" s="9" t="str">
        <f>IF($A2840="","",IF(COUNTIF(Festivos!$A$2:$A$50,INT(DATE(VALUE(LEFT($A2840,4)),VALUE(MID($A2840,6,2)),VALUE(MID($A2840,9,2)))+TIME(VALUE(MID($A2840,12,2)),0,0)-1/24))&gt;0,"Sí","No"))</f>
        <v/>
      </c>
      <c r="G2840" s="9" t="str">
        <f t="shared" si="221"/>
        <v/>
      </c>
      <c r="H2840" s="10" t="str">
        <f t="shared" si="222"/>
        <v/>
      </c>
      <c r="I2840" s="10" t="str">
        <f t="shared" si="223"/>
        <v/>
      </c>
      <c r="J2840" s="10" t="str">
        <f t="shared" si="224"/>
        <v/>
      </c>
    </row>
    <row r="2841" spans="5:10" x14ac:dyDescent="0.2">
      <c r="E2841" s="9" t="str">
        <f t="shared" si="220"/>
        <v/>
      </c>
      <c r="F2841" s="9" t="str">
        <f>IF($A2841="","",IF(COUNTIF(Festivos!$A$2:$A$50,INT(DATE(VALUE(LEFT($A2841,4)),VALUE(MID($A2841,6,2)),VALUE(MID($A2841,9,2)))+TIME(VALUE(MID($A2841,12,2)),0,0)-1/24))&gt;0,"Sí","No"))</f>
        <v/>
      </c>
      <c r="G2841" s="9" t="str">
        <f t="shared" si="221"/>
        <v/>
      </c>
      <c r="H2841" s="10" t="str">
        <f t="shared" si="222"/>
        <v/>
      </c>
      <c r="I2841" s="10" t="str">
        <f t="shared" si="223"/>
        <v/>
      </c>
      <c r="J2841" s="10" t="str">
        <f t="shared" si="224"/>
        <v/>
      </c>
    </row>
    <row r="2842" spans="5:10" x14ac:dyDescent="0.2">
      <c r="E2842" s="9" t="str">
        <f t="shared" si="220"/>
        <v/>
      </c>
      <c r="F2842" s="9" t="str">
        <f>IF($A2842="","",IF(COUNTIF(Festivos!$A$2:$A$50,INT(DATE(VALUE(LEFT($A2842,4)),VALUE(MID($A2842,6,2)),VALUE(MID($A2842,9,2)))+TIME(VALUE(MID($A2842,12,2)),0,0)-1/24))&gt;0,"Sí","No"))</f>
        <v/>
      </c>
      <c r="G2842" s="9" t="str">
        <f t="shared" si="221"/>
        <v/>
      </c>
      <c r="H2842" s="10" t="str">
        <f t="shared" si="222"/>
        <v/>
      </c>
      <c r="I2842" s="10" t="str">
        <f t="shared" si="223"/>
        <v/>
      </c>
      <c r="J2842" s="10" t="str">
        <f t="shared" si="224"/>
        <v/>
      </c>
    </row>
    <row r="2843" spans="5:10" x14ac:dyDescent="0.2">
      <c r="E2843" s="9" t="str">
        <f t="shared" si="220"/>
        <v/>
      </c>
      <c r="F2843" s="9" t="str">
        <f>IF($A2843="","",IF(COUNTIF(Festivos!$A$2:$A$50,INT(DATE(VALUE(LEFT($A2843,4)),VALUE(MID($A2843,6,2)),VALUE(MID($A2843,9,2)))+TIME(VALUE(MID($A2843,12,2)),0,0)-1/24))&gt;0,"Sí","No"))</f>
        <v/>
      </c>
      <c r="G2843" s="9" t="str">
        <f t="shared" si="221"/>
        <v/>
      </c>
      <c r="H2843" s="10" t="str">
        <f t="shared" si="222"/>
        <v/>
      </c>
      <c r="I2843" s="10" t="str">
        <f t="shared" si="223"/>
        <v/>
      </c>
      <c r="J2843" s="10" t="str">
        <f t="shared" si="224"/>
        <v/>
      </c>
    </row>
    <row r="2844" spans="5:10" x14ac:dyDescent="0.2">
      <c r="E2844" s="9" t="str">
        <f t="shared" si="220"/>
        <v/>
      </c>
      <c r="F2844" s="9" t="str">
        <f>IF($A2844="","",IF(COUNTIF(Festivos!$A$2:$A$50,INT(DATE(VALUE(LEFT($A2844,4)),VALUE(MID($A2844,6,2)),VALUE(MID($A2844,9,2)))+TIME(VALUE(MID($A2844,12,2)),0,0)-1/24))&gt;0,"Sí","No"))</f>
        <v/>
      </c>
      <c r="G2844" s="9" t="str">
        <f t="shared" si="221"/>
        <v/>
      </c>
      <c r="H2844" s="10" t="str">
        <f t="shared" si="222"/>
        <v/>
      </c>
      <c r="I2844" s="10" t="str">
        <f t="shared" si="223"/>
        <v/>
      </c>
      <c r="J2844" s="10" t="str">
        <f t="shared" si="224"/>
        <v/>
      </c>
    </row>
    <row r="2845" spans="5:10" x14ac:dyDescent="0.2">
      <c r="E2845" s="9" t="str">
        <f t="shared" si="220"/>
        <v/>
      </c>
      <c r="F2845" s="9" t="str">
        <f>IF($A2845="","",IF(COUNTIF(Festivos!$A$2:$A$50,INT(DATE(VALUE(LEFT($A2845,4)),VALUE(MID($A2845,6,2)),VALUE(MID($A2845,9,2)))+TIME(VALUE(MID($A2845,12,2)),0,0)-1/24))&gt;0,"Sí","No"))</f>
        <v/>
      </c>
      <c r="G2845" s="9" t="str">
        <f t="shared" si="221"/>
        <v/>
      </c>
      <c r="H2845" s="10" t="str">
        <f t="shared" si="222"/>
        <v/>
      </c>
      <c r="I2845" s="10" t="str">
        <f t="shared" si="223"/>
        <v/>
      </c>
      <c r="J2845" s="10" t="str">
        <f t="shared" si="224"/>
        <v/>
      </c>
    </row>
    <row r="2846" spans="5:10" x14ac:dyDescent="0.2">
      <c r="E2846" s="9" t="str">
        <f t="shared" si="220"/>
        <v/>
      </c>
      <c r="F2846" s="9" t="str">
        <f>IF($A2846="","",IF(COUNTIF(Festivos!$A$2:$A$50,INT(DATE(VALUE(LEFT($A2846,4)),VALUE(MID($A2846,6,2)),VALUE(MID($A2846,9,2)))+TIME(VALUE(MID($A2846,12,2)),0,0)-1/24))&gt;0,"Sí","No"))</f>
        <v/>
      </c>
      <c r="G2846" s="9" t="str">
        <f t="shared" si="221"/>
        <v/>
      </c>
      <c r="H2846" s="10" t="str">
        <f t="shared" si="222"/>
        <v/>
      </c>
      <c r="I2846" s="10" t="str">
        <f t="shared" si="223"/>
        <v/>
      </c>
      <c r="J2846" s="10" t="str">
        <f t="shared" si="224"/>
        <v/>
      </c>
    </row>
    <row r="2847" spans="5:10" x14ac:dyDescent="0.2">
      <c r="E2847" s="9" t="str">
        <f t="shared" si="220"/>
        <v/>
      </c>
      <c r="F2847" s="9" t="str">
        <f>IF($A2847="","",IF(COUNTIF(Festivos!$A$2:$A$50,INT(DATE(VALUE(LEFT($A2847,4)),VALUE(MID($A2847,6,2)),VALUE(MID($A2847,9,2)))+TIME(VALUE(MID($A2847,12,2)),0,0)-1/24))&gt;0,"Sí","No"))</f>
        <v/>
      </c>
      <c r="G2847" s="9" t="str">
        <f t="shared" si="221"/>
        <v/>
      </c>
      <c r="H2847" s="10" t="str">
        <f t="shared" si="222"/>
        <v/>
      </c>
      <c r="I2847" s="10" t="str">
        <f t="shared" si="223"/>
        <v/>
      </c>
      <c r="J2847" s="10" t="str">
        <f t="shared" si="224"/>
        <v/>
      </c>
    </row>
    <row r="2848" spans="5:10" x14ac:dyDescent="0.2">
      <c r="E2848" s="9" t="str">
        <f t="shared" si="220"/>
        <v/>
      </c>
      <c r="F2848" s="9" t="str">
        <f>IF($A2848="","",IF(COUNTIF(Festivos!$A$2:$A$50,INT(DATE(VALUE(LEFT($A2848,4)),VALUE(MID($A2848,6,2)),VALUE(MID($A2848,9,2)))+TIME(VALUE(MID($A2848,12,2)),0,0)-1/24))&gt;0,"Sí","No"))</f>
        <v/>
      </c>
      <c r="G2848" s="9" t="str">
        <f t="shared" si="221"/>
        <v/>
      </c>
      <c r="H2848" s="10" t="str">
        <f t="shared" si="222"/>
        <v/>
      </c>
      <c r="I2848" s="10" t="str">
        <f t="shared" si="223"/>
        <v/>
      </c>
      <c r="J2848" s="10" t="str">
        <f t="shared" si="224"/>
        <v/>
      </c>
    </row>
    <row r="2849" spans="5:10" x14ac:dyDescent="0.2">
      <c r="E2849" s="9" t="str">
        <f t="shared" si="220"/>
        <v/>
      </c>
      <c r="F2849" s="9" t="str">
        <f>IF($A2849="","",IF(COUNTIF(Festivos!$A$2:$A$50,INT(DATE(VALUE(LEFT($A2849,4)),VALUE(MID($A2849,6,2)),VALUE(MID($A2849,9,2)))+TIME(VALUE(MID($A2849,12,2)),0,0)-1/24))&gt;0,"Sí","No"))</f>
        <v/>
      </c>
      <c r="G2849" s="9" t="str">
        <f t="shared" si="221"/>
        <v/>
      </c>
      <c r="H2849" s="10" t="str">
        <f t="shared" si="222"/>
        <v/>
      </c>
      <c r="I2849" s="10" t="str">
        <f t="shared" si="223"/>
        <v/>
      </c>
      <c r="J2849" s="10" t="str">
        <f t="shared" si="224"/>
        <v/>
      </c>
    </row>
    <row r="2850" spans="5:10" x14ac:dyDescent="0.2">
      <c r="E2850" s="9" t="str">
        <f t="shared" si="220"/>
        <v/>
      </c>
      <c r="F2850" s="9" t="str">
        <f>IF($A2850="","",IF(COUNTIF(Festivos!$A$2:$A$50,INT(DATE(VALUE(LEFT($A2850,4)),VALUE(MID($A2850,6,2)),VALUE(MID($A2850,9,2)))+TIME(VALUE(MID($A2850,12,2)),0,0)-1/24))&gt;0,"Sí","No"))</f>
        <v/>
      </c>
      <c r="G2850" s="9" t="str">
        <f t="shared" si="221"/>
        <v/>
      </c>
      <c r="H2850" s="10" t="str">
        <f t="shared" si="222"/>
        <v/>
      </c>
      <c r="I2850" s="10" t="str">
        <f t="shared" si="223"/>
        <v/>
      </c>
      <c r="J2850" s="10" t="str">
        <f t="shared" si="224"/>
        <v/>
      </c>
    </row>
    <row r="2851" spans="5:10" x14ac:dyDescent="0.2">
      <c r="E2851" s="9" t="str">
        <f t="shared" si="220"/>
        <v/>
      </c>
      <c r="F2851" s="9" t="str">
        <f>IF($A2851="","",IF(COUNTIF(Festivos!$A$2:$A$50,INT(DATE(VALUE(LEFT($A2851,4)),VALUE(MID($A2851,6,2)),VALUE(MID($A2851,9,2)))+TIME(VALUE(MID($A2851,12,2)),0,0)-1/24))&gt;0,"Sí","No"))</f>
        <v/>
      </c>
      <c r="G2851" s="9" t="str">
        <f t="shared" si="221"/>
        <v/>
      </c>
      <c r="H2851" s="10" t="str">
        <f t="shared" si="222"/>
        <v/>
      </c>
      <c r="I2851" s="10" t="str">
        <f t="shared" si="223"/>
        <v/>
      </c>
      <c r="J2851" s="10" t="str">
        <f t="shared" si="224"/>
        <v/>
      </c>
    </row>
    <row r="2852" spans="5:10" x14ac:dyDescent="0.2">
      <c r="E2852" s="9" t="str">
        <f t="shared" si="220"/>
        <v/>
      </c>
      <c r="F2852" s="9" t="str">
        <f>IF($A2852="","",IF(COUNTIF(Festivos!$A$2:$A$50,INT(DATE(VALUE(LEFT($A2852,4)),VALUE(MID($A2852,6,2)),VALUE(MID($A2852,9,2)))+TIME(VALUE(MID($A2852,12,2)),0,0)-1/24))&gt;0,"Sí","No"))</f>
        <v/>
      </c>
      <c r="G2852" s="9" t="str">
        <f t="shared" si="221"/>
        <v/>
      </c>
      <c r="H2852" s="10" t="str">
        <f t="shared" si="222"/>
        <v/>
      </c>
      <c r="I2852" s="10" t="str">
        <f t="shared" si="223"/>
        <v/>
      </c>
      <c r="J2852" s="10" t="str">
        <f t="shared" si="224"/>
        <v/>
      </c>
    </row>
    <row r="2853" spans="5:10" x14ac:dyDescent="0.2">
      <c r="E2853" s="9" t="str">
        <f t="shared" si="220"/>
        <v/>
      </c>
      <c r="F2853" s="9" t="str">
        <f>IF($A2853="","",IF(COUNTIF(Festivos!$A$2:$A$50,INT(DATE(VALUE(LEFT($A2853,4)),VALUE(MID($A2853,6,2)),VALUE(MID($A2853,9,2)))+TIME(VALUE(MID($A2853,12,2)),0,0)-1/24))&gt;0,"Sí","No"))</f>
        <v/>
      </c>
      <c r="G2853" s="9" t="str">
        <f t="shared" si="221"/>
        <v/>
      </c>
      <c r="H2853" s="10" t="str">
        <f t="shared" si="222"/>
        <v/>
      </c>
      <c r="I2853" s="10" t="str">
        <f t="shared" si="223"/>
        <v/>
      </c>
      <c r="J2853" s="10" t="str">
        <f t="shared" si="224"/>
        <v/>
      </c>
    </row>
    <row r="2854" spans="5:10" x14ac:dyDescent="0.2">
      <c r="E2854" s="9" t="str">
        <f t="shared" si="220"/>
        <v/>
      </c>
      <c r="F2854" s="9" t="str">
        <f>IF($A2854="","",IF(COUNTIF(Festivos!$A$2:$A$50,INT(DATE(VALUE(LEFT($A2854,4)),VALUE(MID($A2854,6,2)),VALUE(MID($A2854,9,2)))+TIME(VALUE(MID($A2854,12,2)),0,0)-1/24))&gt;0,"Sí","No"))</f>
        <v/>
      </c>
      <c r="G2854" s="9" t="str">
        <f t="shared" si="221"/>
        <v/>
      </c>
      <c r="H2854" s="10" t="str">
        <f t="shared" si="222"/>
        <v/>
      </c>
      <c r="I2854" s="10" t="str">
        <f t="shared" si="223"/>
        <v/>
      </c>
      <c r="J2854" s="10" t="str">
        <f t="shared" si="224"/>
        <v/>
      </c>
    </row>
    <row r="2855" spans="5:10" x14ac:dyDescent="0.2">
      <c r="E2855" s="9" t="str">
        <f t="shared" si="220"/>
        <v/>
      </c>
      <c r="F2855" s="9" t="str">
        <f>IF($A2855="","",IF(COUNTIF(Festivos!$A$2:$A$50,INT(DATE(VALUE(LEFT($A2855,4)),VALUE(MID($A2855,6,2)),VALUE(MID($A2855,9,2)))+TIME(VALUE(MID($A2855,12,2)),0,0)-1/24))&gt;0,"Sí","No"))</f>
        <v/>
      </c>
      <c r="G2855" s="9" t="str">
        <f t="shared" si="221"/>
        <v/>
      </c>
      <c r="H2855" s="10" t="str">
        <f t="shared" si="222"/>
        <v/>
      </c>
      <c r="I2855" s="10" t="str">
        <f t="shared" si="223"/>
        <v/>
      </c>
      <c r="J2855" s="10" t="str">
        <f t="shared" si="224"/>
        <v/>
      </c>
    </row>
    <row r="2856" spans="5:10" x14ac:dyDescent="0.2">
      <c r="E2856" s="9" t="str">
        <f t="shared" si="220"/>
        <v/>
      </c>
      <c r="F2856" s="9" t="str">
        <f>IF($A2856="","",IF(COUNTIF(Festivos!$A$2:$A$50,INT(DATE(VALUE(LEFT($A2856,4)),VALUE(MID($A2856,6,2)),VALUE(MID($A2856,9,2)))+TIME(VALUE(MID($A2856,12,2)),0,0)-1/24))&gt;0,"Sí","No"))</f>
        <v/>
      </c>
      <c r="G2856" s="9" t="str">
        <f t="shared" si="221"/>
        <v/>
      </c>
      <c r="H2856" s="10" t="str">
        <f t="shared" si="222"/>
        <v/>
      </c>
      <c r="I2856" s="10" t="str">
        <f t="shared" si="223"/>
        <v/>
      </c>
      <c r="J2856" s="10" t="str">
        <f t="shared" si="224"/>
        <v/>
      </c>
    </row>
    <row r="2857" spans="5:10" x14ac:dyDescent="0.2">
      <c r="E2857" s="9" t="str">
        <f t="shared" si="220"/>
        <v/>
      </c>
      <c r="F2857" s="9" t="str">
        <f>IF($A2857="","",IF(COUNTIF(Festivos!$A$2:$A$50,INT(DATE(VALUE(LEFT($A2857,4)),VALUE(MID($A2857,6,2)),VALUE(MID($A2857,9,2)))+TIME(VALUE(MID($A2857,12,2)),0,0)-1/24))&gt;0,"Sí","No"))</f>
        <v/>
      </c>
      <c r="G2857" s="9" t="str">
        <f t="shared" si="221"/>
        <v/>
      </c>
      <c r="H2857" s="10" t="str">
        <f t="shared" si="222"/>
        <v/>
      </c>
      <c r="I2857" s="10" t="str">
        <f t="shared" si="223"/>
        <v/>
      </c>
      <c r="J2857" s="10" t="str">
        <f t="shared" si="224"/>
        <v/>
      </c>
    </row>
    <row r="2858" spans="5:10" x14ac:dyDescent="0.2">
      <c r="E2858" s="9" t="str">
        <f t="shared" si="220"/>
        <v/>
      </c>
      <c r="F2858" s="9" t="str">
        <f>IF($A2858="","",IF(COUNTIF(Festivos!$A$2:$A$50,INT(DATE(VALUE(LEFT($A2858,4)),VALUE(MID($A2858,6,2)),VALUE(MID($A2858,9,2)))+TIME(VALUE(MID($A2858,12,2)),0,0)-1/24))&gt;0,"Sí","No"))</f>
        <v/>
      </c>
      <c r="G2858" s="9" t="str">
        <f t="shared" si="221"/>
        <v/>
      </c>
      <c r="H2858" s="10" t="str">
        <f t="shared" si="222"/>
        <v/>
      </c>
      <c r="I2858" s="10" t="str">
        <f t="shared" si="223"/>
        <v/>
      </c>
      <c r="J2858" s="10" t="str">
        <f t="shared" si="224"/>
        <v/>
      </c>
    </row>
    <row r="2859" spans="5:10" x14ac:dyDescent="0.2">
      <c r="E2859" s="9" t="str">
        <f t="shared" si="220"/>
        <v/>
      </c>
      <c r="F2859" s="9" t="str">
        <f>IF($A2859="","",IF(COUNTIF(Festivos!$A$2:$A$50,INT(DATE(VALUE(LEFT($A2859,4)),VALUE(MID($A2859,6,2)),VALUE(MID($A2859,9,2)))+TIME(VALUE(MID($A2859,12,2)),0,0)-1/24))&gt;0,"Sí","No"))</f>
        <v/>
      </c>
      <c r="G2859" s="9" t="str">
        <f t="shared" si="221"/>
        <v/>
      </c>
      <c r="H2859" s="10" t="str">
        <f t="shared" si="222"/>
        <v/>
      </c>
      <c r="I2859" s="10" t="str">
        <f t="shared" si="223"/>
        <v/>
      </c>
      <c r="J2859" s="10" t="str">
        <f t="shared" si="224"/>
        <v/>
      </c>
    </row>
    <row r="2860" spans="5:10" x14ac:dyDescent="0.2">
      <c r="E2860" s="9" t="str">
        <f t="shared" si="220"/>
        <v/>
      </c>
      <c r="F2860" s="9" t="str">
        <f>IF($A2860="","",IF(COUNTIF(Festivos!$A$2:$A$50,INT(DATE(VALUE(LEFT($A2860,4)),VALUE(MID($A2860,6,2)),VALUE(MID($A2860,9,2)))+TIME(VALUE(MID($A2860,12,2)),0,0)-1/24))&gt;0,"Sí","No"))</f>
        <v/>
      </c>
      <c r="G2860" s="9" t="str">
        <f t="shared" si="221"/>
        <v/>
      </c>
      <c r="H2860" s="10" t="str">
        <f t="shared" si="222"/>
        <v/>
      </c>
      <c r="I2860" s="10" t="str">
        <f t="shared" si="223"/>
        <v/>
      </c>
      <c r="J2860" s="10" t="str">
        <f t="shared" si="224"/>
        <v/>
      </c>
    </row>
    <row r="2861" spans="5:10" x14ac:dyDescent="0.2">
      <c r="E2861" s="9" t="str">
        <f t="shared" si="220"/>
        <v/>
      </c>
      <c r="F2861" s="9" t="str">
        <f>IF($A2861="","",IF(COUNTIF(Festivos!$A$2:$A$50,INT(DATE(VALUE(LEFT($A2861,4)),VALUE(MID($A2861,6,2)),VALUE(MID($A2861,9,2)))+TIME(VALUE(MID($A2861,12,2)),0,0)-1/24))&gt;0,"Sí","No"))</f>
        <v/>
      </c>
      <c r="G2861" s="9" t="str">
        <f t="shared" si="221"/>
        <v/>
      </c>
      <c r="H2861" s="10" t="str">
        <f t="shared" si="222"/>
        <v/>
      </c>
      <c r="I2861" s="10" t="str">
        <f t="shared" si="223"/>
        <v/>
      </c>
      <c r="J2861" s="10" t="str">
        <f t="shared" si="224"/>
        <v/>
      </c>
    </row>
    <row r="2862" spans="5:10" x14ac:dyDescent="0.2">
      <c r="E2862" s="9" t="str">
        <f t="shared" si="220"/>
        <v/>
      </c>
      <c r="F2862" s="9" t="str">
        <f>IF($A2862="","",IF(COUNTIF(Festivos!$A$2:$A$50,INT(DATE(VALUE(LEFT($A2862,4)),VALUE(MID($A2862,6,2)),VALUE(MID($A2862,9,2)))+TIME(VALUE(MID($A2862,12,2)),0,0)-1/24))&gt;0,"Sí","No"))</f>
        <v/>
      </c>
      <c r="G2862" s="9" t="str">
        <f t="shared" si="221"/>
        <v/>
      </c>
      <c r="H2862" s="10" t="str">
        <f t="shared" si="222"/>
        <v/>
      </c>
      <c r="I2862" s="10" t="str">
        <f t="shared" si="223"/>
        <v/>
      </c>
      <c r="J2862" s="10" t="str">
        <f t="shared" si="224"/>
        <v/>
      </c>
    </row>
    <row r="2863" spans="5:10" x14ac:dyDescent="0.2">
      <c r="E2863" s="9" t="str">
        <f t="shared" si="220"/>
        <v/>
      </c>
      <c r="F2863" s="9" t="str">
        <f>IF($A2863="","",IF(COUNTIF(Festivos!$A$2:$A$50,INT(DATE(VALUE(LEFT($A2863,4)),VALUE(MID($A2863,6,2)),VALUE(MID($A2863,9,2)))+TIME(VALUE(MID($A2863,12,2)),0,0)-1/24))&gt;0,"Sí","No"))</f>
        <v/>
      </c>
      <c r="G2863" s="9" t="str">
        <f t="shared" si="221"/>
        <v/>
      </c>
      <c r="H2863" s="10" t="str">
        <f t="shared" si="222"/>
        <v/>
      </c>
      <c r="I2863" s="10" t="str">
        <f t="shared" si="223"/>
        <v/>
      </c>
      <c r="J2863" s="10" t="str">
        <f t="shared" si="224"/>
        <v/>
      </c>
    </row>
    <row r="2864" spans="5:10" x14ac:dyDescent="0.2">
      <c r="E2864" s="9" t="str">
        <f t="shared" si="220"/>
        <v/>
      </c>
      <c r="F2864" s="9" t="str">
        <f>IF($A2864="","",IF(COUNTIF(Festivos!$A$2:$A$50,INT(DATE(VALUE(LEFT($A2864,4)),VALUE(MID($A2864,6,2)),VALUE(MID($A2864,9,2)))+TIME(VALUE(MID($A2864,12,2)),0,0)-1/24))&gt;0,"Sí","No"))</f>
        <v/>
      </c>
      <c r="G2864" s="9" t="str">
        <f t="shared" si="221"/>
        <v/>
      </c>
      <c r="H2864" s="10" t="str">
        <f t="shared" si="222"/>
        <v/>
      </c>
      <c r="I2864" s="10" t="str">
        <f t="shared" si="223"/>
        <v/>
      </c>
      <c r="J2864" s="10" t="str">
        <f t="shared" si="224"/>
        <v/>
      </c>
    </row>
    <row r="2865" spans="5:10" x14ac:dyDescent="0.2">
      <c r="E2865" s="9" t="str">
        <f t="shared" si="220"/>
        <v/>
      </c>
      <c r="F2865" s="9" t="str">
        <f>IF($A2865="","",IF(COUNTIF(Festivos!$A$2:$A$50,INT(DATE(VALUE(LEFT($A2865,4)),VALUE(MID($A2865,6,2)),VALUE(MID($A2865,9,2)))+TIME(VALUE(MID($A2865,12,2)),0,0)-1/24))&gt;0,"Sí","No"))</f>
        <v/>
      </c>
      <c r="G2865" s="9" t="str">
        <f t="shared" si="221"/>
        <v/>
      </c>
      <c r="H2865" s="10" t="str">
        <f t="shared" si="222"/>
        <v/>
      </c>
      <c r="I2865" s="10" t="str">
        <f t="shared" si="223"/>
        <v/>
      </c>
      <c r="J2865" s="10" t="str">
        <f t="shared" si="224"/>
        <v/>
      </c>
    </row>
    <row r="2866" spans="5:10" x14ac:dyDescent="0.2">
      <c r="E2866" s="9" t="str">
        <f t="shared" si="220"/>
        <v/>
      </c>
      <c r="F2866" s="9" t="str">
        <f>IF($A2866="","",IF(COUNTIF(Festivos!$A$2:$A$50,INT(DATE(VALUE(LEFT($A2866,4)),VALUE(MID($A2866,6,2)),VALUE(MID($A2866,9,2)))+TIME(VALUE(MID($A2866,12,2)),0,0)-1/24))&gt;0,"Sí","No"))</f>
        <v/>
      </c>
      <c r="G2866" s="9" t="str">
        <f t="shared" si="221"/>
        <v/>
      </c>
      <c r="H2866" s="10" t="str">
        <f t="shared" si="222"/>
        <v/>
      </c>
      <c r="I2866" s="10" t="str">
        <f t="shared" si="223"/>
        <v/>
      </c>
      <c r="J2866" s="10" t="str">
        <f t="shared" si="224"/>
        <v/>
      </c>
    </row>
    <row r="2867" spans="5:10" x14ac:dyDescent="0.2">
      <c r="E2867" s="9" t="str">
        <f t="shared" si="220"/>
        <v/>
      </c>
      <c r="F2867" s="9" t="str">
        <f>IF($A2867="","",IF(COUNTIF(Festivos!$A$2:$A$50,INT(DATE(VALUE(LEFT($A2867,4)),VALUE(MID($A2867,6,2)),VALUE(MID($A2867,9,2)))+TIME(VALUE(MID($A2867,12,2)),0,0)-1/24))&gt;0,"Sí","No"))</f>
        <v/>
      </c>
      <c r="G2867" s="9" t="str">
        <f t="shared" si="221"/>
        <v/>
      </c>
      <c r="H2867" s="10" t="str">
        <f t="shared" si="222"/>
        <v/>
      </c>
      <c r="I2867" s="10" t="str">
        <f t="shared" si="223"/>
        <v/>
      </c>
      <c r="J2867" s="10" t="str">
        <f t="shared" si="224"/>
        <v/>
      </c>
    </row>
    <row r="2868" spans="5:10" x14ac:dyDescent="0.2">
      <c r="E2868" s="9" t="str">
        <f t="shared" si="220"/>
        <v/>
      </c>
      <c r="F2868" s="9" t="str">
        <f>IF($A2868="","",IF(COUNTIF(Festivos!$A$2:$A$50,INT(DATE(VALUE(LEFT($A2868,4)),VALUE(MID($A2868,6,2)),VALUE(MID($A2868,9,2)))+TIME(VALUE(MID($A2868,12,2)),0,0)-1/24))&gt;0,"Sí","No"))</f>
        <v/>
      </c>
      <c r="G2868" s="9" t="str">
        <f t="shared" si="221"/>
        <v/>
      </c>
      <c r="H2868" s="10" t="str">
        <f t="shared" si="222"/>
        <v/>
      </c>
      <c r="I2868" s="10" t="str">
        <f t="shared" si="223"/>
        <v/>
      </c>
      <c r="J2868" s="10" t="str">
        <f t="shared" si="224"/>
        <v/>
      </c>
    </row>
    <row r="2869" spans="5:10" x14ac:dyDescent="0.2">
      <c r="E2869" s="9" t="str">
        <f t="shared" si="220"/>
        <v/>
      </c>
      <c r="F2869" s="9" t="str">
        <f>IF($A2869="","",IF(COUNTIF(Festivos!$A$2:$A$50,INT(DATE(VALUE(LEFT($A2869,4)),VALUE(MID($A2869,6,2)),VALUE(MID($A2869,9,2)))+TIME(VALUE(MID($A2869,12,2)),0,0)-1/24))&gt;0,"Sí","No"))</f>
        <v/>
      </c>
      <c r="G2869" s="9" t="str">
        <f t="shared" si="221"/>
        <v/>
      </c>
      <c r="H2869" s="10" t="str">
        <f t="shared" si="222"/>
        <v/>
      </c>
      <c r="I2869" s="10" t="str">
        <f t="shared" si="223"/>
        <v/>
      </c>
      <c r="J2869" s="10" t="str">
        <f t="shared" si="224"/>
        <v/>
      </c>
    </row>
    <row r="2870" spans="5:10" x14ac:dyDescent="0.2">
      <c r="E2870" s="9" t="str">
        <f t="shared" si="220"/>
        <v/>
      </c>
      <c r="F2870" s="9" t="str">
        <f>IF($A2870="","",IF(COUNTIF(Festivos!$A$2:$A$50,INT(DATE(VALUE(LEFT($A2870,4)),VALUE(MID($A2870,6,2)),VALUE(MID($A2870,9,2)))+TIME(VALUE(MID($A2870,12,2)),0,0)-1/24))&gt;0,"Sí","No"))</f>
        <v/>
      </c>
      <c r="G2870" s="9" t="str">
        <f t="shared" si="221"/>
        <v/>
      </c>
      <c r="H2870" s="10" t="str">
        <f t="shared" si="222"/>
        <v/>
      </c>
      <c r="I2870" s="10" t="str">
        <f t="shared" si="223"/>
        <v/>
      </c>
      <c r="J2870" s="10" t="str">
        <f t="shared" si="224"/>
        <v/>
      </c>
    </row>
    <row r="2871" spans="5:10" x14ac:dyDescent="0.2">
      <c r="E2871" s="9" t="str">
        <f t="shared" si="220"/>
        <v/>
      </c>
      <c r="F2871" s="9" t="str">
        <f>IF($A2871="","",IF(COUNTIF(Festivos!$A$2:$A$50,INT(DATE(VALUE(LEFT($A2871,4)),VALUE(MID($A2871,6,2)),VALUE(MID($A2871,9,2)))+TIME(VALUE(MID($A2871,12,2)),0,0)-1/24))&gt;0,"Sí","No"))</f>
        <v/>
      </c>
      <c r="G2871" s="9" t="str">
        <f t="shared" si="221"/>
        <v/>
      </c>
      <c r="H2871" s="10" t="str">
        <f t="shared" si="222"/>
        <v/>
      </c>
      <c r="I2871" s="10" t="str">
        <f t="shared" si="223"/>
        <v/>
      </c>
      <c r="J2871" s="10" t="str">
        <f t="shared" si="224"/>
        <v/>
      </c>
    </row>
    <row r="2872" spans="5:10" x14ac:dyDescent="0.2">
      <c r="E2872" s="9" t="str">
        <f t="shared" si="220"/>
        <v/>
      </c>
      <c r="F2872" s="9" t="str">
        <f>IF($A2872="","",IF(COUNTIF(Festivos!$A$2:$A$50,INT(DATE(VALUE(LEFT($A2872,4)),VALUE(MID($A2872,6,2)),VALUE(MID($A2872,9,2)))+TIME(VALUE(MID($A2872,12,2)),0,0)-1/24))&gt;0,"Sí","No"))</f>
        <v/>
      </c>
      <c r="G2872" s="9" t="str">
        <f t="shared" si="221"/>
        <v/>
      </c>
      <c r="H2872" s="10" t="str">
        <f t="shared" si="222"/>
        <v/>
      </c>
      <c r="I2872" s="10" t="str">
        <f t="shared" si="223"/>
        <v/>
      </c>
      <c r="J2872" s="10" t="str">
        <f t="shared" si="224"/>
        <v/>
      </c>
    </row>
    <row r="2873" spans="5:10" x14ac:dyDescent="0.2">
      <c r="E2873" s="9" t="str">
        <f t="shared" si="220"/>
        <v/>
      </c>
      <c r="F2873" s="9" t="str">
        <f>IF($A2873="","",IF(COUNTIF(Festivos!$A$2:$A$50,INT(DATE(VALUE(LEFT($A2873,4)),VALUE(MID($A2873,6,2)),VALUE(MID($A2873,9,2)))+TIME(VALUE(MID($A2873,12,2)),0,0)-1/24))&gt;0,"Sí","No"))</f>
        <v/>
      </c>
      <c r="G2873" s="9" t="str">
        <f t="shared" si="221"/>
        <v/>
      </c>
      <c r="H2873" s="10" t="str">
        <f t="shared" si="222"/>
        <v/>
      </c>
      <c r="I2873" s="10" t="str">
        <f t="shared" si="223"/>
        <v/>
      </c>
      <c r="J2873" s="10" t="str">
        <f t="shared" si="224"/>
        <v/>
      </c>
    </row>
    <row r="2874" spans="5:10" x14ac:dyDescent="0.2">
      <c r="E2874" s="9" t="str">
        <f t="shared" si="220"/>
        <v/>
      </c>
      <c r="F2874" s="9" t="str">
        <f>IF($A2874="","",IF(COUNTIF(Festivos!$A$2:$A$50,INT(DATE(VALUE(LEFT($A2874,4)),VALUE(MID($A2874,6,2)),VALUE(MID($A2874,9,2)))+TIME(VALUE(MID($A2874,12,2)),0,0)-1/24))&gt;0,"Sí","No"))</f>
        <v/>
      </c>
      <c r="G2874" s="9" t="str">
        <f t="shared" si="221"/>
        <v/>
      </c>
      <c r="H2874" s="10" t="str">
        <f t="shared" si="222"/>
        <v/>
      </c>
      <c r="I2874" s="10" t="str">
        <f t="shared" si="223"/>
        <v/>
      </c>
      <c r="J2874" s="10" t="str">
        <f t="shared" si="224"/>
        <v/>
      </c>
    </row>
    <row r="2875" spans="5:10" x14ac:dyDescent="0.2">
      <c r="E2875" s="9" t="str">
        <f t="shared" si="220"/>
        <v/>
      </c>
      <c r="F2875" s="9" t="str">
        <f>IF($A2875="","",IF(COUNTIF(Festivos!$A$2:$A$50,INT(DATE(VALUE(LEFT($A2875,4)),VALUE(MID($A2875,6,2)),VALUE(MID($A2875,9,2)))+TIME(VALUE(MID($A2875,12,2)),0,0)-1/24))&gt;0,"Sí","No"))</f>
        <v/>
      </c>
      <c r="G2875" s="9" t="str">
        <f t="shared" si="221"/>
        <v/>
      </c>
      <c r="H2875" s="10" t="str">
        <f t="shared" si="222"/>
        <v/>
      </c>
      <c r="I2875" s="10" t="str">
        <f t="shared" si="223"/>
        <v/>
      </c>
      <c r="J2875" s="10" t="str">
        <f t="shared" si="224"/>
        <v/>
      </c>
    </row>
    <row r="2876" spans="5:10" x14ac:dyDescent="0.2">
      <c r="E2876" s="9" t="str">
        <f t="shared" si="220"/>
        <v/>
      </c>
      <c r="F2876" s="9" t="str">
        <f>IF($A2876="","",IF(COUNTIF(Festivos!$A$2:$A$50,INT(DATE(VALUE(LEFT($A2876,4)),VALUE(MID($A2876,6,2)),VALUE(MID($A2876,9,2)))+TIME(VALUE(MID($A2876,12,2)),0,0)-1/24))&gt;0,"Sí","No"))</f>
        <v/>
      </c>
      <c r="G2876" s="9" t="str">
        <f t="shared" si="221"/>
        <v/>
      </c>
      <c r="H2876" s="10" t="str">
        <f t="shared" si="222"/>
        <v/>
      </c>
      <c r="I2876" s="10" t="str">
        <f t="shared" si="223"/>
        <v/>
      </c>
      <c r="J2876" s="10" t="str">
        <f t="shared" si="224"/>
        <v/>
      </c>
    </row>
    <row r="2877" spans="5:10" x14ac:dyDescent="0.2">
      <c r="E2877" s="9" t="str">
        <f t="shared" si="220"/>
        <v/>
      </c>
      <c r="F2877" s="9" t="str">
        <f>IF($A2877="","",IF(COUNTIF(Festivos!$A$2:$A$50,INT(DATE(VALUE(LEFT($A2877,4)),VALUE(MID($A2877,6,2)),VALUE(MID($A2877,9,2)))+TIME(VALUE(MID($A2877,12,2)),0,0)-1/24))&gt;0,"Sí","No"))</f>
        <v/>
      </c>
      <c r="G2877" s="9" t="str">
        <f t="shared" si="221"/>
        <v/>
      </c>
      <c r="H2877" s="10" t="str">
        <f t="shared" si="222"/>
        <v/>
      </c>
      <c r="I2877" s="10" t="str">
        <f t="shared" si="223"/>
        <v/>
      </c>
      <c r="J2877" s="10" t="str">
        <f t="shared" si="224"/>
        <v/>
      </c>
    </row>
    <row r="2878" spans="5:10" x14ac:dyDescent="0.2">
      <c r="E2878" s="9" t="str">
        <f t="shared" si="220"/>
        <v/>
      </c>
      <c r="F2878" s="9" t="str">
        <f>IF($A2878="","",IF(COUNTIF(Festivos!$A$2:$A$50,INT(DATE(VALUE(LEFT($A2878,4)),VALUE(MID($A2878,6,2)),VALUE(MID($A2878,9,2)))+TIME(VALUE(MID($A2878,12,2)),0,0)-1/24))&gt;0,"Sí","No"))</f>
        <v/>
      </c>
      <c r="G2878" s="9" t="str">
        <f t="shared" si="221"/>
        <v/>
      </c>
      <c r="H2878" s="10" t="str">
        <f t="shared" si="222"/>
        <v/>
      </c>
      <c r="I2878" s="10" t="str">
        <f t="shared" si="223"/>
        <v/>
      </c>
      <c r="J2878" s="10" t="str">
        <f t="shared" si="224"/>
        <v/>
      </c>
    </row>
    <row r="2879" spans="5:10" x14ac:dyDescent="0.2">
      <c r="E2879" s="9" t="str">
        <f t="shared" si="220"/>
        <v/>
      </c>
      <c r="F2879" s="9" t="str">
        <f>IF($A2879="","",IF(COUNTIF(Festivos!$A$2:$A$50,INT(DATE(VALUE(LEFT($A2879,4)),VALUE(MID($A2879,6,2)),VALUE(MID($A2879,9,2)))+TIME(VALUE(MID($A2879,12,2)),0,0)-1/24))&gt;0,"Sí","No"))</f>
        <v/>
      </c>
      <c r="G2879" s="9" t="str">
        <f t="shared" si="221"/>
        <v/>
      </c>
      <c r="H2879" s="10" t="str">
        <f t="shared" si="222"/>
        <v/>
      </c>
      <c r="I2879" s="10" t="str">
        <f t="shared" si="223"/>
        <v/>
      </c>
      <c r="J2879" s="10" t="str">
        <f t="shared" si="224"/>
        <v/>
      </c>
    </row>
    <row r="2880" spans="5:10" x14ac:dyDescent="0.2">
      <c r="E2880" s="9" t="str">
        <f t="shared" si="220"/>
        <v/>
      </c>
      <c r="F2880" s="9" t="str">
        <f>IF($A2880="","",IF(COUNTIF(Festivos!$A$2:$A$50,INT(DATE(VALUE(LEFT($A2880,4)),VALUE(MID($A2880,6,2)),VALUE(MID($A2880,9,2)))+TIME(VALUE(MID($A2880,12,2)),0,0)-1/24))&gt;0,"Sí","No"))</f>
        <v/>
      </c>
      <c r="G2880" s="9" t="str">
        <f t="shared" si="221"/>
        <v/>
      </c>
      <c r="H2880" s="10" t="str">
        <f t="shared" si="222"/>
        <v/>
      </c>
      <c r="I2880" s="10" t="str">
        <f t="shared" si="223"/>
        <v/>
      </c>
      <c r="J2880" s="10" t="str">
        <f t="shared" si="224"/>
        <v/>
      </c>
    </row>
    <row r="2881" spans="5:10" x14ac:dyDescent="0.2">
      <c r="E2881" s="9" t="str">
        <f t="shared" si="220"/>
        <v/>
      </c>
      <c r="F2881" s="9" t="str">
        <f>IF($A2881="","",IF(COUNTIF(Festivos!$A$2:$A$50,INT(DATE(VALUE(LEFT($A2881,4)),VALUE(MID($A2881,6,2)),VALUE(MID($A2881,9,2)))+TIME(VALUE(MID($A2881,12,2)),0,0)-1/24))&gt;0,"Sí","No"))</f>
        <v/>
      </c>
      <c r="G2881" s="9" t="str">
        <f t="shared" si="221"/>
        <v/>
      </c>
      <c r="H2881" s="10" t="str">
        <f t="shared" si="222"/>
        <v/>
      </c>
      <c r="I2881" s="10" t="str">
        <f t="shared" si="223"/>
        <v/>
      </c>
      <c r="J2881" s="10" t="str">
        <f t="shared" si="224"/>
        <v/>
      </c>
    </row>
    <row r="2882" spans="5:10" x14ac:dyDescent="0.2">
      <c r="E2882" s="9" t="str">
        <f t="shared" si="220"/>
        <v/>
      </c>
      <c r="F2882" s="9" t="str">
        <f>IF($A2882="","",IF(COUNTIF(Festivos!$A$2:$A$50,INT(DATE(VALUE(LEFT($A2882,4)),VALUE(MID($A2882,6,2)),VALUE(MID($A2882,9,2)))+TIME(VALUE(MID($A2882,12,2)),0,0)-1/24))&gt;0,"Sí","No"))</f>
        <v/>
      </c>
      <c r="G2882" s="9" t="str">
        <f t="shared" si="221"/>
        <v/>
      </c>
      <c r="H2882" s="10" t="str">
        <f t="shared" si="222"/>
        <v/>
      </c>
      <c r="I2882" s="10" t="str">
        <f t="shared" si="223"/>
        <v/>
      </c>
      <c r="J2882" s="10" t="str">
        <f t="shared" si="224"/>
        <v/>
      </c>
    </row>
    <row r="2883" spans="5:10" x14ac:dyDescent="0.2">
      <c r="E2883" s="9" t="str">
        <f t="shared" si="220"/>
        <v/>
      </c>
      <c r="F2883" s="9" t="str">
        <f>IF($A2883="","",IF(COUNTIF(Festivos!$A$2:$A$50,INT(DATE(VALUE(LEFT($A2883,4)),VALUE(MID($A2883,6,2)),VALUE(MID($A2883,9,2)))+TIME(VALUE(MID($A2883,12,2)),0,0)-1/24))&gt;0,"Sí","No"))</f>
        <v/>
      </c>
      <c r="G2883" s="9" t="str">
        <f t="shared" si="221"/>
        <v/>
      </c>
      <c r="H2883" s="10" t="str">
        <f t="shared" si="222"/>
        <v/>
      </c>
      <c r="I2883" s="10" t="str">
        <f t="shared" si="223"/>
        <v/>
      </c>
      <c r="J2883" s="10" t="str">
        <f t="shared" si="224"/>
        <v/>
      </c>
    </row>
    <row r="2884" spans="5:10" x14ac:dyDescent="0.2">
      <c r="E2884" s="9" t="str">
        <f t="shared" ref="E2884:E2947" si="225">IF($A2884="","",CHOOSE(WEEKDAY(INT(DATE(VALUE(LEFT($A2884,4)),VALUE(MID($A2884,6,2)),VALUE(MID($A2884,9,2)))+TIME(VALUE(MID($A2884,12,2)),0,0)-1/24),2),"Lunes","Martes","Miércoles","Jueves","Viernes","Sábado","Domingo"))</f>
        <v/>
      </c>
      <c r="F2884" s="9" t="str">
        <f>IF($A2884="","",IF(COUNTIF(Festivos!$A$2:$A$50,INT(DATE(VALUE(LEFT($A2884,4)),VALUE(MID($A2884,6,2)),VALUE(MID($A2884,9,2)))+TIME(VALUE(MID($A2884,12,2)),0,0)-1/24))&gt;0,"Sí","No"))</f>
        <v/>
      </c>
      <c r="G2884" s="9" t="str">
        <f t="shared" ref="G2884:G2947" si="226">IF($A2884="","",IF(OR(WEEKDAY(INT(DATE(VALUE(LEFT($A2884,4)),VALUE(MID($A2884,6,2)),VALUE(MID($A2884,9,2)))+TIME(VALUE(MID($A2884,12,2)),0,0)-1/24),2)&gt;5,$F2884="Sí"),"P3",IF(OR(AND(HOUR(DATE(VALUE(LEFT($A2884,4)),VALUE(MID($A2884,6,2)),VALUE(MID($A2884,9,2)))+TIME(VALUE(MID($A2884,12,2)),0,0)-1/24)&gt;=10,HOUR(DATE(VALUE(LEFT($A2884,4)),VALUE(MID($A2884,6,2)),VALUE(MID($A2884,9,2)))+TIME(VALUE(MID($A2884,12,2)),0,0)-1/24)&lt;14),AND(HOUR(DATE(VALUE(LEFT($A2884,4)),VALUE(MID($A2884,6,2)),VALUE(MID($A2884,9,2)))+TIME(VALUE(MID($A2884,12,2)),0,0)-1/24)&gt;=18,HOUR(DATE(VALUE(LEFT($A2884,4)),VALUE(MID($A2884,6,2)),VALUE(MID($A2884,9,2)))+TIME(VALUE(MID($A2884,12,2)),0,0)-1/24)&lt;22)),"P1",IF(OR(AND(HOUR(DATE(VALUE(LEFT($A2884,4)),VALUE(MID($A2884,6,2)),VALUE(MID($A2884,9,2)))+TIME(VALUE(MID($A2884,12,2)),0,0)-1/24)&gt;=8,HOUR(DATE(VALUE(LEFT($A2884,4)),VALUE(MID($A2884,6,2)),VALUE(MID($A2884,9,2)))+TIME(VALUE(MID($A2884,12,2)),0,0)-1/24)&lt;10),AND(HOUR(DATE(VALUE(LEFT($A2884,4)),VALUE(MID($A2884,6,2)),VALUE(MID($A2884,9,2)))+TIME(VALUE(MID($A2884,12,2)),0,0)-1/24)&gt;=14,HOUR(DATE(VALUE(LEFT($A2884,4)),VALUE(MID($A2884,6,2)),VALUE(MID($A2884,9,2)))+TIME(VALUE(MID($A2884,12,2)),0,0)-1/24)&lt;18),AND(HOUR(DATE(VALUE(LEFT($A2884,4)),VALUE(MID($A2884,6,2)),VALUE(MID($A2884,9,2)))+TIME(VALUE(MID($A2884,12,2)),0,0)-1/24)&gt;=22,HOUR(DATE(VALUE(LEFT($A2884,4)),VALUE(MID($A2884,6,2)),VALUE(MID($A2884,9,2)))+TIME(VALUE(MID($A2884,12,2)),0,0)-1/24)&lt;24)),"P2","P3"))))</f>
        <v/>
      </c>
      <c r="H2884" s="10" t="str">
        <f t="shared" ref="H2884:H2947" si="227">IF($A2884="","",IF($G2884="P1",$D2884,0))</f>
        <v/>
      </c>
      <c r="I2884" s="10" t="str">
        <f t="shared" ref="I2884:I2947" si="228">IF($A2884="","",IF($G2884="P2",$D2884,0))</f>
        <v/>
      </c>
      <c r="J2884" s="10" t="str">
        <f t="shared" ref="J2884:J2947" si="229">IF($A2884="","",IF($G2884="P3",$D2884,0))</f>
        <v/>
      </c>
    </row>
    <row r="2885" spans="5:10" x14ac:dyDescent="0.2">
      <c r="E2885" s="9" t="str">
        <f t="shared" si="225"/>
        <v/>
      </c>
      <c r="F2885" s="9" t="str">
        <f>IF($A2885="","",IF(COUNTIF(Festivos!$A$2:$A$50,INT(DATE(VALUE(LEFT($A2885,4)),VALUE(MID($A2885,6,2)),VALUE(MID($A2885,9,2)))+TIME(VALUE(MID($A2885,12,2)),0,0)-1/24))&gt;0,"Sí","No"))</f>
        <v/>
      </c>
      <c r="G2885" s="9" t="str">
        <f t="shared" si="226"/>
        <v/>
      </c>
      <c r="H2885" s="10" t="str">
        <f t="shared" si="227"/>
        <v/>
      </c>
      <c r="I2885" s="10" t="str">
        <f t="shared" si="228"/>
        <v/>
      </c>
      <c r="J2885" s="10" t="str">
        <f t="shared" si="229"/>
        <v/>
      </c>
    </row>
    <row r="2886" spans="5:10" x14ac:dyDescent="0.2">
      <c r="E2886" s="9" t="str">
        <f t="shared" si="225"/>
        <v/>
      </c>
      <c r="F2886" s="9" t="str">
        <f>IF($A2886="","",IF(COUNTIF(Festivos!$A$2:$A$50,INT(DATE(VALUE(LEFT($A2886,4)),VALUE(MID($A2886,6,2)),VALUE(MID($A2886,9,2)))+TIME(VALUE(MID($A2886,12,2)),0,0)-1/24))&gt;0,"Sí","No"))</f>
        <v/>
      </c>
      <c r="G2886" s="9" t="str">
        <f t="shared" si="226"/>
        <v/>
      </c>
      <c r="H2886" s="10" t="str">
        <f t="shared" si="227"/>
        <v/>
      </c>
      <c r="I2886" s="10" t="str">
        <f t="shared" si="228"/>
        <v/>
      </c>
      <c r="J2886" s="10" t="str">
        <f t="shared" si="229"/>
        <v/>
      </c>
    </row>
    <row r="2887" spans="5:10" x14ac:dyDescent="0.2">
      <c r="E2887" s="9" t="str">
        <f t="shared" si="225"/>
        <v/>
      </c>
      <c r="F2887" s="9" t="str">
        <f>IF($A2887="","",IF(COUNTIF(Festivos!$A$2:$A$50,INT(DATE(VALUE(LEFT($A2887,4)),VALUE(MID($A2887,6,2)),VALUE(MID($A2887,9,2)))+TIME(VALUE(MID($A2887,12,2)),0,0)-1/24))&gt;0,"Sí","No"))</f>
        <v/>
      </c>
      <c r="G2887" s="9" t="str">
        <f t="shared" si="226"/>
        <v/>
      </c>
      <c r="H2887" s="10" t="str">
        <f t="shared" si="227"/>
        <v/>
      </c>
      <c r="I2887" s="10" t="str">
        <f t="shared" si="228"/>
        <v/>
      </c>
      <c r="J2887" s="10" t="str">
        <f t="shared" si="229"/>
        <v/>
      </c>
    </row>
    <row r="2888" spans="5:10" x14ac:dyDescent="0.2">
      <c r="E2888" s="9" t="str">
        <f t="shared" si="225"/>
        <v/>
      </c>
      <c r="F2888" s="9" t="str">
        <f>IF($A2888="","",IF(COUNTIF(Festivos!$A$2:$A$50,INT(DATE(VALUE(LEFT($A2888,4)),VALUE(MID($A2888,6,2)),VALUE(MID($A2888,9,2)))+TIME(VALUE(MID($A2888,12,2)),0,0)-1/24))&gt;0,"Sí","No"))</f>
        <v/>
      </c>
      <c r="G2888" s="9" t="str">
        <f t="shared" si="226"/>
        <v/>
      </c>
      <c r="H2888" s="10" t="str">
        <f t="shared" si="227"/>
        <v/>
      </c>
      <c r="I2888" s="10" t="str">
        <f t="shared" si="228"/>
        <v/>
      </c>
      <c r="J2888" s="10" t="str">
        <f t="shared" si="229"/>
        <v/>
      </c>
    </row>
    <row r="2889" spans="5:10" x14ac:dyDescent="0.2">
      <c r="E2889" s="9" t="str">
        <f t="shared" si="225"/>
        <v/>
      </c>
      <c r="F2889" s="9" t="str">
        <f>IF($A2889="","",IF(COUNTIF(Festivos!$A$2:$A$50,INT(DATE(VALUE(LEFT($A2889,4)),VALUE(MID($A2889,6,2)),VALUE(MID($A2889,9,2)))+TIME(VALUE(MID($A2889,12,2)),0,0)-1/24))&gt;0,"Sí","No"))</f>
        <v/>
      </c>
      <c r="G2889" s="9" t="str">
        <f t="shared" si="226"/>
        <v/>
      </c>
      <c r="H2889" s="10" t="str">
        <f t="shared" si="227"/>
        <v/>
      </c>
      <c r="I2889" s="10" t="str">
        <f t="shared" si="228"/>
        <v/>
      </c>
      <c r="J2889" s="10" t="str">
        <f t="shared" si="229"/>
        <v/>
      </c>
    </row>
    <row r="2890" spans="5:10" x14ac:dyDescent="0.2">
      <c r="E2890" s="9" t="str">
        <f t="shared" si="225"/>
        <v/>
      </c>
      <c r="F2890" s="9" t="str">
        <f>IF($A2890="","",IF(COUNTIF(Festivos!$A$2:$A$50,INT(DATE(VALUE(LEFT($A2890,4)),VALUE(MID($A2890,6,2)),VALUE(MID($A2890,9,2)))+TIME(VALUE(MID($A2890,12,2)),0,0)-1/24))&gt;0,"Sí","No"))</f>
        <v/>
      </c>
      <c r="G2890" s="9" t="str">
        <f t="shared" si="226"/>
        <v/>
      </c>
      <c r="H2890" s="10" t="str">
        <f t="shared" si="227"/>
        <v/>
      </c>
      <c r="I2890" s="10" t="str">
        <f t="shared" si="228"/>
        <v/>
      </c>
      <c r="J2890" s="10" t="str">
        <f t="shared" si="229"/>
        <v/>
      </c>
    </row>
    <row r="2891" spans="5:10" x14ac:dyDescent="0.2">
      <c r="E2891" s="9" t="str">
        <f t="shared" si="225"/>
        <v/>
      </c>
      <c r="F2891" s="9" t="str">
        <f>IF($A2891="","",IF(COUNTIF(Festivos!$A$2:$A$50,INT(DATE(VALUE(LEFT($A2891,4)),VALUE(MID($A2891,6,2)),VALUE(MID($A2891,9,2)))+TIME(VALUE(MID($A2891,12,2)),0,0)-1/24))&gt;0,"Sí","No"))</f>
        <v/>
      </c>
      <c r="G2891" s="9" t="str">
        <f t="shared" si="226"/>
        <v/>
      </c>
      <c r="H2891" s="10" t="str">
        <f t="shared" si="227"/>
        <v/>
      </c>
      <c r="I2891" s="10" t="str">
        <f t="shared" si="228"/>
        <v/>
      </c>
      <c r="J2891" s="10" t="str">
        <f t="shared" si="229"/>
        <v/>
      </c>
    </row>
    <row r="2892" spans="5:10" x14ac:dyDescent="0.2">
      <c r="E2892" s="9" t="str">
        <f t="shared" si="225"/>
        <v/>
      </c>
      <c r="F2892" s="9" t="str">
        <f>IF($A2892="","",IF(COUNTIF(Festivos!$A$2:$A$50,INT(DATE(VALUE(LEFT($A2892,4)),VALUE(MID($A2892,6,2)),VALUE(MID($A2892,9,2)))+TIME(VALUE(MID($A2892,12,2)),0,0)-1/24))&gt;0,"Sí","No"))</f>
        <v/>
      </c>
      <c r="G2892" s="9" t="str">
        <f t="shared" si="226"/>
        <v/>
      </c>
      <c r="H2892" s="10" t="str">
        <f t="shared" si="227"/>
        <v/>
      </c>
      <c r="I2892" s="10" t="str">
        <f t="shared" si="228"/>
        <v/>
      </c>
      <c r="J2892" s="10" t="str">
        <f t="shared" si="229"/>
        <v/>
      </c>
    </row>
    <row r="2893" spans="5:10" x14ac:dyDescent="0.2">
      <c r="E2893" s="9" t="str">
        <f t="shared" si="225"/>
        <v/>
      </c>
      <c r="F2893" s="9" t="str">
        <f>IF($A2893="","",IF(COUNTIF(Festivos!$A$2:$A$50,INT(DATE(VALUE(LEFT($A2893,4)),VALUE(MID($A2893,6,2)),VALUE(MID($A2893,9,2)))+TIME(VALUE(MID($A2893,12,2)),0,0)-1/24))&gt;0,"Sí","No"))</f>
        <v/>
      </c>
      <c r="G2893" s="9" t="str">
        <f t="shared" si="226"/>
        <v/>
      </c>
      <c r="H2893" s="10" t="str">
        <f t="shared" si="227"/>
        <v/>
      </c>
      <c r="I2893" s="10" t="str">
        <f t="shared" si="228"/>
        <v/>
      </c>
      <c r="J2893" s="10" t="str">
        <f t="shared" si="229"/>
        <v/>
      </c>
    </row>
    <row r="2894" spans="5:10" x14ac:dyDescent="0.2">
      <c r="E2894" s="9" t="str">
        <f t="shared" si="225"/>
        <v/>
      </c>
      <c r="F2894" s="9" t="str">
        <f>IF($A2894="","",IF(COUNTIF(Festivos!$A$2:$A$50,INT(DATE(VALUE(LEFT($A2894,4)),VALUE(MID($A2894,6,2)),VALUE(MID($A2894,9,2)))+TIME(VALUE(MID($A2894,12,2)),0,0)-1/24))&gt;0,"Sí","No"))</f>
        <v/>
      </c>
      <c r="G2894" s="9" t="str">
        <f t="shared" si="226"/>
        <v/>
      </c>
      <c r="H2894" s="10" t="str">
        <f t="shared" si="227"/>
        <v/>
      </c>
      <c r="I2894" s="10" t="str">
        <f t="shared" si="228"/>
        <v/>
      </c>
      <c r="J2894" s="10" t="str">
        <f t="shared" si="229"/>
        <v/>
      </c>
    </row>
    <row r="2895" spans="5:10" x14ac:dyDescent="0.2">
      <c r="E2895" s="9" t="str">
        <f t="shared" si="225"/>
        <v/>
      </c>
      <c r="F2895" s="9" t="str">
        <f>IF($A2895="","",IF(COUNTIF(Festivos!$A$2:$A$50,INT(DATE(VALUE(LEFT($A2895,4)),VALUE(MID($A2895,6,2)),VALUE(MID($A2895,9,2)))+TIME(VALUE(MID($A2895,12,2)),0,0)-1/24))&gt;0,"Sí","No"))</f>
        <v/>
      </c>
      <c r="G2895" s="9" t="str">
        <f t="shared" si="226"/>
        <v/>
      </c>
      <c r="H2895" s="10" t="str">
        <f t="shared" si="227"/>
        <v/>
      </c>
      <c r="I2895" s="10" t="str">
        <f t="shared" si="228"/>
        <v/>
      </c>
      <c r="J2895" s="10" t="str">
        <f t="shared" si="229"/>
        <v/>
      </c>
    </row>
    <row r="2896" spans="5:10" x14ac:dyDescent="0.2">
      <c r="E2896" s="9" t="str">
        <f t="shared" si="225"/>
        <v/>
      </c>
      <c r="F2896" s="9" t="str">
        <f>IF($A2896="","",IF(COUNTIF(Festivos!$A$2:$A$50,INT(DATE(VALUE(LEFT($A2896,4)),VALUE(MID($A2896,6,2)),VALUE(MID($A2896,9,2)))+TIME(VALUE(MID($A2896,12,2)),0,0)-1/24))&gt;0,"Sí","No"))</f>
        <v/>
      </c>
      <c r="G2896" s="9" t="str">
        <f t="shared" si="226"/>
        <v/>
      </c>
      <c r="H2896" s="10" t="str">
        <f t="shared" si="227"/>
        <v/>
      </c>
      <c r="I2896" s="10" t="str">
        <f t="shared" si="228"/>
        <v/>
      </c>
      <c r="J2896" s="10" t="str">
        <f t="shared" si="229"/>
        <v/>
      </c>
    </row>
    <row r="2897" spans="5:10" x14ac:dyDescent="0.2">
      <c r="E2897" s="9" t="str">
        <f t="shared" si="225"/>
        <v/>
      </c>
      <c r="F2897" s="9" t="str">
        <f>IF($A2897="","",IF(COUNTIF(Festivos!$A$2:$A$50,INT(DATE(VALUE(LEFT($A2897,4)),VALUE(MID($A2897,6,2)),VALUE(MID($A2897,9,2)))+TIME(VALUE(MID($A2897,12,2)),0,0)-1/24))&gt;0,"Sí","No"))</f>
        <v/>
      </c>
      <c r="G2897" s="9" t="str">
        <f t="shared" si="226"/>
        <v/>
      </c>
      <c r="H2897" s="10" t="str">
        <f t="shared" si="227"/>
        <v/>
      </c>
      <c r="I2897" s="10" t="str">
        <f t="shared" si="228"/>
        <v/>
      </c>
      <c r="J2897" s="10" t="str">
        <f t="shared" si="229"/>
        <v/>
      </c>
    </row>
    <row r="2898" spans="5:10" x14ac:dyDescent="0.2">
      <c r="E2898" s="9" t="str">
        <f t="shared" si="225"/>
        <v/>
      </c>
      <c r="F2898" s="9" t="str">
        <f>IF($A2898="","",IF(COUNTIF(Festivos!$A$2:$A$50,INT(DATE(VALUE(LEFT($A2898,4)),VALUE(MID($A2898,6,2)),VALUE(MID($A2898,9,2)))+TIME(VALUE(MID($A2898,12,2)),0,0)-1/24))&gt;0,"Sí","No"))</f>
        <v/>
      </c>
      <c r="G2898" s="9" t="str">
        <f t="shared" si="226"/>
        <v/>
      </c>
      <c r="H2898" s="10" t="str">
        <f t="shared" si="227"/>
        <v/>
      </c>
      <c r="I2898" s="10" t="str">
        <f t="shared" si="228"/>
        <v/>
      </c>
      <c r="J2898" s="10" t="str">
        <f t="shared" si="229"/>
        <v/>
      </c>
    </row>
    <row r="2899" spans="5:10" x14ac:dyDescent="0.2">
      <c r="E2899" s="9" t="str">
        <f t="shared" si="225"/>
        <v/>
      </c>
      <c r="F2899" s="9" t="str">
        <f>IF($A2899="","",IF(COUNTIF(Festivos!$A$2:$A$50,INT(DATE(VALUE(LEFT($A2899,4)),VALUE(MID($A2899,6,2)),VALUE(MID($A2899,9,2)))+TIME(VALUE(MID($A2899,12,2)),0,0)-1/24))&gt;0,"Sí","No"))</f>
        <v/>
      </c>
      <c r="G2899" s="9" t="str">
        <f t="shared" si="226"/>
        <v/>
      </c>
      <c r="H2899" s="10" t="str">
        <f t="shared" si="227"/>
        <v/>
      </c>
      <c r="I2899" s="10" t="str">
        <f t="shared" si="228"/>
        <v/>
      </c>
      <c r="J2899" s="10" t="str">
        <f t="shared" si="229"/>
        <v/>
      </c>
    </row>
    <row r="2900" spans="5:10" x14ac:dyDescent="0.2">
      <c r="E2900" s="9" t="str">
        <f t="shared" si="225"/>
        <v/>
      </c>
      <c r="F2900" s="9" t="str">
        <f>IF($A2900="","",IF(COUNTIF(Festivos!$A$2:$A$50,INT(DATE(VALUE(LEFT($A2900,4)),VALUE(MID($A2900,6,2)),VALUE(MID($A2900,9,2)))+TIME(VALUE(MID($A2900,12,2)),0,0)-1/24))&gt;0,"Sí","No"))</f>
        <v/>
      </c>
      <c r="G2900" s="9" t="str">
        <f t="shared" si="226"/>
        <v/>
      </c>
      <c r="H2900" s="10" t="str">
        <f t="shared" si="227"/>
        <v/>
      </c>
      <c r="I2900" s="10" t="str">
        <f t="shared" si="228"/>
        <v/>
      </c>
      <c r="J2900" s="10" t="str">
        <f t="shared" si="229"/>
        <v/>
      </c>
    </row>
    <row r="2901" spans="5:10" x14ac:dyDescent="0.2">
      <c r="E2901" s="9" t="str">
        <f t="shared" si="225"/>
        <v/>
      </c>
      <c r="F2901" s="9" t="str">
        <f>IF($A2901="","",IF(COUNTIF(Festivos!$A$2:$A$50,INT(DATE(VALUE(LEFT($A2901,4)),VALUE(MID($A2901,6,2)),VALUE(MID($A2901,9,2)))+TIME(VALUE(MID($A2901,12,2)),0,0)-1/24))&gt;0,"Sí","No"))</f>
        <v/>
      </c>
      <c r="G2901" s="9" t="str">
        <f t="shared" si="226"/>
        <v/>
      </c>
      <c r="H2901" s="10" t="str">
        <f t="shared" si="227"/>
        <v/>
      </c>
      <c r="I2901" s="10" t="str">
        <f t="shared" si="228"/>
        <v/>
      </c>
      <c r="J2901" s="10" t="str">
        <f t="shared" si="229"/>
        <v/>
      </c>
    </row>
    <row r="2902" spans="5:10" x14ac:dyDescent="0.2">
      <c r="E2902" s="9" t="str">
        <f t="shared" si="225"/>
        <v/>
      </c>
      <c r="F2902" s="9" t="str">
        <f>IF($A2902="","",IF(COUNTIF(Festivos!$A$2:$A$50,INT(DATE(VALUE(LEFT($A2902,4)),VALUE(MID($A2902,6,2)),VALUE(MID($A2902,9,2)))+TIME(VALUE(MID($A2902,12,2)),0,0)-1/24))&gt;0,"Sí","No"))</f>
        <v/>
      </c>
      <c r="G2902" s="9" t="str">
        <f t="shared" si="226"/>
        <v/>
      </c>
      <c r="H2902" s="10" t="str">
        <f t="shared" si="227"/>
        <v/>
      </c>
      <c r="I2902" s="10" t="str">
        <f t="shared" si="228"/>
        <v/>
      </c>
      <c r="J2902" s="10" t="str">
        <f t="shared" si="229"/>
        <v/>
      </c>
    </row>
    <row r="2903" spans="5:10" x14ac:dyDescent="0.2">
      <c r="E2903" s="9" t="str">
        <f t="shared" si="225"/>
        <v/>
      </c>
      <c r="F2903" s="9" t="str">
        <f>IF($A2903="","",IF(COUNTIF(Festivos!$A$2:$A$50,INT(DATE(VALUE(LEFT($A2903,4)),VALUE(MID($A2903,6,2)),VALUE(MID($A2903,9,2)))+TIME(VALUE(MID($A2903,12,2)),0,0)-1/24))&gt;0,"Sí","No"))</f>
        <v/>
      </c>
      <c r="G2903" s="9" t="str">
        <f t="shared" si="226"/>
        <v/>
      </c>
      <c r="H2903" s="10" t="str">
        <f t="shared" si="227"/>
        <v/>
      </c>
      <c r="I2903" s="10" t="str">
        <f t="shared" si="228"/>
        <v/>
      </c>
      <c r="J2903" s="10" t="str">
        <f t="shared" si="229"/>
        <v/>
      </c>
    </row>
    <row r="2904" spans="5:10" x14ac:dyDescent="0.2">
      <c r="E2904" s="9" t="str">
        <f t="shared" si="225"/>
        <v/>
      </c>
      <c r="F2904" s="9" t="str">
        <f>IF($A2904="","",IF(COUNTIF(Festivos!$A$2:$A$50,INT(DATE(VALUE(LEFT($A2904,4)),VALUE(MID($A2904,6,2)),VALUE(MID($A2904,9,2)))+TIME(VALUE(MID($A2904,12,2)),0,0)-1/24))&gt;0,"Sí","No"))</f>
        <v/>
      </c>
      <c r="G2904" s="9" t="str">
        <f t="shared" si="226"/>
        <v/>
      </c>
      <c r="H2904" s="10" t="str">
        <f t="shared" si="227"/>
        <v/>
      </c>
      <c r="I2904" s="10" t="str">
        <f t="shared" si="228"/>
        <v/>
      </c>
      <c r="J2904" s="10" t="str">
        <f t="shared" si="229"/>
        <v/>
      </c>
    </row>
    <row r="2905" spans="5:10" x14ac:dyDescent="0.2">
      <c r="E2905" s="9" t="str">
        <f t="shared" si="225"/>
        <v/>
      </c>
      <c r="F2905" s="9" t="str">
        <f>IF($A2905="","",IF(COUNTIF(Festivos!$A$2:$A$50,INT(DATE(VALUE(LEFT($A2905,4)),VALUE(MID($A2905,6,2)),VALUE(MID($A2905,9,2)))+TIME(VALUE(MID($A2905,12,2)),0,0)-1/24))&gt;0,"Sí","No"))</f>
        <v/>
      </c>
      <c r="G2905" s="9" t="str">
        <f t="shared" si="226"/>
        <v/>
      </c>
      <c r="H2905" s="10" t="str">
        <f t="shared" si="227"/>
        <v/>
      </c>
      <c r="I2905" s="10" t="str">
        <f t="shared" si="228"/>
        <v/>
      </c>
      <c r="J2905" s="10" t="str">
        <f t="shared" si="229"/>
        <v/>
      </c>
    </row>
    <row r="2906" spans="5:10" x14ac:dyDescent="0.2">
      <c r="E2906" s="9" t="str">
        <f t="shared" si="225"/>
        <v/>
      </c>
      <c r="F2906" s="9" t="str">
        <f>IF($A2906="","",IF(COUNTIF(Festivos!$A$2:$A$50,INT(DATE(VALUE(LEFT($A2906,4)),VALUE(MID($A2906,6,2)),VALUE(MID($A2906,9,2)))+TIME(VALUE(MID($A2906,12,2)),0,0)-1/24))&gt;0,"Sí","No"))</f>
        <v/>
      </c>
      <c r="G2906" s="9" t="str">
        <f t="shared" si="226"/>
        <v/>
      </c>
      <c r="H2906" s="10" t="str">
        <f t="shared" si="227"/>
        <v/>
      </c>
      <c r="I2906" s="10" t="str">
        <f t="shared" si="228"/>
        <v/>
      </c>
      <c r="J2906" s="10" t="str">
        <f t="shared" si="229"/>
        <v/>
      </c>
    </row>
    <row r="2907" spans="5:10" x14ac:dyDescent="0.2">
      <c r="E2907" s="9" t="str">
        <f t="shared" si="225"/>
        <v/>
      </c>
      <c r="F2907" s="9" t="str">
        <f>IF($A2907="","",IF(COUNTIF(Festivos!$A$2:$A$50,INT(DATE(VALUE(LEFT($A2907,4)),VALUE(MID($A2907,6,2)),VALUE(MID($A2907,9,2)))+TIME(VALUE(MID($A2907,12,2)),0,0)-1/24))&gt;0,"Sí","No"))</f>
        <v/>
      </c>
      <c r="G2907" s="9" t="str">
        <f t="shared" si="226"/>
        <v/>
      </c>
      <c r="H2907" s="10" t="str">
        <f t="shared" si="227"/>
        <v/>
      </c>
      <c r="I2907" s="10" t="str">
        <f t="shared" si="228"/>
        <v/>
      </c>
      <c r="J2907" s="10" t="str">
        <f t="shared" si="229"/>
        <v/>
      </c>
    </row>
    <row r="2908" spans="5:10" x14ac:dyDescent="0.2">
      <c r="E2908" s="9" t="str">
        <f t="shared" si="225"/>
        <v/>
      </c>
      <c r="F2908" s="9" t="str">
        <f>IF($A2908="","",IF(COUNTIF(Festivos!$A$2:$A$50,INT(DATE(VALUE(LEFT($A2908,4)),VALUE(MID($A2908,6,2)),VALUE(MID($A2908,9,2)))+TIME(VALUE(MID($A2908,12,2)),0,0)-1/24))&gt;0,"Sí","No"))</f>
        <v/>
      </c>
      <c r="G2908" s="9" t="str">
        <f t="shared" si="226"/>
        <v/>
      </c>
      <c r="H2908" s="10" t="str">
        <f t="shared" si="227"/>
        <v/>
      </c>
      <c r="I2908" s="10" t="str">
        <f t="shared" si="228"/>
        <v/>
      </c>
      <c r="J2908" s="10" t="str">
        <f t="shared" si="229"/>
        <v/>
      </c>
    </row>
    <row r="2909" spans="5:10" x14ac:dyDescent="0.2">
      <c r="E2909" s="9" t="str">
        <f t="shared" si="225"/>
        <v/>
      </c>
      <c r="F2909" s="9" t="str">
        <f>IF($A2909="","",IF(COUNTIF(Festivos!$A$2:$A$50,INT(DATE(VALUE(LEFT($A2909,4)),VALUE(MID($A2909,6,2)),VALUE(MID($A2909,9,2)))+TIME(VALUE(MID($A2909,12,2)),0,0)-1/24))&gt;0,"Sí","No"))</f>
        <v/>
      </c>
      <c r="G2909" s="9" t="str">
        <f t="shared" si="226"/>
        <v/>
      </c>
      <c r="H2909" s="10" t="str">
        <f t="shared" si="227"/>
        <v/>
      </c>
      <c r="I2909" s="10" t="str">
        <f t="shared" si="228"/>
        <v/>
      </c>
      <c r="J2909" s="10" t="str">
        <f t="shared" si="229"/>
        <v/>
      </c>
    </row>
    <row r="2910" spans="5:10" x14ac:dyDescent="0.2">
      <c r="E2910" s="9" t="str">
        <f t="shared" si="225"/>
        <v/>
      </c>
      <c r="F2910" s="9" t="str">
        <f>IF($A2910="","",IF(COUNTIF(Festivos!$A$2:$A$50,INT(DATE(VALUE(LEFT($A2910,4)),VALUE(MID($A2910,6,2)),VALUE(MID($A2910,9,2)))+TIME(VALUE(MID($A2910,12,2)),0,0)-1/24))&gt;0,"Sí","No"))</f>
        <v/>
      </c>
      <c r="G2910" s="9" t="str">
        <f t="shared" si="226"/>
        <v/>
      </c>
      <c r="H2910" s="10" t="str">
        <f t="shared" si="227"/>
        <v/>
      </c>
      <c r="I2910" s="10" t="str">
        <f t="shared" si="228"/>
        <v/>
      </c>
      <c r="J2910" s="10" t="str">
        <f t="shared" si="229"/>
        <v/>
      </c>
    </row>
    <row r="2911" spans="5:10" x14ac:dyDescent="0.2">
      <c r="E2911" s="9" t="str">
        <f t="shared" si="225"/>
        <v/>
      </c>
      <c r="F2911" s="9" t="str">
        <f>IF($A2911="","",IF(COUNTIF(Festivos!$A$2:$A$50,INT(DATE(VALUE(LEFT($A2911,4)),VALUE(MID($A2911,6,2)),VALUE(MID($A2911,9,2)))+TIME(VALUE(MID($A2911,12,2)),0,0)-1/24))&gt;0,"Sí","No"))</f>
        <v/>
      </c>
      <c r="G2911" s="9" t="str">
        <f t="shared" si="226"/>
        <v/>
      </c>
      <c r="H2911" s="10" t="str">
        <f t="shared" si="227"/>
        <v/>
      </c>
      <c r="I2911" s="10" t="str">
        <f t="shared" si="228"/>
        <v/>
      </c>
      <c r="J2911" s="10" t="str">
        <f t="shared" si="229"/>
        <v/>
      </c>
    </row>
    <row r="2912" spans="5:10" x14ac:dyDescent="0.2">
      <c r="E2912" s="9" t="str">
        <f t="shared" si="225"/>
        <v/>
      </c>
      <c r="F2912" s="9" t="str">
        <f>IF($A2912="","",IF(COUNTIF(Festivos!$A$2:$A$50,INT(DATE(VALUE(LEFT($A2912,4)),VALUE(MID($A2912,6,2)),VALUE(MID($A2912,9,2)))+TIME(VALUE(MID($A2912,12,2)),0,0)-1/24))&gt;0,"Sí","No"))</f>
        <v/>
      </c>
      <c r="G2912" s="9" t="str">
        <f t="shared" si="226"/>
        <v/>
      </c>
      <c r="H2912" s="10" t="str">
        <f t="shared" si="227"/>
        <v/>
      </c>
      <c r="I2912" s="10" t="str">
        <f t="shared" si="228"/>
        <v/>
      </c>
      <c r="J2912" s="10" t="str">
        <f t="shared" si="229"/>
        <v/>
      </c>
    </row>
    <row r="2913" spans="5:10" x14ac:dyDescent="0.2">
      <c r="E2913" s="9" t="str">
        <f t="shared" si="225"/>
        <v/>
      </c>
      <c r="F2913" s="9" t="str">
        <f>IF($A2913="","",IF(COUNTIF(Festivos!$A$2:$A$50,INT(DATE(VALUE(LEFT($A2913,4)),VALUE(MID($A2913,6,2)),VALUE(MID($A2913,9,2)))+TIME(VALUE(MID($A2913,12,2)),0,0)-1/24))&gt;0,"Sí","No"))</f>
        <v/>
      </c>
      <c r="G2913" s="9" t="str">
        <f t="shared" si="226"/>
        <v/>
      </c>
      <c r="H2913" s="10" t="str">
        <f t="shared" si="227"/>
        <v/>
      </c>
      <c r="I2913" s="10" t="str">
        <f t="shared" si="228"/>
        <v/>
      </c>
      <c r="J2913" s="10" t="str">
        <f t="shared" si="229"/>
        <v/>
      </c>
    </row>
    <row r="2914" spans="5:10" x14ac:dyDescent="0.2">
      <c r="E2914" s="9" t="str">
        <f t="shared" si="225"/>
        <v/>
      </c>
      <c r="F2914" s="9" t="str">
        <f>IF($A2914="","",IF(COUNTIF(Festivos!$A$2:$A$50,INT(DATE(VALUE(LEFT($A2914,4)),VALUE(MID($A2914,6,2)),VALUE(MID($A2914,9,2)))+TIME(VALUE(MID($A2914,12,2)),0,0)-1/24))&gt;0,"Sí","No"))</f>
        <v/>
      </c>
      <c r="G2914" s="9" t="str">
        <f t="shared" si="226"/>
        <v/>
      </c>
      <c r="H2914" s="10" t="str">
        <f t="shared" si="227"/>
        <v/>
      </c>
      <c r="I2914" s="10" t="str">
        <f t="shared" si="228"/>
        <v/>
      </c>
      <c r="J2914" s="10" t="str">
        <f t="shared" si="229"/>
        <v/>
      </c>
    </row>
    <row r="2915" spans="5:10" x14ac:dyDescent="0.2">
      <c r="E2915" s="9" t="str">
        <f t="shared" si="225"/>
        <v/>
      </c>
      <c r="F2915" s="9" t="str">
        <f>IF($A2915="","",IF(COUNTIF(Festivos!$A$2:$A$50,INT(DATE(VALUE(LEFT($A2915,4)),VALUE(MID($A2915,6,2)),VALUE(MID($A2915,9,2)))+TIME(VALUE(MID($A2915,12,2)),0,0)-1/24))&gt;0,"Sí","No"))</f>
        <v/>
      </c>
      <c r="G2915" s="9" t="str">
        <f t="shared" si="226"/>
        <v/>
      </c>
      <c r="H2915" s="10" t="str">
        <f t="shared" si="227"/>
        <v/>
      </c>
      <c r="I2915" s="10" t="str">
        <f t="shared" si="228"/>
        <v/>
      </c>
      <c r="J2915" s="10" t="str">
        <f t="shared" si="229"/>
        <v/>
      </c>
    </row>
    <row r="2916" spans="5:10" x14ac:dyDescent="0.2">
      <c r="E2916" s="9" t="str">
        <f t="shared" si="225"/>
        <v/>
      </c>
      <c r="F2916" s="9" t="str">
        <f>IF($A2916="","",IF(COUNTIF(Festivos!$A$2:$A$50,INT(DATE(VALUE(LEFT($A2916,4)),VALUE(MID($A2916,6,2)),VALUE(MID($A2916,9,2)))+TIME(VALUE(MID($A2916,12,2)),0,0)-1/24))&gt;0,"Sí","No"))</f>
        <v/>
      </c>
      <c r="G2916" s="9" t="str">
        <f t="shared" si="226"/>
        <v/>
      </c>
      <c r="H2916" s="10" t="str">
        <f t="shared" si="227"/>
        <v/>
      </c>
      <c r="I2916" s="10" t="str">
        <f t="shared" si="228"/>
        <v/>
      </c>
      <c r="J2916" s="10" t="str">
        <f t="shared" si="229"/>
        <v/>
      </c>
    </row>
    <row r="2917" spans="5:10" x14ac:dyDescent="0.2">
      <c r="E2917" s="9" t="str">
        <f t="shared" si="225"/>
        <v/>
      </c>
      <c r="F2917" s="9" t="str">
        <f>IF($A2917="","",IF(COUNTIF(Festivos!$A$2:$A$50,INT(DATE(VALUE(LEFT($A2917,4)),VALUE(MID($A2917,6,2)),VALUE(MID($A2917,9,2)))+TIME(VALUE(MID($A2917,12,2)),0,0)-1/24))&gt;0,"Sí","No"))</f>
        <v/>
      </c>
      <c r="G2917" s="9" t="str">
        <f t="shared" si="226"/>
        <v/>
      </c>
      <c r="H2917" s="10" t="str">
        <f t="shared" si="227"/>
        <v/>
      </c>
      <c r="I2917" s="10" t="str">
        <f t="shared" si="228"/>
        <v/>
      </c>
      <c r="J2917" s="10" t="str">
        <f t="shared" si="229"/>
        <v/>
      </c>
    </row>
    <row r="2918" spans="5:10" x14ac:dyDescent="0.2">
      <c r="E2918" s="9" t="str">
        <f t="shared" si="225"/>
        <v/>
      </c>
      <c r="F2918" s="9" t="str">
        <f>IF($A2918="","",IF(COUNTIF(Festivos!$A$2:$A$50,INT(DATE(VALUE(LEFT($A2918,4)),VALUE(MID($A2918,6,2)),VALUE(MID($A2918,9,2)))+TIME(VALUE(MID($A2918,12,2)),0,0)-1/24))&gt;0,"Sí","No"))</f>
        <v/>
      </c>
      <c r="G2918" s="9" t="str">
        <f t="shared" si="226"/>
        <v/>
      </c>
      <c r="H2918" s="10" t="str">
        <f t="shared" si="227"/>
        <v/>
      </c>
      <c r="I2918" s="10" t="str">
        <f t="shared" si="228"/>
        <v/>
      </c>
      <c r="J2918" s="10" t="str">
        <f t="shared" si="229"/>
        <v/>
      </c>
    </row>
    <row r="2919" spans="5:10" x14ac:dyDescent="0.2">
      <c r="E2919" s="9" t="str">
        <f t="shared" si="225"/>
        <v/>
      </c>
      <c r="F2919" s="9" t="str">
        <f>IF($A2919="","",IF(COUNTIF(Festivos!$A$2:$A$50,INT(DATE(VALUE(LEFT($A2919,4)),VALUE(MID($A2919,6,2)),VALUE(MID($A2919,9,2)))+TIME(VALUE(MID($A2919,12,2)),0,0)-1/24))&gt;0,"Sí","No"))</f>
        <v/>
      </c>
      <c r="G2919" s="9" t="str">
        <f t="shared" si="226"/>
        <v/>
      </c>
      <c r="H2919" s="10" t="str">
        <f t="shared" si="227"/>
        <v/>
      </c>
      <c r="I2919" s="10" t="str">
        <f t="shared" si="228"/>
        <v/>
      </c>
      <c r="J2919" s="10" t="str">
        <f t="shared" si="229"/>
        <v/>
      </c>
    </row>
    <row r="2920" spans="5:10" x14ac:dyDescent="0.2">
      <c r="E2920" s="9" t="str">
        <f t="shared" si="225"/>
        <v/>
      </c>
      <c r="F2920" s="9" t="str">
        <f>IF($A2920="","",IF(COUNTIF(Festivos!$A$2:$A$50,INT(DATE(VALUE(LEFT($A2920,4)),VALUE(MID($A2920,6,2)),VALUE(MID($A2920,9,2)))+TIME(VALUE(MID($A2920,12,2)),0,0)-1/24))&gt;0,"Sí","No"))</f>
        <v/>
      </c>
      <c r="G2920" s="9" t="str">
        <f t="shared" si="226"/>
        <v/>
      </c>
      <c r="H2920" s="10" t="str">
        <f t="shared" si="227"/>
        <v/>
      </c>
      <c r="I2920" s="10" t="str">
        <f t="shared" si="228"/>
        <v/>
      </c>
      <c r="J2920" s="10" t="str">
        <f t="shared" si="229"/>
        <v/>
      </c>
    </row>
    <row r="2921" spans="5:10" x14ac:dyDescent="0.2">
      <c r="E2921" s="9" t="str">
        <f t="shared" si="225"/>
        <v/>
      </c>
      <c r="F2921" s="9" t="str">
        <f>IF($A2921="","",IF(COUNTIF(Festivos!$A$2:$A$50,INT(DATE(VALUE(LEFT($A2921,4)),VALUE(MID($A2921,6,2)),VALUE(MID($A2921,9,2)))+TIME(VALUE(MID($A2921,12,2)),0,0)-1/24))&gt;0,"Sí","No"))</f>
        <v/>
      </c>
      <c r="G2921" s="9" t="str">
        <f t="shared" si="226"/>
        <v/>
      </c>
      <c r="H2921" s="10" t="str">
        <f t="shared" si="227"/>
        <v/>
      </c>
      <c r="I2921" s="10" t="str">
        <f t="shared" si="228"/>
        <v/>
      </c>
      <c r="J2921" s="10" t="str">
        <f t="shared" si="229"/>
        <v/>
      </c>
    </row>
    <row r="2922" spans="5:10" x14ac:dyDescent="0.2">
      <c r="E2922" s="9" t="str">
        <f t="shared" si="225"/>
        <v/>
      </c>
      <c r="F2922" s="9" t="str">
        <f>IF($A2922="","",IF(COUNTIF(Festivos!$A$2:$A$50,INT(DATE(VALUE(LEFT($A2922,4)),VALUE(MID($A2922,6,2)),VALUE(MID($A2922,9,2)))+TIME(VALUE(MID($A2922,12,2)),0,0)-1/24))&gt;0,"Sí","No"))</f>
        <v/>
      </c>
      <c r="G2922" s="9" t="str">
        <f t="shared" si="226"/>
        <v/>
      </c>
      <c r="H2922" s="10" t="str">
        <f t="shared" si="227"/>
        <v/>
      </c>
      <c r="I2922" s="10" t="str">
        <f t="shared" si="228"/>
        <v/>
      </c>
      <c r="J2922" s="10" t="str">
        <f t="shared" si="229"/>
        <v/>
      </c>
    </row>
    <row r="2923" spans="5:10" x14ac:dyDescent="0.2">
      <c r="E2923" s="9" t="str">
        <f t="shared" si="225"/>
        <v/>
      </c>
      <c r="F2923" s="9" t="str">
        <f>IF($A2923="","",IF(COUNTIF(Festivos!$A$2:$A$50,INT(DATE(VALUE(LEFT($A2923,4)),VALUE(MID($A2923,6,2)),VALUE(MID($A2923,9,2)))+TIME(VALUE(MID($A2923,12,2)),0,0)-1/24))&gt;0,"Sí","No"))</f>
        <v/>
      </c>
      <c r="G2923" s="9" t="str">
        <f t="shared" si="226"/>
        <v/>
      </c>
      <c r="H2923" s="10" t="str">
        <f t="shared" si="227"/>
        <v/>
      </c>
      <c r="I2923" s="10" t="str">
        <f t="shared" si="228"/>
        <v/>
      </c>
      <c r="J2923" s="10" t="str">
        <f t="shared" si="229"/>
        <v/>
      </c>
    </row>
    <row r="2924" spans="5:10" x14ac:dyDescent="0.2">
      <c r="E2924" s="9" t="str">
        <f t="shared" si="225"/>
        <v/>
      </c>
      <c r="F2924" s="9" t="str">
        <f>IF($A2924="","",IF(COUNTIF(Festivos!$A$2:$A$50,INT(DATE(VALUE(LEFT($A2924,4)),VALUE(MID($A2924,6,2)),VALUE(MID($A2924,9,2)))+TIME(VALUE(MID($A2924,12,2)),0,0)-1/24))&gt;0,"Sí","No"))</f>
        <v/>
      </c>
      <c r="G2924" s="9" t="str">
        <f t="shared" si="226"/>
        <v/>
      </c>
      <c r="H2924" s="10" t="str">
        <f t="shared" si="227"/>
        <v/>
      </c>
      <c r="I2924" s="10" t="str">
        <f t="shared" si="228"/>
        <v/>
      </c>
      <c r="J2924" s="10" t="str">
        <f t="shared" si="229"/>
        <v/>
      </c>
    </row>
    <row r="2925" spans="5:10" x14ac:dyDescent="0.2">
      <c r="E2925" s="9" t="str">
        <f t="shared" si="225"/>
        <v/>
      </c>
      <c r="F2925" s="9" t="str">
        <f>IF($A2925="","",IF(COUNTIF(Festivos!$A$2:$A$50,INT(DATE(VALUE(LEFT($A2925,4)),VALUE(MID($A2925,6,2)),VALUE(MID($A2925,9,2)))+TIME(VALUE(MID($A2925,12,2)),0,0)-1/24))&gt;0,"Sí","No"))</f>
        <v/>
      </c>
      <c r="G2925" s="9" t="str">
        <f t="shared" si="226"/>
        <v/>
      </c>
      <c r="H2925" s="10" t="str">
        <f t="shared" si="227"/>
        <v/>
      </c>
      <c r="I2925" s="10" t="str">
        <f t="shared" si="228"/>
        <v/>
      </c>
      <c r="J2925" s="10" t="str">
        <f t="shared" si="229"/>
        <v/>
      </c>
    </row>
    <row r="2926" spans="5:10" x14ac:dyDescent="0.2">
      <c r="E2926" s="9" t="str">
        <f t="shared" si="225"/>
        <v/>
      </c>
      <c r="F2926" s="9" t="str">
        <f>IF($A2926="","",IF(COUNTIF(Festivos!$A$2:$A$50,INT(DATE(VALUE(LEFT($A2926,4)),VALUE(MID($A2926,6,2)),VALUE(MID($A2926,9,2)))+TIME(VALUE(MID($A2926,12,2)),0,0)-1/24))&gt;0,"Sí","No"))</f>
        <v/>
      </c>
      <c r="G2926" s="9" t="str">
        <f t="shared" si="226"/>
        <v/>
      </c>
      <c r="H2926" s="10" t="str">
        <f t="shared" si="227"/>
        <v/>
      </c>
      <c r="I2926" s="10" t="str">
        <f t="shared" si="228"/>
        <v/>
      </c>
      <c r="J2926" s="10" t="str">
        <f t="shared" si="229"/>
        <v/>
      </c>
    </row>
    <row r="2927" spans="5:10" x14ac:dyDescent="0.2">
      <c r="E2927" s="9" t="str">
        <f t="shared" si="225"/>
        <v/>
      </c>
      <c r="F2927" s="9" t="str">
        <f>IF($A2927="","",IF(COUNTIF(Festivos!$A$2:$A$50,INT(DATE(VALUE(LEFT($A2927,4)),VALUE(MID($A2927,6,2)),VALUE(MID($A2927,9,2)))+TIME(VALUE(MID($A2927,12,2)),0,0)-1/24))&gt;0,"Sí","No"))</f>
        <v/>
      </c>
      <c r="G2927" s="9" t="str">
        <f t="shared" si="226"/>
        <v/>
      </c>
      <c r="H2927" s="10" t="str">
        <f t="shared" si="227"/>
        <v/>
      </c>
      <c r="I2927" s="10" t="str">
        <f t="shared" si="228"/>
        <v/>
      </c>
      <c r="J2927" s="10" t="str">
        <f t="shared" si="229"/>
        <v/>
      </c>
    </row>
    <row r="2928" spans="5:10" x14ac:dyDescent="0.2">
      <c r="E2928" s="9" t="str">
        <f t="shared" si="225"/>
        <v/>
      </c>
      <c r="F2928" s="9" t="str">
        <f>IF($A2928="","",IF(COUNTIF(Festivos!$A$2:$A$50,INT(DATE(VALUE(LEFT($A2928,4)),VALUE(MID($A2928,6,2)),VALUE(MID($A2928,9,2)))+TIME(VALUE(MID($A2928,12,2)),0,0)-1/24))&gt;0,"Sí","No"))</f>
        <v/>
      </c>
      <c r="G2928" s="9" t="str">
        <f t="shared" si="226"/>
        <v/>
      </c>
      <c r="H2928" s="10" t="str">
        <f t="shared" si="227"/>
        <v/>
      </c>
      <c r="I2928" s="10" t="str">
        <f t="shared" si="228"/>
        <v/>
      </c>
      <c r="J2928" s="10" t="str">
        <f t="shared" si="229"/>
        <v/>
      </c>
    </row>
    <row r="2929" spans="5:10" x14ac:dyDescent="0.2">
      <c r="E2929" s="9" t="str">
        <f t="shared" si="225"/>
        <v/>
      </c>
      <c r="F2929" s="9" t="str">
        <f>IF($A2929="","",IF(COUNTIF(Festivos!$A$2:$A$50,INT(DATE(VALUE(LEFT($A2929,4)),VALUE(MID($A2929,6,2)),VALUE(MID($A2929,9,2)))+TIME(VALUE(MID($A2929,12,2)),0,0)-1/24))&gt;0,"Sí","No"))</f>
        <v/>
      </c>
      <c r="G2929" s="9" t="str">
        <f t="shared" si="226"/>
        <v/>
      </c>
      <c r="H2929" s="10" t="str">
        <f t="shared" si="227"/>
        <v/>
      </c>
      <c r="I2929" s="10" t="str">
        <f t="shared" si="228"/>
        <v/>
      </c>
      <c r="J2929" s="10" t="str">
        <f t="shared" si="229"/>
        <v/>
      </c>
    </row>
    <row r="2930" spans="5:10" x14ac:dyDescent="0.2">
      <c r="E2930" s="9" t="str">
        <f t="shared" si="225"/>
        <v/>
      </c>
      <c r="F2930" s="9" t="str">
        <f>IF($A2930="","",IF(COUNTIF(Festivos!$A$2:$A$50,INT(DATE(VALUE(LEFT($A2930,4)),VALUE(MID($A2930,6,2)),VALUE(MID($A2930,9,2)))+TIME(VALUE(MID($A2930,12,2)),0,0)-1/24))&gt;0,"Sí","No"))</f>
        <v/>
      </c>
      <c r="G2930" s="9" t="str">
        <f t="shared" si="226"/>
        <v/>
      </c>
      <c r="H2930" s="10" t="str">
        <f t="shared" si="227"/>
        <v/>
      </c>
      <c r="I2930" s="10" t="str">
        <f t="shared" si="228"/>
        <v/>
      </c>
      <c r="J2930" s="10" t="str">
        <f t="shared" si="229"/>
        <v/>
      </c>
    </row>
    <row r="2931" spans="5:10" x14ac:dyDescent="0.2">
      <c r="E2931" s="9" t="str">
        <f t="shared" si="225"/>
        <v/>
      </c>
      <c r="F2931" s="9" t="str">
        <f>IF($A2931="","",IF(COUNTIF(Festivos!$A$2:$A$50,INT(DATE(VALUE(LEFT($A2931,4)),VALUE(MID($A2931,6,2)),VALUE(MID($A2931,9,2)))+TIME(VALUE(MID($A2931,12,2)),0,0)-1/24))&gt;0,"Sí","No"))</f>
        <v/>
      </c>
      <c r="G2931" s="9" t="str">
        <f t="shared" si="226"/>
        <v/>
      </c>
      <c r="H2931" s="10" t="str">
        <f t="shared" si="227"/>
        <v/>
      </c>
      <c r="I2931" s="10" t="str">
        <f t="shared" si="228"/>
        <v/>
      </c>
      <c r="J2931" s="10" t="str">
        <f t="shared" si="229"/>
        <v/>
      </c>
    </row>
    <row r="2932" spans="5:10" x14ac:dyDescent="0.2">
      <c r="E2932" s="9" t="str">
        <f t="shared" si="225"/>
        <v/>
      </c>
      <c r="F2932" s="9" t="str">
        <f>IF($A2932="","",IF(COUNTIF(Festivos!$A$2:$A$50,INT(DATE(VALUE(LEFT($A2932,4)),VALUE(MID($A2932,6,2)),VALUE(MID($A2932,9,2)))+TIME(VALUE(MID($A2932,12,2)),0,0)-1/24))&gt;0,"Sí","No"))</f>
        <v/>
      </c>
      <c r="G2932" s="9" t="str">
        <f t="shared" si="226"/>
        <v/>
      </c>
      <c r="H2932" s="10" t="str">
        <f t="shared" si="227"/>
        <v/>
      </c>
      <c r="I2932" s="10" t="str">
        <f t="shared" si="228"/>
        <v/>
      </c>
      <c r="J2932" s="10" t="str">
        <f t="shared" si="229"/>
        <v/>
      </c>
    </row>
    <row r="2933" spans="5:10" x14ac:dyDescent="0.2">
      <c r="E2933" s="9" t="str">
        <f t="shared" si="225"/>
        <v/>
      </c>
      <c r="F2933" s="9" t="str">
        <f>IF($A2933="","",IF(COUNTIF(Festivos!$A$2:$A$50,INT(DATE(VALUE(LEFT($A2933,4)),VALUE(MID($A2933,6,2)),VALUE(MID($A2933,9,2)))+TIME(VALUE(MID($A2933,12,2)),0,0)-1/24))&gt;0,"Sí","No"))</f>
        <v/>
      </c>
      <c r="G2933" s="9" t="str">
        <f t="shared" si="226"/>
        <v/>
      </c>
      <c r="H2933" s="10" t="str">
        <f t="shared" si="227"/>
        <v/>
      </c>
      <c r="I2933" s="10" t="str">
        <f t="shared" si="228"/>
        <v/>
      </c>
      <c r="J2933" s="10" t="str">
        <f t="shared" si="229"/>
        <v/>
      </c>
    </row>
    <row r="2934" spans="5:10" x14ac:dyDescent="0.2">
      <c r="E2934" s="9" t="str">
        <f t="shared" si="225"/>
        <v/>
      </c>
      <c r="F2934" s="9" t="str">
        <f>IF($A2934="","",IF(COUNTIF(Festivos!$A$2:$A$50,INT(DATE(VALUE(LEFT($A2934,4)),VALUE(MID($A2934,6,2)),VALUE(MID($A2934,9,2)))+TIME(VALUE(MID($A2934,12,2)),0,0)-1/24))&gt;0,"Sí","No"))</f>
        <v/>
      </c>
      <c r="G2934" s="9" t="str">
        <f t="shared" si="226"/>
        <v/>
      </c>
      <c r="H2934" s="10" t="str">
        <f t="shared" si="227"/>
        <v/>
      </c>
      <c r="I2934" s="10" t="str">
        <f t="shared" si="228"/>
        <v/>
      </c>
      <c r="J2934" s="10" t="str">
        <f t="shared" si="229"/>
        <v/>
      </c>
    </row>
    <row r="2935" spans="5:10" x14ac:dyDescent="0.2">
      <c r="E2935" s="9" t="str">
        <f t="shared" si="225"/>
        <v/>
      </c>
      <c r="F2935" s="9" t="str">
        <f>IF($A2935="","",IF(COUNTIF(Festivos!$A$2:$A$50,INT(DATE(VALUE(LEFT($A2935,4)),VALUE(MID($A2935,6,2)),VALUE(MID($A2935,9,2)))+TIME(VALUE(MID($A2935,12,2)),0,0)-1/24))&gt;0,"Sí","No"))</f>
        <v/>
      </c>
      <c r="G2935" s="9" t="str">
        <f t="shared" si="226"/>
        <v/>
      </c>
      <c r="H2935" s="10" t="str">
        <f t="shared" si="227"/>
        <v/>
      </c>
      <c r="I2935" s="10" t="str">
        <f t="shared" si="228"/>
        <v/>
      </c>
      <c r="J2935" s="10" t="str">
        <f t="shared" si="229"/>
        <v/>
      </c>
    </row>
    <row r="2936" spans="5:10" x14ac:dyDescent="0.2">
      <c r="E2936" s="9" t="str">
        <f t="shared" si="225"/>
        <v/>
      </c>
      <c r="F2936" s="9" t="str">
        <f>IF($A2936="","",IF(COUNTIF(Festivos!$A$2:$A$50,INT(DATE(VALUE(LEFT($A2936,4)),VALUE(MID($A2936,6,2)),VALUE(MID($A2936,9,2)))+TIME(VALUE(MID($A2936,12,2)),0,0)-1/24))&gt;0,"Sí","No"))</f>
        <v/>
      </c>
      <c r="G2936" s="9" t="str">
        <f t="shared" si="226"/>
        <v/>
      </c>
      <c r="H2936" s="10" t="str">
        <f t="shared" si="227"/>
        <v/>
      </c>
      <c r="I2936" s="10" t="str">
        <f t="shared" si="228"/>
        <v/>
      </c>
      <c r="J2936" s="10" t="str">
        <f t="shared" si="229"/>
        <v/>
      </c>
    </row>
    <row r="2937" spans="5:10" x14ac:dyDescent="0.2">
      <c r="E2937" s="9" t="str">
        <f t="shared" si="225"/>
        <v/>
      </c>
      <c r="F2937" s="9" t="str">
        <f>IF($A2937="","",IF(COUNTIF(Festivos!$A$2:$A$50,INT(DATE(VALUE(LEFT($A2937,4)),VALUE(MID($A2937,6,2)),VALUE(MID($A2937,9,2)))+TIME(VALUE(MID($A2937,12,2)),0,0)-1/24))&gt;0,"Sí","No"))</f>
        <v/>
      </c>
      <c r="G2937" s="9" t="str">
        <f t="shared" si="226"/>
        <v/>
      </c>
      <c r="H2937" s="10" t="str">
        <f t="shared" si="227"/>
        <v/>
      </c>
      <c r="I2937" s="10" t="str">
        <f t="shared" si="228"/>
        <v/>
      </c>
      <c r="J2937" s="10" t="str">
        <f t="shared" si="229"/>
        <v/>
      </c>
    </row>
    <row r="2938" spans="5:10" x14ac:dyDescent="0.2">
      <c r="E2938" s="9" t="str">
        <f t="shared" si="225"/>
        <v/>
      </c>
      <c r="F2938" s="9" t="str">
        <f>IF($A2938="","",IF(COUNTIF(Festivos!$A$2:$A$50,INT(DATE(VALUE(LEFT($A2938,4)),VALUE(MID($A2938,6,2)),VALUE(MID($A2938,9,2)))+TIME(VALUE(MID($A2938,12,2)),0,0)-1/24))&gt;0,"Sí","No"))</f>
        <v/>
      </c>
      <c r="G2938" s="9" t="str">
        <f t="shared" si="226"/>
        <v/>
      </c>
      <c r="H2938" s="10" t="str">
        <f t="shared" si="227"/>
        <v/>
      </c>
      <c r="I2938" s="10" t="str">
        <f t="shared" si="228"/>
        <v/>
      </c>
      <c r="J2938" s="10" t="str">
        <f t="shared" si="229"/>
        <v/>
      </c>
    </row>
    <row r="2939" spans="5:10" x14ac:dyDescent="0.2">
      <c r="E2939" s="9" t="str">
        <f t="shared" si="225"/>
        <v/>
      </c>
      <c r="F2939" s="9" t="str">
        <f>IF($A2939="","",IF(COUNTIF(Festivos!$A$2:$A$50,INT(DATE(VALUE(LEFT($A2939,4)),VALUE(MID($A2939,6,2)),VALUE(MID($A2939,9,2)))+TIME(VALUE(MID($A2939,12,2)),0,0)-1/24))&gt;0,"Sí","No"))</f>
        <v/>
      </c>
      <c r="G2939" s="9" t="str">
        <f t="shared" si="226"/>
        <v/>
      </c>
      <c r="H2939" s="10" t="str">
        <f t="shared" si="227"/>
        <v/>
      </c>
      <c r="I2939" s="10" t="str">
        <f t="shared" si="228"/>
        <v/>
      </c>
      <c r="J2939" s="10" t="str">
        <f t="shared" si="229"/>
        <v/>
      </c>
    </row>
    <row r="2940" spans="5:10" x14ac:dyDescent="0.2">
      <c r="E2940" s="9" t="str">
        <f t="shared" si="225"/>
        <v/>
      </c>
      <c r="F2940" s="9" t="str">
        <f>IF($A2940="","",IF(COUNTIF(Festivos!$A$2:$A$50,INT(DATE(VALUE(LEFT($A2940,4)),VALUE(MID($A2940,6,2)),VALUE(MID($A2940,9,2)))+TIME(VALUE(MID($A2940,12,2)),0,0)-1/24))&gt;0,"Sí","No"))</f>
        <v/>
      </c>
      <c r="G2940" s="9" t="str">
        <f t="shared" si="226"/>
        <v/>
      </c>
      <c r="H2940" s="10" t="str">
        <f t="shared" si="227"/>
        <v/>
      </c>
      <c r="I2940" s="10" t="str">
        <f t="shared" si="228"/>
        <v/>
      </c>
      <c r="J2940" s="10" t="str">
        <f t="shared" si="229"/>
        <v/>
      </c>
    </row>
    <row r="2941" spans="5:10" x14ac:dyDescent="0.2">
      <c r="E2941" s="9" t="str">
        <f t="shared" si="225"/>
        <v/>
      </c>
      <c r="F2941" s="9" t="str">
        <f>IF($A2941="","",IF(COUNTIF(Festivos!$A$2:$A$50,INT(DATE(VALUE(LEFT($A2941,4)),VALUE(MID($A2941,6,2)),VALUE(MID($A2941,9,2)))+TIME(VALUE(MID($A2941,12,2)),0,0)-1/24))&gt;0,"Sí","No"))</f>
        <v/>
      </c>
      <c r="G2941" s="9" t="str">
        <f t="shared" si="226"/>
        <v/>
      </c>
      <c r="H2941" s="10" t="str">
        <f t="shared" si="227"/>
        <v/>
      </c>
      <c r="I2941" s="10" t="str">
        <f t="shared" si="228"/>
        <v/>
      </c>
      <c r="J2941" s="10" t="str">
        <f t="shared" si="229"/>
        <v/>
      </c>
    </row>
    <row r="2942" spans="5:10" x14ac:dyDescent="0.2">
      <c r="E2942" s="9" t="str">
        <f t="shared" si="225"/>
        <v/>
      </c>
      <c r="F2942" s="9" t="str">
        <f>IF($A2942="","",IF(COUNTIF(Festivos!$A$2:$A$50,INT(DATE(VALUE(LEFT($A2942,4)),VALUE(MID($A2942,6,2)),VALUE(MID($A2942,9,2)))+TIME(VALUE(MID($A2942,12,2)),0,0)-1/24))&gt;0,"Sí","No"))</f>
        <v/>
      </c>
      <c r="G2942" s="9" t="str">
        <f t="shared" si="226"/>
        <v/>
      </c>
      <c r="H2942" s="10" t="str">
        <f t="shared" si="227"/>
        <v/>
      </c>
      <c r="I2942" s="10" t="str">
        <f t="shared" si="228"/>
        <v/>
      </c>
      <c r="J2942" s="10" t="str">
        <f t="shared" si="229"/>
        <v/>
      </c>
    </row>
    <row r="2943" spans="5:10" x14ac:dyDescent="0.2">
      <c r="E2943" s="9" t="str">
        <f t="shared" si="225"/>
        <v/>
      </c>
      <c r="F2943" s="9" t="str">
        <f>IF($A2943="","",IF(COUNTIF(Festivos!$A$2:$A$50,INT(DATE(VALUE(LEFT($A2943,4)),VALUE(MID($A2943,6,2)),VALUE(MID($A2943,9,2)))+TIME(VALUE(MID($A2943,12,2)),0,0)-1/24))&gt;0,"Sí","No"))</f>
        <v/>
      </c>
      <c r="G2943" s="9" t="str">
        <f t="shared" si="226"/>
        <v/>
      </c>
      <c r="H2943" s="10" t="str">
        <f t="shared" si="227"/>
        <v/>
      </c>
      <c r="I2943" s="10" t="str">
        <f t="shared" si="228"/>
        <v/>
      </c>
      <c r="J2943" s="10" t="str">
        <f t="shared" si="229"/>
        <v/>
      </c>
    </row>
    <row r="2944" spans="5:10" x14ac:dyDescent="0.2">
      <c r="E2944" s="9" t="str">
        <f t="shared" si="225"/>
        <v/>
      </c>
      <c r="F2944" s="9" t="str">
        <f>IF($A2944="","",IF(COUNTIF(Festivos!$A$2:$A$50,INT(DATE(VALUE(LEFT($A2944,4)),VALUE(MID($A2944,6,2)),VALUE(MID($A2944,9,2)))+TIME(VALUE(MID($A2944,12,2)),0,0)-1/24))&gt;0,"Sí","No"))</f>
        <v/>
      </c>
      <c r="G2944" s="9" t="str">
        <f t="shared" si="226"/>
        <v/>
      </c>
      <c r="H2944" s="10" t="str">
        <f t="shared" si="227"/>
        <v/>
      </c>
      <c r="I2944" s="10" t="str">
        <f t="shared" si="228"/>
        <v/>
      </c>
      <c r="J2944" s="10" t="str">
        <f t="shared" si="229"/>
        <v/>
      </c>
    </row>
    <row r="2945" spans="5:10" x14ac:dyDescent="0.2">
      <c r="E2945" s="9" t="str">
        <f t="shared" si="225"/>
        <v/>
      </c>
      <c r="F2945" s="9" t="str">
        <f>IF($A2945="","",IF(COUNTIF(Festivos!$A$2:$A$50,INT(DATE(VALUE(LEFT($A2945,4)),VALUE(MID($A2945,6,2)),VALUE(MID($A2945,9,2)))+TIME(VALUE(MID($A2945,12,2)),0,0)-1/24))&gt;0,"Sí","No"))</f>
        <v/>
      </c>
      <c r="G2945" s="9" t="str">
        <f t="shared" si="226"/>
        <v/>
      </c>
      <c r="H2945" s="10" t="str">
        <f t="shared" si="227"/>
        <v/>
      </c>
      <c r="I2945" s="10" t="str">
        <f t="shared" si="228"/>
        <v/>
      </c>
      <c r="J2945" s="10" t="str">
        <f t="shared" si="229"/>
        <v/>
      </c>
    </row>
    <row r="2946" spans="5:10" x14ac:dyDescent="0.2">
      <c r="E2946" s="9" t="str">
        <f t="shared" si="225"/>
        <v/>
      </c>
      <c r="F2946" s="9" t="str">
        <f>IF($A2946="","",IF(COUNTIF(Festivos!$A$2:$A$50,INT(DATE(VALUE(LEFT($A2946,4)),VALUE(MID($A2946,6,2)),VALUE(MID($A2946,9,2)))+TIME(VALUE(MID($A2946,12,2)),0,0)-1/24))&gt;0,"Sí","No"))</f>
        <v/>
      </c>
      <c r="G2946" s="9" t="str">
        <f t="shared" si="226"/>
        <v/>
      </c>
      <c r="H2946" s="10" t="str">
        <f t="shared" si="227"/>
        <v/>
      </c>
      <c r="I2946" s="10" t="str">
        <f t="shared" si="228"/>
        <v/>
      </c>
      <c r="J2946" s="10" t="str">
        <f t="shared" si="229"/>
        <v/>
      </c>
    </row>
    <row r="2947" spans="5:10" x14ac:dyDescent="0.2">
      <c r="E2947" s="9" t="str">
        <f t="shared" si="225"/>
        <v/>
      </c>
      <c r="F2947" s="9" t="str">
        <f>IF($A2947="","",IF(COUNTIF(Festivos!$A$2:$A$50,INT(DATE(VALUE(LEFT($A2947,4)),VALUE(MID($A2947,6,2)),VALUE(MID($A2947,9,2)))+TIME(VALUE(MID($A2947,12,2)),0,0)-1/24))&gt;0,"Sí","No"))</f>
        <v/>
      </c>
      <c r="G2947" s="9" t="str">
        <f t="shared" si="226"/>
        <v/>
      </c>
      <c r="H2947" s="10" t="str">
        <f t="shared" si="227"/>
        <v/>
      </c>
      <c r="I2947" s="10" t="str">
        <f t="shared" si="228"/>
        <v/>
      </c>
      <c r="J2947" s="10" t="str">
        <f t="shared" si="229"/>
        <v/>
      </c>
    </row>
    <row r="2948" spans="5:10" x14ac:dyDescent="0.2">
      <c r="E2948" s="9" t="str">
        <f t="shared" ref="E2948:E3011" si="230">IF($A2948="","",CHOOSE(WEEKDAY(INT(DATE(VALUE(LEFT($A2948,4)),VALUE(MID($A2948,6,2)),VALUE(MID($A2948,9,2)))+TIME(VALUE(MID($A2948,12,2)),0,0)-1/24),2),"Lunes","Martes","Miércoles","Jueves","Viernes","Sábado","Domingo"))</f>
        <v/>
      </c>
      <c r="F2948" s="9" t="str">
        <f>IF($A2948="","",IF(COUNTIF(Festivos!$A$2:$A$50,INT(DATE(VALUE(LEFT($A2948,4)),VALUE(MID($A2948,6,2)),VALUE(MID($A2948,9,2)))+TIME(VALUE(MID($A2948,12,2)),0,0)-1/24))&gt;0,"Sí","No"))</f>
        <v/>
      </c>
      <c r="G2948" s="9" t="str">
        <f t="shared" ref="G2948:G3011" si="231">IF($A2948="","",IF(OR(WEEKDAY(INT(DATE(VALUE(LEFT($A2948,4)),VALUE(MID($A2948,6,2)),VALUE(MID($A2948,9,2)))+TIME(VALUE(MID($A2948,12,2)),0,0)-1/24),2)&gt;5,$F2948="Sí"),"P3",IF(OR(AND(HOUR(DATE(VALUE(LEFT($A2948,4)),VALUE(MID($A2948,6,2)),VALUE(MID($A2948,9,2)))+TIME(VALUE(MID($A2948,12,2)),0,0)-1/24)&gt;=10,HOUR(DATE(VALUE(LEFT($A2948,4)),VALUE(MID($A2948,6,2)),VALUE(MID($A2948,9,2)))+TIME(VALUE(MID($A2948,12,2)),0,0)-1/24)&lt;14),AND(HOUR(DATE(VALUE(LEFT($A2948,4)),VALUE(MID($A2948,6,2)),VALUE(MID($A2948,9,2)))+TIME(VALUE(MID($A2948,12,2)),0,0)-1/24)&gt;=18,HOUR(DATE(VALUE(LEFT($A2948,4)),VALUE(MID($A2948,6,2)),VALUE(MID($A2948,9,2)))+TIME(VALUE(MID($A2948,12,2)),0,0)-1/24)&lt;22)),"P1",IF(OR(AND(HOUR(DATE(VALUE(LEFT($A2948,4)),VALUE(MID($A2948,6,2)),VALUE(MID($A2948,9,2)))+TIME(VALUE(MID($A2948,12,2)),0,0)-1/24)&gt;=8,HOUR(DATE(VALUE(LEFT($A2948,4)),VALUE(MID($A2948,6,2)),VALUE(MID($A2948,9,2)))+TIME(VALUE(MID($A2948,12,2)),0,0)-1/24)&lt;10),AND(HOUR(DATE(VALUE(LEFT($A2948,4)),VALUE(MID($A2948,6,2)),VALUE(MID($A2948,9,2)))+TIME(VALUE(MID($A2948,12,2)),0,0)-1/24)&gt;=14,HOUR(DATE(VALUE(LEFT($A2948,4)),VALUE(MID($A2948,6,2)),VALUE(MID($A2948,9,2)))+TIME(VALUE(MID($A2948,12,2)),0,0)-1/24)&lt;18),AND(HOUR(DATE(VALUE(LEFT($A2948,4)),VALUE(MID($A2948,6,2)),VALUE(MID($A2948,9,2)))+TIME(VALUE(MID($A2948,12,2)),0,0)-1/24)&gt;=22,HOUR(DATE(VALUE(LEFT($A2948,4)),VALUE(MID($A2948,6,2)),VALUE(MID($A2948,9,2)))+TIME(VALUE(MID($A2948,12,2)),0,0)-1/24)&lt;24)),"P2","P3"))))</f>
        <v/>
      </c>
      <c r="H2948" s="10" t="str">
        <f t="shared" ref="H2948:H3011" si="232">IF($A2948="","",IF($G2948="P1",$D2948,0))</f>
        <v/>
      </c>
      <c r="I2948" s="10" t="str">
        <f t="shared" ref="I2948:I3011" si="233">IF($A2948="","",IF($G2948="P2",$D2948,0))</f>
        <v/>
      </c>
      <c r="J2948" s="10" t="str">
        <f t="shared" ref="J2948:J3011" si="234">IF($A2948="","",IF($G2948="P3",$D2948,0))</f>
        <v/>
      </c>
    </row>
    <row r="2949" spans="5:10" x14ac:dyDescent="0.2">
      <c r="E2949" s="9" t="str">
        <f t="shared" si="230"/>
        <v/>
      </c>
      <c r="F2949" s="9" t="str">
        <f>IF($A2949="","",IF(COUNTIF(Festivos!$A$2:$A$50,INT(DATE(VALUE(LEFT($A2949,4)),VALUE(MID($A2949,6,2)),VALUE(MID($A2949,9,2)))+TIME(VALUE(MID($A2949,12,2)),0,0)-1/24))&gt;0,"Sí","No"))</f>
        <v/>
      </c>
      <c r="G2949" s="9" t="str">
        <f t="shared" si="231"/>
        <v/>
      </c>
      <c r="H2949" s="10" t="str">
        <f t="shared" si="232"/>
        <v/>
      </c>
      <c r="I2949" s="10" t="str">
        <f t="shared" si="233"/>
        <v/>
      </c>
      <c r="J2949" s="10" t="str">
        <f t="shared" si="234"/>
        <v/>
      </c>
    </row>
    <row r="2950" spans="5:10" x14ac:dyDescent="0.2">
      <c r="E2950" s="9" t="str">
        <f t="shared" si="230"/>
        <v/>
      </c>
      <c r="F2950" s="9" t="str">
        <f>IF($A2950="","",IF(COUNTIF(Festivos!$A$2:$A$50,INT(DATE(VALUE(LEFT($A2950,4)),VALUE(MID($A2950,6,2)),VALUE(MID($A2950,9,2)))+TIME(VALUE(MID($A2950,12,2)),0,0)-1/24))&gt;0,"Sí","No"))</f>
        <v/>
      </c>
      <c r="G2950" s="9" t="str">
        <f t="shared" si="231"/>
        <v/>
      </c>
      <c r="H2950" s="10" t="str">
        <f t="shared" si="232"/>
        <v/>
      </c>
      <c r="I2950" s="10" t="str">
        <f t="shared" si="233"/>
        <v/>
      </c>
      <c r="J2950" s="10" t="str">
        <f t="shared" si="234"/>
        <v/>
      </c>
    </row>
    <row r="2951" spans="5:10" x14ac:dyDescent="0.2">
      <c r="E2951" s="9" t="str">
        <f t="shared" si="230"/>
        <v/>
      </c>
      <c r="F2951" s="9" t="str">
        <f>IF($A2951="","",IF(COUNTIF(Festivos!$A$2:$A$50,INT(DATE(VALUE(LEFT($A2951,4)),VALUE(MID($A2951,6,2)),VALUE(MID($A2951,9,2)))+TIME(VALUE(MID($A2951,12,2)),0,0)-1/24))&gt;0,"Sí","No"))</f>
        <v/>
      </c>
      <c r="G2951" s="9" t="str">
        <f t="shared" si="231"/>
        <v/>
      </c>
      <c r="H2951" s="10" t="str">
        <f t="shared" si="232"/>
        <v/>
      </c>
      <c r="I2951" s="10" t="str">
        <f t="shared" si="233"/>
        <v/>
      </c>
      <c r="J2951" s="10" t="str">
        <f t="shared" si="234"/>
        <v/>
      </c>
    </row>
    <row r="2952" spans="5:10" x14ac:dyDescent="0.2">
      <c r="E2952" s="9" t="str">
        <f t="shared" si="230"/>
        <v/>
      </c>
      <c r="F2952" s="9" t="str">
        <f>IF($A2952="","",IF(COUNTIF(Festivos!$A$2:$A$50,INT(DATE(VALUE(LEFT($A2952,4)),VALUE(MID($A2952,6,2)),VALUE(MID($A2952,9,2)))+TIME(VALUE(MID($A2952,12,2)),0,0)-1/24))&gt;0,"Sí","No"))</f>
        <v/>
      </c>
      <c r="G2952" s="9" t="str">
        <f t="shared" si="231"/>
        <v/>
      </c>
      <c r="H2952" s="10" t="str">
        <f t="shared" si="232"/>
        <v/>
      </c>
      <c r="I2952" s="10" t="str">
        <f t="shared" si="233"/>
        <v/>
      </c>
      <c r="J2952" s="10" t="str">
        <f t="shared" si="234"/>
        <v/>
      </c>
    </row>
    <row r="2953" spans="5:10" x14ac:dyDescent="0.2">
      <c r="E2953" s="9" t="str">
        <f t="shared" si="230"/>
        <v/>
      </c>
      <c r="F2953" s="9" t="str">
        <f>IF($A2953="","",IF(COUNTIF(Festivos!$A$2:$A$50,INT(DATE(VALUE(LEFT($A2953,4)),VALUE(MID($A2953,6,2)),VALUE(MID($A2953,9,2)))+TIME(VALUE(MID($A2953,12,2)),0,0)-1/24))&gt;0,"Sí","No"))</f>
        <v/>
      </c>
      <c r="G2953" s="9" t="str">
        <f t="shared" si="231"/>
        <v/>
      </c>
      <c r="H2953" s="10" t="str">
        <f t="shared" si="232"/>
        <v/>
      </c>
      <c r="I2953" s="10" t="str">
        <f t="shared" si="233"/>
        <v/>
      </c>
      <c r="J2953" s="10" t="str">
        <f t="shared" si="234"/>
        <v/>
      </c>
    </row>
    <row r="2954" spans="5:10" x14ac:dyDescent="0.2">
      <c r="E2954" s="9" t="str">
        <f t="shared" si="230"/>
        <v/>
      </c>
      <c r="F2954" s="9" t="str">
        <f>IF($A2954="","",IF(COUNTIF(Festivos!$A$2:$A$50,INT(DATE(VALUE(LEFT($A2954,4)),VALUE(MID($A2954,6,2)),VALUE(MID($A2954,9,2)))+TIME(VALUE(MID($A2954,12,2)),0,0)-1/24))&gt;0,"Sí","No"))</f>
        <v/>
      </c>
      <c r="G2954" s="9" t="str">
        <f t="shared" si="231"/>
        <v/>
      </c>
      <c r="H2954" s="10" t="str">
        <f t="shared" si="232"/>
        <v/>
      </c>
      <c r="I2954" s="10" t="str">
        <f t="shared" si="233"/>
        <v/>
      </c>
      <c r="J2954" s="10" t="str">
        <f t="shared" si="234"/>
        <v/>
      </c>
    </row>
    <row r="2955" spans="5:10" x14ac:dyDescent="0.2">
      <c r="E2955" s="9" t="str">
        <f t="shared" si="230"/>
        <v/>
      </c>
      <c r="F2955" s="9" t="str">
        <f>IF($A2955="","",IF(COUNTIF(Festivos!$A$2:$A$50,INT(DATE(VALUE(LEFT($A2955,4)),VALUE(MID($A2955,6,2)),VALUE(MID($A2955,9,2)))+TIME(VALUE(MID($A2955,12,2)),0,0)-1/24))&gt;0,"Sí","No"))</f>
        <v/>
      </c>
      <c r="G2955" s="9" t="str">
        <f t="shared" si="231"/>
        <v/>
      </c>
      <c r="H2955" s="10" t="str">
        <f t="shared" si="232"/>
        <v/>
      </c>
      <c r="I2955" s="10" t="str">
        <f t="shared" si="233"/>
        <v/>
      </c>
      <c r="J2955" s="10" t="str">
        <f t="shared" si="234"/>
        <v/>
      </c>
    </row>
    <row r="2956" spans="5:10" x14ac:dyDescent="0.2">
      <c r="E2956" s="9" t="str">
        <f t="shared" si="230"/>
        <v/>
      </c>
      <c r="F2956" s="9" t="str">
        <f>IF($A2956="","",IF(COUNTIF(Festivos!$A$2:$A$50,INT(DATE(VALUE(LEFT($A2956,4)),VALUE(MID($A2956,6,2)),VALUE(MID($A2956,9,2)))+TIME(VALUE(MID($A2956,12,2)),0,0)-1/24))&gt;0,"Sí","No"))</f>
        <v/>
      </c>
      <c r="G2956" s="9" t="str">
        <f t="shared" si="231"/>
        <v/>
      </c>
      <c r="H2956" s="10" t="str">
        <f t="shared" si="232"/>
        <v/>
      </c>
      <c r="I2956" s="10" t="str">
        <f t="shared" si="233"/>
        <v/>
      </c>
      <c r="J2956" s="10" t="str">
        <f t="shared" si="234"/>
        <v/>
      </c>
    </row>
    <row r="2957" spans="5:10" x14ac:dyDescent="0.2">
      <c r="E2957" s="9" t="str">
        <f t="shared" si="230"/>
        <v/>
      </c>
      <c r="F2957" s="9" t="str">
        <f>IF($A2957="","",IF(COUNTIF(Festivos!$A$2:$A$50,INT(DATE(VALUE(LEFT($A2957,4)),VALUE(MID($A2957,6,2)),VALUE(MID($A2957,9,2)))+TIME(VALUE(MID($A2957,12,2)),0,0)-1/24))&gt;0,"Sí","No"))</f>
        <v/>
      </c>
      <c r="G2957" s="9" t="str">
        <f t="shared" si="231"/>
        <v/>
      </c>
      <c r="H2957" s="10" t="str">
        <f t="shared" si="232"/>
        <v/>
      </c>
      <c r="I2957" s="10" t="str">
        <f t="shared" si="233"/>
        <v/>
      </c>
      <c r="J2957" s="10" t="str">
        <f t="shared" si="234"/>
        <v/>
      </c>
    </row>
    <row r="2958" spans="5:10" x14ac:dyDescent="0.2">
      <c r="E2958" s="9" t="str">
        <f t="shared" si="230"/>
        <v/>
      </c>
      <c r="F2958" s="9" t="str">
        <f>IF($A2958="","",IF(COUNTIF(Festivos!$A$2:$A$50,INT(DATE(VALUE(LEFT($A2958,4)),VALUE(MID($A2958,6,2)),VALUE(MID($A2958,9,2)))+TIME(VALUE(MID($A2958,12,2)),0,0)-1/24))&gt;0,"Sí","No"))</f>
        <v/>
      </c>
      <c r="G2958" s="9" t="str">
        <f t="shared" si="231"/>
        <v/>
      </c>
      <c r="H2958" s="10" t="str">
        <f t="shared" si="232"/>
        <v/>
      </c>
      <c r="I2958" s="10" t="str">
        <f t="shared" si="233"/>
        <v/>
      </c>
      <c r="J2958" s="10" t="str">
        <f t="shared" si="234"/>
        <v/>
      </c>
    </row>
    <row r="2959" spans="5:10" x14ac:dyDescent="0.2">
      <c r="E2959" s="9" t="str">
        <f t="shared" si="230"/>
        <v/>
      </c>
      <c r="F2959" s="9" t="str">
        <f>IF($A2959="","",IF(COUNTIF(Festivos!$A$2:$A$50,INT(DATE(VALUE(LEFT($A2959,4)),VALUE(MID($A2959,6,2)),VALUE(MID($A2959,9,2)))+TIME(VALUE(MID($A2959,12,2)),0,0)-1/24))&gt;0,"Sí","No"))</f>
        <v/>
      </c>
      <c r="G2959" s="9" t="str">
        <f t="shared" si="231"/>
        <v/>
      </c>
      <c r="H2959" s="10" t="str">
        <f t="shared" si="232"/>
        <v/>
      </c>
      <c r="I2959" s="10" t="str">
        <f t="shared" si="233"/>
        <v/>
      </c>
      <c r="J2959" s="10" t="str">
        <f t="shared" si="234"/>
        <v/>
      </c>
    </row>
    <row r="2960" spans="5:10" x14ac:dyDescent="0.2">
      <c r="E2960" s="9" t="str">
        <f t="shared" si="230"/>
        <v/>
      </c>
      <c r="F2960" s="9" t="str">
        <f>IF($A2960="","",IF(COUNTIF(Festivos!$A$2:$A$50,INT(DATE(VALUE(LEFT($A2960,4)),VALUE(MID($A2960,6,2)),VALUE(MID($A2960,9,2)))+TIME(VALUE(MID($A2960,12,2)),0,0)-1/24))&gt;0,"Sí","No"))</f>
        <v/>
      </c>
      <c r="G2960" s="9" t="str">
        <f t="shared" si="231"/>
        <v/>
      </c>
      <c r="H2960" s="10" t="str">
        <f t="shared" si="232"/>
        <v/>
      </c>
      <c r="I2960" s="10" t="str">
        <f t="shared" si="233"/>
        <v/>
      </c>
      <c r="J2960" s="10" t="str">
        <f t="shared" si="234"/>
        <v/>
      </c>
    </row>
    <row r="2961" spans="5:10" x14ac:dyDescent="0.2">
      <c r="E2961" s="9" t="str">
        <f t="shared" si="230"/>
        <v/>
      </c>
      <c r="F2961" s="9" t="str">
        <f>IF($A2961="","",IF(COUNTIF(Festivos!$A$2:$A$50,INT(DATE(VALUE(LEFT($A2961,4)),VALUE(MID($A2961,6,2)),VALUE(MID($A2961,9,2)))+TIME(VALUE(MID($A2961,12,2)),0,0)-1/24))&gt;0,"Sí","No"))</f>
        <v/>
      </c>
      <c r="G2961" s="9" t="str">
        <f t="shared" si="231"/>
        <v/>
      </c>
      <c r="H2961" s="10" t="str">
        <f t="shared" si="232"/>
        <v/>
      </c>
      <c r="I2961" s="10" t="str">
        <f t="shared" si="233"/>
        <v/>
      </c>
      <c r="J2961" s="10" t="str">
        <f t="shared" si="234"/>
        <v/>
      </c>
    </row>
    <row r="2962" spans="5:10" x14ac:dyDescent="0.2">
      <c r="E2962" s="9" t="str">
        <f t="shared" si="230"/>
        <v/>
      </c>
      <c r="F2962" s="9" t="str">
        <f>IF($A2962="","",IF(COUNTIF(Festivos!$A$2:$A$50,INT(DATE(VALUE(LEFT($A2962,4)),VALUE(MID($A2962,6,2)),VALUE(MID($A2962,9,2)))+TIME(VALUE(MID($A2962,12,2)),0,0)-1/24))&gt;0,"Sí","No"))</f>
        <v/>
      </c>
      <c r="G2962" s="9" t="str">
        <f t="shared" si="231"/>
        <v/>
      </c>
      <c r="H2962" s="10" t="str">
        <f t="shared" si="232"/>
        <v/>
      </c>
      <c r="I2962" s="10" t="str">
        <f t="shared" si="233"/>
        <v/>
      </c>
      <c r="J2962" s="10" t="str">
        <f t="shared" si="234"/>
        <v/>
      </c>
    </row>
    <row r="2963" spans="5:10" x14ac:dyDescent="0.2">
      <c r="E2963" s="9" t="str">
        <f t="shared" si="230"/>
        <v/>
      </c>
      <c r="F2963" s="9" t="str">
        <f>IF($A2963="","",IF(COUNTIF(Festivos!$A$2:$A$50,INT(DATE(VALUE(LEFT($A2963,4)),VALUE(MID($A2963,6,2)),VALUE(MID($A2963,9,2)))+TIME(VALUE(MID($A2963,12,2)),0,0)-1/24))&gt;0,"Sí","No"))</f>
        <v/>
      </c>
      <c r="G2963" s="9" t="str">
        <f t="shared" si="231"/>
        <v/>
      </c>
      <c r="H2963" s="10" t="str">
        <f t="shared" si="232"/>
        <v/>
      </c>
      <c r="I2963" s="10" t="str">
        <f t="shared" si="233"/>
        <v/>
      </c>
      <c r="J2963" s="10" t="str">
        <f t="shared" si="234"/>
        <v/>
      </c>
    </row>
    <row r="2964" spans="5:10" x14ac:dyDescent="0.2">
      <c r="E2964" s="9" t="str">
        <f t="shared" si="230"/>
        <v/>
      </c>
      <c r="F2964" s="9" t="str">
        <f>IF($A2964="","",IF(COUNTIF(Festivos!$A$2:$A$50,INT(DATE(VALUE(LEFT($A2964,4)),VALUE(MID($A2964,6,2)),VALUE(MID($A2964,9,2)))+TIME(VALUE(MID($A2964,12,2)),0,0)-1/24))&gt;0,"Sí","No"))</f>
        <v/>
      </c>
      <c r="G2964" s="9" t="str">
        <f t="shared" si="231"/>
        <v/>
      </c>
      <c r="H2964" s="10" t="str">
        <f t="shared" si="232"/>
        <v/>
      </c>
      <c r="I2964" s="10" t="str">
        <f t="shared" si="233"/>
        <v/>
      </c>
      <c r="J2964" s="10" t="str">
        <f t="shared" si="234"/>
        <v/>
      </c>
    </row>
    <row r="2965" spans="5:10" x14ac:dyDescent="0.2">
      <c r="E2965" s="9" t="str">
        <f t="shared" si="230"/>
        <v/>
      </c>
      <c r="F2965" s="9" t="str">
        <f>IF($A2965="","",IF(COUNTIF(Festivos!$A$2:$A$50,INT(DATE(VALUE(LEFT($A2965,4)),VALUE(MID($A2965,6,2)),VALUE(MID($A2965,9,2)))+TIME(VALUE(MID($A2965,12,2)),0,0)-1/24))&gt;0,"Sí","No"))</f>
        <v/>
      </c>
      <c r="G2965" s="9" t="str">
        <f t="shared" si="231"/>
        <v/>
      </c>
      <c r="H2965" s="10" t="str">
        <f t="shared" si="232"/>
        <v/>
      </c>
      <c r="I2965" s="10" t="str">
        <f t="shared" si="233"/>
        <v/>
      </c>
      <c r="J2965" s="10" t="str">
        <f t="shared" si="234"/>
        <v/>
      </c>
    </row>
    <row r="2966" spans="5:10" x14ac:dyDescent="0.2">
      <c r="E2966" s="9" t="str">
        <f t="shared" si="230"/>
        <v/>
      </c>
      <c r="F2966" s="9" t="str">
        <f>IF($A2966="","",IF(COUNTIF(Festivos!$A$2:$A$50,INT(DATE(VALUE(LEFT($A2966,4)),VALUE(MID($A2966,6,2)),VALUE(MID($A2966,9,2)))+TIME(VALUE(MID($A2966,12,2)),0,0)-1/24))&gt;0,"Sí","No"))</f>
        <v/>
      </c>
      <c r="G2966" s="9" t="str">
        <f t="shared" si="231"/>
        <v/>
      </c>
      <c r="H2966" s="10" t="str">
        <f t="shared" si="232"/>
        <v/>
      </c>
      <c r="I2966" s="10" t="str">
        <f t="shared" si="233"/>
        <v/>
      </c>
      <c r="J2966" s="10" t="str">
        <f t="shared" si="234"/>
        <v/>
      </c>
    </row>
    <row r="2967" spans="5:10" x14ac:dyDescent="0.2">
      <c r="E2967" s="9" t="str">
        <f t="shared" si="230"/>
        <v/>
      </c>
      <c r="F2967" s="9" t="str">
        <f>IF($A2967="","",IF(COUNTIF(Festivos!$A$2:$A$50,INT(DATE(VALUE(LEFT($A2967,4)),VALUE(MID($A2967,6,2)),VALUE(MID($A2967,9,2)))+TIME(VALUE(MID($A2967,12,2)),0,0)-1/24))&gt;0,"Sí","No"))</f>
        <v/>
      </c>
      <c r="G2967" s="9" t="str">
        <f t="shared" si="231"/>
        <v/>
      </c>
      <c r="H2967" s="10" t="str">
        <f t="shared" si="232"/>
        <v/>
      </c>
      <c r="I2967" s="10" t="str">
        <f t="shared" si="233"/>
        <v/>
      </c>
      <c r="J2967" s="10" t="str">
        <f t="shared" si="234"/>
        <v/>
      </c>
    </row>
    <row r="2968" spans="5:10" x14ac:dyDescent="0.2">
      <c r="E2968" s="9" t="str">
        <f t="shared" si="230"/>
        <v/>
      </c>
      <c r="F2968" s="9" t="str">
        <f>IF($A2968="","",IF(COUNTIF(Festivos!$A$2:$A$50,INT(DATE(VALUE(LEFT($A2968,4)),VALUE(MID($A2968,6,2)),VALUE(MID($A2968,9,2)))+TIME(VALUE(MID($A2968,12,2)),0,0)-1/24))&gt;0,"Sí","No"))</f>
        <v/>
      </c>
      <c r="G2968" s="9" t="str">
        <f t="shared" si="231"/>
        <v/>
      </c>
      <c r="H2968" s="10" t="str">
        <f t="shared" si="232"/>
        <v/>
      </c>
      <c r="I2968" s="10" t="str">
        <f t="shared" si="233"/>
        <v/>
      </c>
      <c r="J2968" s="10" t="str">
        <f t="shared" si="234"/>
        <v/>
      </c>
    </row>
    <row r="2969" spans="5:10" x14ac:dyDescent="0.2">
      <c r="E2969" s="9" t="str">
        <f t="shared" si="230"/>
        <v/>
      </c>
      <c r="F2969" s="9" t="str">
        <f>IF($A2969="","",IF(COUNTIF(Festivos!$A$2:$A$50,INT(DATE(VALUE(LEFT($A2969,4)),VALUE(MID($A2969,6,2)),VALUE(MID($A2969,9,2)))+TIME(VALUE(MID($A2969,12,2)),0,0)-1/24))&gt;0,"Sí","No"))</f>
        <v/>
      </c>
      <c r="G2969" s="9" t="str">
        <f t="shared" si="231"/>
        <v/>
      </c>
      <c r="H2969" s="10" t="str">
        <f t="shared" si="232"/>
        <v/>
      </c>
      <c r="I2969" s="10" t="str">
        <f t="shared" si="233"/>
        <v/>
      </c>
      <c r="J2969" s="10" t="str">
        <f t="shared" si="234"/>
        <v/>
      </c>
    </row>
    <row r="2970" spans="5:10" x14ac:dyDescent="0.2">
      <c r="E2970" s="9" t="str">
        <f t="shared" si="230"/>
        <v/>
      </c>
      <c r="F2970" s="9" t="str">
        <f>IF($A2970="","",IF(COUNTIF(Festivos!$A$2:$A$50,INT(DATE(VALUE(LEFT($A2970,4)),VALUE(MID($A2970,6,2)),VALUE(MID($A2970,9,2)))+TIME(VALUE(MID($A2970,12,2)),0,0)-1/24))&gt;0,"Sí","No"))</f>
        <v/>
      </c>
      <c r="G2970" s="9" t="str">
        <f t="shared" si="231"/>
        <v/>
      </c>
      <c r="H2970" s="10" t="str">
        <f t="shared" si="232"/>
        <v/>
      </c>
      <c r="I2970" s="10" t="str">
        <f t="shared" si="233"/>
        <v/>
      </c>
      <c r="J2970" s="10" t="str">
        <f t="shared" si="234"/>
        <v/>
      </c>
    </row>
    <row r="2971" spans="5:10" x14ac:dyDescent="0.2">
      <c r="E2971" s="9" t="str">
        <f t="shared" si="230"/>
        <v/>
      </c>
      <c r="F2971" s="9" t="str">
        <f>IF($A2971="","",IF(COUNTIF(Festivos!$A$2:$A$50,INT(DATE(VALUE(LEFT($A2971,4)),VALUE(MID($A2971,6,2)),VALUE(MID($A2971,9,2)))+TIME(VALUE(MID($A2971,12,2)),0,0)-1/24))&gt;0,"Sí","No"))</f>
        <v/>
      </c>
      <c r="G2971" s="9" t="str">
        <f t="shared" si="231"/>
        <v/>
      </c>
      <c r="H2971" s="10" t="str">
        <f t="shared" si="232"/>
        <v/>
      </c>
      <c r="I2971" s="10" t="str">
        <f t="shared" si="233"/>
        <v/>
      </c>
      <c r="J2971" s="10" t="str">
        <f t="shared" si="234"/>
        <v/>
      </c>
    </row>
    <row r="2972" spans="5:10" x14ac:dyDescent="0.2">
      <c r="E2972" s="9" t="str">
        <f t="shared" si="230"/>
        <v/>
      </c>
      <c r="F2972" s="9" t="str">
        <f>IF($A2972="","",IF(COUNTIF(Festivos!$A$2:$A$50,INT(DATE(VALUE(LEFT($A2972,4)),VALUE(MID($A2972,6,2)),VALUE(MID($A2972,9,2)))+TIME(VALUE(MID($A2972,12,2)),0,0)-1/24))&gt;0,"Sí","No"))</f>
        <v/>
      </c>
      <c r="G2972" s="9" t="str">
        <f t="shared" si="231"/>
        <v/>
      </c>
      <c r="H2972" s="10" t="str">
        <f t="shared" si="232"/>
        <v/>
      </c>
      <c r="I2972" s="10" t="str">
        <f t="shared" si="233"/>
        <v/>
      </c>
      <c r="J2972" s="10" t="str">
        <f t="shared" si="234"/>
        <v/>
      </c>
    </row>
    <row r="2973" spans="5:10" x14ac:dyDescent="0.2">
      <c r="E2973" s="9" t="str">
        <f t="shared" si="230"/>
        <v/>
      </c>
      <c r="F2973" s="9" t="str">
        <f>IF($A2973="","",IF(COUNTIF(Festivos!$A$2:$A$50,INT(DATE(VALUE(LEFT($A2973,4)),VALUE(MID($A2973,6,2)),VALUE(MID($A2973,9,2)))+TIME(VALUE(MID($A2973,12,2)),0,0)-1/24))&gt;0,"Sí","No"))</f>
        <v/>
      </c>
      <c r="G2973" s="9" t="str">
        <f t="shared" si="231"/>
        <v/>
      </c>
      <c r="H2973" s="10" t="str">
        <f t="shared" si="232"/>
        <v/>
      </c>
      <c r="I2973" s="10" t="str">
        <f t="shared" si="233"/>
        <v/>
      </c>
      <c r="J2973" s="10" t="str">
        <f t="shared" si="234"/>
        <v/>
      </c>
    </row>
    <row r="2974" spans="5:10" x14ac:dyDescent="0.2">
      <c r="E2974" s="9" t="str">
        <f t="shared" si="230"/>
        <v/>
      </c>
      <c r="F2974" s="9" t="str">
        <f>IF($A2974="","",IF(COUNTIF(Festivos!$A$2:$A$50,INT(DATE(VALUE(LEFT($A2974,4)),VALUE(MID($A2974,6,2)),VALUE(MID($A2974,9,2)))+TIME(VALUE(MID($A2974,12,2)),0,0)-1/24))&gt;0,"Sí","No"))</f>
        <v/>
      </c>
      <c r="G2974" s="9" t="str">
        <f t="shared" si="231"/>
        <v/>
      </c>
      <c r="H2974" s="10" t="str">
        <f t="shared" si="232"/>
        <v/>
      </c>
      <c r="I2974" s="10" t="str">
        <f t="shared" si="233"/>
        <v/>
      </c>
      <c r="J2974" s="10" t="str">
        <f t="shared" si="234"/>
        <v/>
      </c>
    </row>
    <row r="2975" spans="5:10" x14ac:dyDescent="0.2">
      <c r="E2975" s="9" t="str">
        <f t="shared" si="230"/>
        <v/>
      </c>
      <c r="F2975" s="9" t="str">
        <f>IF($A2975="","",IF(COUNTIF(Festivos!$A$2:$A$50,INT(DATE(VALUE(LEFT($A2975,4)),VALUE(MID($A2975,6,2)),VALUE(MID($A2975,9,2)))+TIME(VALUE(MID($A2975,12,2)),0,0)-1/24))&gt;0,"Sí","No"))</f>
        <v/>
      </c>
      <c r="G2975" s="9" t="str">
        <f t="shared" si="231"/>
        <v/>
      </c>
      <c r="H2975" s="10" t="str">
        <f t="shared" si="232"/>
        <v/>
      </c>
      <c r="I2975" s="10" t="str">
        <f t="shared" si="233"/>
        <v/>
      </c>
      <c r="J2975" s="10" t="str">
        <f t="shared" si="234"/>
        <v/>
      </c>
    </row>
    <row r="2976" spans="5:10" x14ac:dyDescent="0.2">
      <c r="E2976" s="9" t="str">
        <f t="shared" si="230"/>
        <v/>
      </c>
      <c r="F2976" s="9" t="str">
        <f>IF($A2976="","",IF(COUNTIF(Festivos!$A$2:$A$50,INT(DATE(VALUE(LEFT($A2976,4)),VALUE(MID($A2976,6,2)),VALUE(MID($A2976,9,2)))+TIME(VALUE(MID($A2976,12,2)),0,0)-1/24))&gt;0,"Sí","No"))</f>
        <v/>
      </c>
      <c r="G2976" s="9" t="str">
        <f t="shared" si="231"/>
        <v/>
      </c>
      <c r="H2976" s="10" t="str">
        <f t="shared" si="232"/>
        <v/>
      </c>
      <c r="I2976" s="10" t="str">
        <f t="shared" si="233"/>
        <v/>
      </c>
      <c r="J2976" s="10" t="str">
        <f t="shared" si="234"/>
        <v/>
      </c>
    </row>
    <row r="2977" spans="5:10" x14ac:dyDescent="0.2">
      <c r="E2977" s="9" t="str">
        <f t="shared" si="230"/>
        <v/>
      </c>
      <c r="F2977" s="9" t="str">
        <f>IF($A2977="","",IF(COUNTIF(Festivos!$A$2:$A$50,INT(DATE(VALUE(LEFT($A2977,4)),VALUE(MID($A2977,6,2)),VALUE(MID($A2977,9,2)))+TIME(VALUE(MID($A2977,12,2)),0,0)-1/24))&gt;0,"Sí","No"))</f>
        <v/>
      </c>
      <c r="G2977" s="9" t="str">
        <f t="shared" si="231"/>
        <v/>
      </c>
      <c r="H2977" s="10" t="str">
        <f t="shared" si="232"/>
        <v/>
      </c>
      <c r="I2977" s="10" t="str">
        <f t="shared" si="233"/>
        <v/>
      </c>
      <c r="J2977" s="10" t="str">
        <f t="shared" si="234"/>
        <v/>
      </c>
    </row>
    <row r="2978" spans="5:10" x14ac:dyDescent="0.2">
      <c r="E2978" s="9" t="str">
        <f t="shared" si="230"/>
        <v/>
      </c>
      <c r="F2978" s="9" t="str">
        <f>IF($A2978="","",IF(COUNTIF(Festivos!$A$2:$A$50,INT(DATE(VALUE(LEFT($A2978,4)),VALUE(MID($A2978,6,2)),VALUE(MID($A2978,9,2)))+TIME(VALUE(MID($A2978,12,2)),0,0)-1/24))&gt;0,"Sí","No"))</f>
        <v/>
      </c>
      <c r="G2978" s="9" t="str">
        <f t="shared" si="231"/>
        <v/>
      </c>
      <c r="H2978" s="10" t="str">
        <f t="shared" si="232"/>
        <v/>
      </c>
      <c r="I2978" s="10" t="str">
        <f t="shared" si="233"/>
        <v/>
      </c>
      <c r="J2978" s="10" t="str">
        <f t="shared" si="234"/>
        <v/>
      </c>
    </row>
    <row r="2979" spans="5:10" x14ac:dyDescent="0.2">
      <c r="E2979" s="9" t="str">
        <f t="shared" si="230"/>
        <v/>
      </c>
      <c r="F2979" s="9" t="str">
        <f>IF($A2979="","",IF(COUNTIF(Festivos!$A$2:$A$50,INT(DATE(VALUE(LEFT($A2979,4)),VALUE(MID($A2979,6,2)),VALUE(MID($A2979,9,2)))+TIME(VALUE(MID($A2979,12,2)),0,0)-1/24))&gt;0,"Sí","No"))</f>
        <v/>
      </c>
      <c r="G2979" s="9" t="str">
        <f t="shared" si="231"/>
        <v/>
      </c>
      <c r="H2979" s="10" t="str">
        <f t="shared" si="232"/>
        <v/>
      </c>
      <c r="I2979" s="10" t="str">
        <f t="shared" si="233"/>
        <v/>
      </c>
      <c r="J2979" s="10" t="str">
        <f t="shared" si="234"/>
        <v/>
      </c>
    </row>
    <row r="2980" spans="5:10" x14ac:dyDescent="0.2">
      <c r="E2980" s="9" t="str">
        <f t="shared" si="230"/>
        <v/>
      </c>
      <c r="F2980" s="9" t="str">
        <f>IF($A2980="","",IF(COUNTIF(Festivos!$A$2:$A$50,INT(DATE(VALUE(LEFT($A2980,4)),VALUE(MID($A2980,6,2)),VALUE(MID($A2980,9,2)))+TIME(VALUE(MID($A2980,12,2)),0,0)-1/24))&gt;0,"Sí","No"))</f>
        <v/>
      </c>
      <c r="G2980" s="9" t="str">
        <f t="shared" si="231"/>
        <v/>
      </c>
      <c r="H2980" s="10" t="str">
        <f t="shared" si="232"/>
        <v/>
      </c>
      <c r="I2980" s="10" t="str">
        <f t="shared" si="233"/>
        <v/>
      </c>
      <c r="J2980" s="10" t="str">
        <f t="shared" si="234"/>
        <v/>
      </c>
    </row>
    <row r="2981" spans="5:10" x14ac:dyDescent="0.2">
      <c r="E2981" s="9" t="str">
        <f t="shared" si="230"/>
        <v/>
      </c>
      <c r="F2981" s="9" t="str">
        <f>IF($A2981="","",IF(COUNTIF(Festivos!$A$2:$A$50,INT(DATE(VALUE(LEFT($A2981,4)),VALUE(MID($A2981,6,2)),VALUE(MID($A2981,9,2)))+TIME(VALUE(MID($A2981,12,2)),0,0)-1/24))&gt;0,"Sí","No"))</f>
        <v/>
      </c>
      <c r="G2981" s="9" t="str">
        <f t="shared" si="231"/>
        <v/>
      </c>
      <c r="H2981" s="10" t="str">
        <f t="shared" si="232"/>
        <v/>
      </c>
      <c r="I2981" s="10" t="str">
        <f t="shared" si="233"/>
        <v/>
      </c>
      <c r="J2981" s="10" t="str">
        <f t="shared" si="234"/>
        <v/>
      </c>
    </row>
    <row r="2982" spans="5:10" x14ac:dyDescent="0.2">
      <c r="E2982" s="9" t="str">
        <f t="shared" si="230"/>
        <v/>
      </c>
      <c r="F2982" s="9" t="str">
        <f>IF($A2982="","",IF(COUNTIF(Festivos!$A$2:$A$50,INT(DATE(VALUE(LEFT($A2982,4)),VALUE(MID($A2982,6,2)),VALUE(MID($A2982,9,2)))+TIME(VALUE(MID($A2982,12,2)),0,0)-1/24))&gt;0,"Sí","No"))</f>
        <v/>
      </c>
      <c r="G2982" s="9" t="str">
        <f t="shared" si="231"/>
        <v/>
      </c>
      <c r="H2982" s="10" t="str">
        <f t="shared" si="232"/>
        <v/>
      </c>
      <c r="I2982" s="10" t="str">
        <f t="shared" si="233"/>
        <v/>
      </c>
      <c r="J2982" s="10" t="str">
        <f t="shared" si="234"/>
        <v/>
      </c>
    </row>
    <row r="2983" spans="5:10" x14ac:dyDescent="0.2">
      <c r="E2983" s="9" t="str">
        <f t="shared" si="230"/>
        <v/>
      </c>
      <c r="F2983" s="9" t="str">
        <f>IF($A2983="","",IF(COUNTIF(Festivos!$A$2:$A$50,INT(DATE(VALUE(LEFT($A2983,4)),VALUE(MID($A2983,6,2)),VALUE(MID($A2983,9,2)))+TIME(VALUE(MID($A2983,12,2)),0,0)-1/24))&gt;0,"Sí","No"))</f>
        <v/>
      </c>
      <c r="G2983" s="9" t="str">
        <f t="shared" si="231"/>
        <v/>
      </c>
      <c r="H2983" s="10" t="str">
        <f t="shared" si="232"/>
        <v/>
      </c>
      <c r="I2983" s="10" t="str">
        <f t="shared" si="233"/>
        <v/>
      </c>
      <c r="J2983" s="10" t="str">
        <f t="shared" si="234"/>
        <v/>
      </c>
    </row>
    <row r="2984" spans="5:10" x14ac:dyDescent="0.2">
      <c r="E2984" s="9" t="str">
        <f t="shared" si="230"/>
        <v/>
      </c>
      <c r="F2984" s="9" t="str">
        <f>IF($A2984="","",IF(COUNTIF(Festivos!$A$2:$A$50,INT(DATE(VALUE(LEFT($A2984,4)),VALUE(MID($A2984,6,2)),VALUE(MID($A2984,9,2)))+TIME(VALUE(MID($A2984,12,2)),0,0)-1/24))&gt;0,"Sí","No"))</f>
        <v/>
      </c>
      <c r="G2984" s="9" t="str">
        <f t="shared" si="231"/>
        <v/>
      </c>
      <c r="H2984" s="10" t="str">
        <f t="shared" si="232"/>
        <v/>
      </c>
      <c r="I2984" s="10" t="str">
        <f t="shared" si="233"/>
        <v/>
      </c>
      <c r="J2984" s="10" t="str">
        <f t="shared" si="234"/>
        <v/>
      </c>
    </row>
    <row r="2985" spans="5:10" x14ac:dyDescent="0.2">
      <c r="E2985" s="9" t="str">
        <f t="shared" si="230"/>
        <v/>
      </c>
      <c r="F2985" s="9" t="str">
        <f>IF($A2985="","",IF(COUNTIF(Festivos!$A$2:$A$50,INT(DATE(VALUE(LEFT($A2985,4)),VALUE(MID($A2985,6,2)),VALUE(MID($A2985,9,2)))+TIME(VALUE(MID($A2985,12,2)),0,0)-1/24))&gt;0,"Sí","No"))</f>
        <v/>
      </c>
      <c r="G2985" s="9" t="str">
        <f t="shared" si="231"/>
        <v/>
      </c>
      <c r="H2985" s="10" t="str">
        <f t="shared" si="232"/>
        <v/>
      </c>
      <c r="I2985" s="10" t="str">
        <f t="shared" si="233"/>
        <v/>
      </c>
      <c r="J2985" s="10" t="str">
        <f t="shared" si="234"/>
        <v/>
      </c>
    </row>
    <row r="2986" spans="5:10" x14ac:dyDescent="0.2">
      <c r="E2986" s="9" t="str">
        <f t="shared" si="230"/>
        <v/>
      </c>
      <c r="F2986" s="9" t="str">
        <f>IF($A2986="","",IF(COUNTIF(Festivos!$A$2:$A$50,INT(DATE(VALUE(LEFT($A2986,4)),VALUE(MID($A2986,6,2)),VALUE(MID($A2986,9,2)))+TIME(VALUE(MID($A2986,12,2)),0,0)-1/24))&gt;0,"Sí","No"))</f>
        <v/>
      </c>
      <c r="G2986" s="9" t="str">
        <f t="shared" si="231"/>
        <v/>
      </c>
      <c r="H2986" s="10" t="str">
        <f t="shared" si="232"/>
        <v/>
      </c>
      <c r="I2986" s="10" t="str">
        <f t="shared" si="233"/>
        <v/>
      </c>
      <c r="J2986" s="10" t="str">
        <f t="shared" si="234"/>
        <v/>
      </c>
    </row>
    <row r="2987" spans="5:10" x14ac:dyDescent="0.2">
      <c r="E2987" s="9" t="str">
        <f t="shared" si="230"/>
        <v/>
      </c>
      <c r="F2987" s="9" t="str">
        <f>IF($A2987="","",IF(COUNTIF(Festivos!$A$2:$A$50,INT(DATE(VALUE(LEFT($A2987,4)),VALUE(MID($A2987,6,2)),VALUE(MID($A2987,9,2)))+TIME(VALUE(MID($A2987,12,2)),0,0)-1/24))&gt;0,"Sí","No"))</f>
        <v/>
      </c>
      <c r="G2987" s="9" t="str">
        <f t="shared" si="231"/>
        <v/>
      </c>
      <c r="H2987" s="10" t="str">
        <f t="shared" si="232"/>
        <v/>
      </c>
      <c r="I2987" s="10" t="str">
        <f t="shared" si="233"/>
        <v/>
      </c>
      <c r="J2987" s="10" t="str">
        <f t="shared" si="234"/>
        <v/>
      </c>
    </row>
    <row r="2988" spans="5:10" x14ac:dyDescent="0.2">
      <c r="E2988" s="9" t="str">
        <f t="shared" si="230"/>
        <v/>
      </c>
      <c r="F2988" s="9" t="str">
        <f>IF($A2988="","",IF(COUNTIF(Festivos!$A$2:$A$50,INT(DATE(VALUE(LEFT($A2988,4)),VALUE(MID($A2988,6,2)),VALUE(MID($A2988,9,2)))+TIME(VALUE(MID($A2988,12,2)),0,0)-1/24))&gt;0,"Sí","No"))</f>
        <v/>
      </c>
      <c r="G2988" s="9" t="str">
        <f t="shared" si="231"/>
        <v/>
      </c>
      <c r="H2988" s="10" t="str">
        <f t="shared" si="232"/>
        <v/>
      </c>
      <c r="I2988" s="10" t="str">
        <f t="shared" si="233"/>
        <v/>
      </c>
      <c r="J2988" s="10" t="str">
        <f t="shared" si="234"/>
        <v/>
      </c>
    </row>
    <row r="2989" spans="5:10" x14ac:dyDescent="0.2">
      <c r="E2989" s="9" t="str">
        <f t="shared" si="230"/>
        <v/>
      </c>
      <c r="F2989" s="9" t="str">
        <f>IF($A2989="","",IF(COUNTIF(Festivos!$A$2:$A$50,INT(DATE(VALUE(LEFT($A2989,4)),VALUE(MID($A2989,6,2)),VALUE(MID($A2989,9,2)))+TIME(VALUE(MID($A2989,12,2)),0,0)-1/24))&gt;0,"Sí","No"))</f>
        <v/>
      </c>
      <c r="G2989" s="9" t="str">
        <f t="shared" si="231"/>
        <v/>
      </c>
      <c r="H2989" s="10" t="str">
        <f t="shared" si="232"/>
        <v/>
      </c>
      <c r="I2989" s="10" t="str">
        <f t="shared" si="233"/>
        <v/>
      </c>
      <c r="J2989" s="10" t="str">
        <f t="shared" si="234"/>
        <v/>
      </c>
    </row>
    <row r="2990" spans="5:10" x14ac:dyDescent="0.2">
      <c r="E2990" s="9" t="str">
        <f t="shared" si="230"/>
        <v/>
      </c>
      <c r="F2990" s="9" t="str">
        <f>IF($A2990="","",IF(COUNTIF(Festivos!$A$2:$A$50,INT(DATE(VALUE(LEFT($A2990,4)),VALUE(MID($A2990,6,2)),VALUE(MID($A2990,9,2)))+TIME(VALUE(MID($A2990,12,2)),0,0)-1/24))&gt;0,"Sí","No"))</f>
        <v/>
      </c>
      <c r="G2990" s="9" t="str">
        <f t="shared" si="231"/>
        <v/>
      </c>
      <c r="H2990" s="10" t="str">
        <f t="shared" si="232"/>
        <v/>
      </c>
      <c r="I2990" s="10" t="str">
        <f t="shared" si="233"/>
        <v/>
      </c>
      <c r="J2990" s="10" t="str">
        <f t="shared" si="234"/>
        <v/>
      </c>
    </row>
    <row r="2991" spans="5:10" x14ac:dyDescent="0.2">
      <c r="E2991" s="9" t="str">
        <f t="shared" si="230"/>
        <v/>
      </c>
      <c r="F2991" s="9" t="str">
        <f>IF($A2991="","",IF(COUNTIF(Festivos!$A$2:$A$50,INT(DATE(VALUE(LEFT($A2991,4)),VALUE(MID($A2991,6,2)),VALUE(MID($A2991,9,2)))+TIME(VALUE(MID($A2991,12,2)),0,0)-1/24))&gt;0,"Sí","No"))</f>
        <v/>
      </c>
      <c r="G2991" s="9" t="str">
        <f t="shared" si="231"/>
        <v/>
      </c>
      <c r="H2991" s="10" t="str">
        <f t="shared" si="232"/>
        <v/>
      </c>
      <c r="I2991" s="10" t="str">
        <f t="shared" si="233"/>
        <v/>
      </c>
      <c r="J2991" s="10" t="str">
        <f t="shared" si="234"/>
        <v/>
      </c>
    </row>
    <row r="2992" spans="5:10" x14ac:dyDescent="0.2">
      <c r="E2992" s="9" t="str">
        <f t="shared" si="230"/>
        <v/>
      </c>
      <c r="F2992" s="9" t="str">
        <f>IF($A2992="","",IF(COUNTIF(Festivos!$A$2:$A$50,INT(DATE(VALUE(LEFT($A2992,4)),VALUE(MID($A2992,6,2)),VALUE(MID($A2992,9,2)))+TIME(VALUE(MID($A2992,12,2)),0,0)-1/24))&gt;0,"Sí","No"))</f>
        <v/>
      </c>
      <c r="G2992" s="9" t="str">
        <f t="shared" si="231"/>
        <v/>
      </c>
      <c r="H2992" s="10" t="str">
        <f t="shared" si="232"/>
        <v/>
      </c>
      <c r="I2992" s="10" t="str">
        <f t="shared" si="233"/>
        <v/>
      </c>
      <c r="J2992" s="10" t="str">
        <f t="shared" si="234"/>
        <v/>
      </c>
    </row>
    <row r="2993" spans="5:10" x14ac:dyDescent="0.2">
      <c r="E2993" s="9" t="str">
        <f t="shared" si="230"/>
        <v/>
      </c>
      <c r="F2993" s="9" t="str">
        <f>IF($A2993="","",IF(COUNTIF(Festivos!$A$2:$A$50,INT(DATE(VALUE(LEFT($A2993,4)),VALUE(MID($A2993,6,2)),VALUE(MID($A2993,9,2)))+TIME(VALUE(MID($A2993,12,2)),0,0)-1/24))&gt;0,"Sí","No"))</f>
        <v/>
      </c>
      <c r="G2993" s="9" t="str">
        <f t="shared" si="231"/>
        <v/>
      </c>
      <c r="H2993" s="10" t="str">
        <f t="shared" si="232"/>
        <v/>
      </c>
      <c r="I2993" s="10" t="str">
        <f t="shared" si="233"/>
        <v/>
      </c>
      <c r="J2993" s="10" t="str">
        <f t="shared" si="234"/>
        <v/>
      </c>
    </row>
    <row r="2994" spans="5:10" x14ac:dyDescent="0.2">
      <c r="E2994" s="9" t="str">
        <f t="shared" si="230"/>
        <v/>
      </c>
      <c r="F2994" s="9" t="str">
        <f>IF($A2994="","",IF(COUNTIF(Festivos!$A$2:$A$50,INT(DATE(VALUE(LEFT($A2994,4)),VALUE(MID($A2994,6,2)),VALUE(MID($A2994,9,2)))+TIME(VALUE(MID($A2994,12,2)),0,0)-1/24))&gt;0,"Sí","No"))</f>
        <v/>
      </c>
      <c r="G2994" s="9" t="str">
        <f t="shared" si="231"/>
        <v/>
      </c>
      <c r="H2994" s="10" t="str">
        <f t="shared" si="232"/>
        <v/>
      </c>
      <c r="I2994" s="10" t="str">
        <f t="shared" si="233"/>
        <v/>
      </c>
      <c r="J2994" s="10" t="str">
        <f t="shared" si="234"/>
        <v/>
      </c>
    </row>
    <row r="2995" spans="5:10" x14ac:dyDescent="0.2">
      <c r="E2995" s="9" t="str">
        <f t="shared" si="230"/>
        <v/>
      </c>
      <c r="F2995" s="9" t="str">
        <f>IF($A2995="","",IF(COUNTIF(Festivos!$A$2:$A$50,INT(DATE(VALUE(LEFT($A2995,4)),VALUE(MID($A2995,6,2)),VALUE(MID($A2995,9,2)))+TIME(VALUE(MID($A2995,12,2)),0,0)-1/24))&gt;0,"Sí","No"))</f>
        <v/>
      </c>
      <c r="G2995" s="9" t="str">
        <f t="shared" si="231"/>
        <v/>
      </c>
      <c r="H2995" s="10" t="str">
        <f t="shared" si="232"/>
        <v/>
      </c>
      <c r="I2995" s="10" t="str">
        <f t="shared" si="233"/>
        <v/>
      </c>
      <c r="J2995" s="10" t="str">
        <f t="shared" si="234"/>
        <v/>
      </c>
    </row>
    <row r="2996" spans="5:10" x14ac:dyDescent="0.2">
      <c r="E2996" s="9" t="str">
        <f t="shared" si="230"/>
        <v/>
      </c>
      <c r="F2996" s="9" t="str">
        <f>IF($A2996="","",IF(COUNTIF(Festivos!$A$2:$A$50,INT(DATE(VALUE(LEFT($A2996,4)),VALUE(MID($A2996,6,2)),VALUE(MID($A2996,9,2)))+TIME(VALUE(MID($A2996,12,2)),0,0)-1/24))&gt;0,"Sí","No"))</f>
        <v/>
      </c>
      <c r="G2996" s="9" t="str">
        <f t="shared" si="231"/>
        <v/>
      </c>
      <c r="H2996" s="10" t="str">
        <f t="shared" si="232"/>
        <v/>
      </c>
      <c r="I2996" s="10" t="str">
        <f t="shared" si="233"/>
        <v/>
      </c>
      <c r="J2996" s="10" t="str">
        <f t="shared" si="234"/>
        <v/>
      </c>
    </row>
    <row r="2997" spans="5:10" x14ac:dyDescent="0.2">
      <c r="E2997" s="9" t="str">
        <f t="shared" si="230"/>
        <v/>
      </c>
      <c r="F2997" s="9" t="str">
        <f>IF($A2997="","",IF(COUNTIF(Festivos!$A$2:$A$50,INT(DATE(VALUE(LEFT($A2997,4)),VALUE(MID($A2997,6,2)),VALUE(MID($A2997,9,2)))+TIME(VALUE(MID($A2997,12,2)),0,0)-1/24))&gt;0,"Sí","No"))</f>
        <v/>
      </c>
      <c r="G2997" s="9" t="str">
        <f t="shared" si="231"/>
        <v/>
      </c>
      <c r="H2997" s="10" t="str">
        <f t="shared" si="232"/>
        <v/>
      </c>
      <c r="I2997" s="10" t="str">
        <f t="shared" si="233"/>
        <v/>
      </c>
      <c r="J2997" s="10" t="str">
        <f t="shared" si="234"/>
        <v/>
      </c>
    </row>
    <row r="2998" spans="5:10" x14ac:dyDescent="0.2">
      <c r="E2998" s="9" t="str">
        <f t="shared" si="230"/>
        <v/>
      </c>
      <c r="F2998" s="9" t="str">
        <f>IF($A2998="","",IF(COUNTIF(Festivos!$A$2:$A$50,INT(DATE(VALUE(LEFT($A2998,4)),VALUE(MID($A2998,6,2)),VALUE(MID($A2998,9,2)))+TIME(VALUE(MID($A2998,12,2)),0,0)-1/24))&gt;0,"Sí","No"))</f>
        <v/>
      </c>
      <c r="G2998" s="9" t="str">
        <f t="shared" si="231"/>
        <v/>
      </c>
      <c r="H2998" s="10" t="str">
        <f t="shared" si="232"/>
        <v/>
      </c>
      <c r="I2998" s="10" t="str">
        <f t="shared" si="233"/>
        <v/>
      </c>
      <c r="J2998" s="10" t="str">
        <f t="shared" si="234"/>
        <v/>
      </c>
    </row>
    <row r="2999" spans="5:10" x14ac:dyDescent="0.2">
      <c r="E2999" s="9" t="str">
        <f t="shared" si="230"/>
        <v/>
      </c>
      <c r="F2999" s="9" t="str">
        <f>IF($A2999="","",IF(COUNTIF(Festivos!$A$2:$A$50,INT(DATE(VALUE(LEFT($A2999,4)),VALUE(MID($A2999,6,2)),VALUE(MID($A2999,9,2)))+TIME(VALUE(MID($A2999,12,2)),0,0)-1/24))&gt;0,"Sí","No"))</f>
        <v/>
      </c>
      <c r="G2999" s="9" t="str">
        <f t="shared" si="231"/>
        <v/>
      </c>
      <c r="H2999" s="10" t="str">
        <f t="shared" si="232"/>
        <v/>
      </c>
      <c r="I2999" s="10" t="str">
        <f t="shared" si="233"/>
        <v/>
      </c>
      <c r="J2999" s="10" t="str">
        <f t="shared" si="234"/>
        <v/>
      </c>
    </row>
    <row r="3000" spans="5:10" x14ac:dyDescent="0.2">
      <c r="E3000" s="9" t="str">
        <f t="shared" si="230"/>
        <v/>
      </c>
      <c r="F3000" s="9" t="str">
        <f>IF($A3000="","",IF(COUNTIF(Festivos!$A$2:$A$50,INT(DATE(VALUE(LEFT($A3000,4)),VALUE(MID($A3000,6,2)),VALUE(MID($A3000,9,2)))+TIME(VALUE(MID($A3000,12,2)),0,0)-1/24))&gt;0,"Sí","No"))</f>
        <v/>
      </c>
      <c r="G3000" s="9" t="str">
        <f t="shared" si="231"/>
        <v/>
      </c>
      <c r="H3000" s="10" t="str">
        <f t="shared" si="232"/>
        <v/>
      </c>
      <c r="I3000" s="10" t="str">
        <f t="shared" si="233"/>
        <v/>
      </c>
      <c r="J3000" s="10" t="str">
        <f t="shared" si="234"/>
        <v/>
      </c>
    </row>
    <row r="3001" spans="5:10" x14ac:dyDescent="0.2">
      <c r="E3001" s="9" t="str">
        <f t="shared" si="230"/>
        <v/>
      </c>
      <c r="F3001" s="9" t="str">
        <f>IF($A3001="","",IF(COUNTIF(Festivos!$A$2:$A$50,INT(DATE(VALUE(LEFT($A3001,4)),VALUE(MID($A3001,6,2)),VALUE(MID($A3001,9,2)))+TIME(VALUE(MID($A3001,12,2)),0,0)-1/24))&gt;0,"Sí","No"))</f>
        <v/>
      </c>
      <c r="G3001" s="9" t="str">
        <f t="shared" si="231"/>
        <v/>
      </c>
      <c r="H3001" s="10" t="str">
        <f t="shared" si="232"/>
        <v/>
      </c>
      <c r="I3001" s="10" t="str">
        <f t="shared" si="233"/>
        <v/>
      </c>
      <c r="J3001" s="10" t="str">
        <f t="shared" si="234"/>
        <v/>
      </c>
    </row>
    <row r="3002" spans="5:10" x14ac:dyDescent="0.2">
      <c r="E3002" s="9" t="str">
        <f t="shared" si="230"/>
        <v/>
      </c>
      <c r="F3002" s="9" t="str">
        <f>IF($A3002="","",IF(COUNTIF(Festivos!$A$2:$A$50,INT(DATE(VALUE(LEFT($A3002,4)),VALUE(MID($A3002,6,2)),VALUE(MID($A3002,9,2)))+TIME(VALUE(MID($A3002,12,2)),0,0)-1/24))&gt;0,"Sí","No"))</f>
        <v/>
      </c>
      <c r="G3002" s="9" t="str">
        <f t="shared" si="231"/>
        <v/>
      </c>
      <c r="H3002" s="10" t="str">
        <f t="shared" si="232"/>
        <v/>
      </c>
      <c r="I3002" s="10" t="str">
        <f t="shared" si="233"/>
        <v/>
      </c>
      <c r="J3002" s="10" t="str">
        <f t="shared" si="234"/>
        <v/>
      </c>
    </row>
    <row r="3003" spans="5:10" x14ac:dyDescent="0.2">
      <c r="E3003" s="9" t="str">
        <f t="shared" si="230"/>
        <v/>
      </c>
      <c r="F3003" s="9" t="str">
        <f>IF($A3003="","",IF(COUNTIF(Festivos!$A$2:$A$50,INT(DATE(VALUE(LEFT($A3003,4)),VALUE(MID($A3003,6,2)),VALUE(MID($A3003,9,2)))+TIME(VALUE(MID($A3003,12,2)),0,0)-1/24))&gt;0,"Sí","No"))</f>
        <v/>
      </c>
      <c r="G3003" s="9" t="str">
        <f t="shared" si="231"/>
        <v/>
      </c>
      <c r="H3003" s="10" t="str">
        <f t="shared" si="232"/>
        <v/>
      </c>
      <c r="I3003" s="10" t="str">
        <f t="shared" si="233"/>
        <v/>
      </c>
      <c r="J3003" s="10" t="str">
        <f t="shared" si="234"/>
        <v/>
      </c>
    </row>
    <row r="3004" spans="5:10" x14ac:dyDescent="0.2">
      <c r="E3004" s="9" t="str">
        <f t="shared" si="230"/>
        <v/>
      </c>
      <c r="F3004" s="9" t="str">
        <f>IF($A3004="","",IF(COUNTIF(Festivos!$A$2:$A$50,INT(DATE(VALUE(LEFT($A3004,4)),VALUE(MID($A3004,6,2)),VALUE(MID($A3004,9,2)))+TIME(VALUE(MID($A3004,12,2)),0,0)-1/24))&gt;0,"Sí","No"))</f>
        <v/>
      </c>
      <c r="G3004" s="9" t="str">
        <f t="shared" si="231"/>
        <v/>
      </c>
      <c r="H3004" s="10" t="str">
        <f t="shared" si="232"/>
        <v/>
      </c>
      <c r="I3004" s="10" t="str">
        <f t="shared" si="233"/>
        <v/>
      </c>
      <c r="J3004" s="10" t="str">
        <f t="shared" si="234"/>
        <v/>
      </c>
    </row>
    <row r="3005" spans="5:10" x14ac:dyDescent="0.2">
      <c r="E3005" s="9" t="str">
        <f t="shared" si="230"/>
        <v/>
      </c>
      <c r="F3005" s="9" t="str">
        <f>IF($A3005="","",IF(COUNTIF(Festivos!$A$2:$A$50,INT(DATE(VALUE(LEFT($A3005,4)),VALUE(MID($A3005,6,2)),VALUE(MID($A3005,9,2)))+TIME(VALUE(MID($A3005,12,2)),0,0)-1/24))&gt;0,"Sí","No"))</f>
        <v/>
      </c>
      <c r="G3005" s="9" t="str">
        <f t="shared" si="231"/>
        <v/>
      </c>
      <c r="H3005" s="10" t="str">
        <f t="shared" si="232"/>
        <v/>
      </c>
      <c r="I3005" s="10" t="str">
        <f t="shared" si="233"/>
        <v/>
      </c>
      <c r="J3005" s="10" t="str">
        <f t="shared" si="234"/>
        <v/>
      </c>
    </row>
    <row r="3006" spans="5:10" x14ac:dyDescent="0.2">
      <c r="E3006" s="9" t="str">
        <f t="shared" si="230"/>
        <v/>
      </c>
      <c r="F3006" s="9" t="str">
        <f>IF($A3006="","",IF(COUNTIF(Festivos!$A$2:$A$50,INT(DATE(VALUE(LEFT($A3006,4)),VALUE(MID($A3006,6,2)),VALUE(MID($A3006,9,2)))+TIME(VALUE(MID($A3006,12,2)),0,0)-1/24))&gt;0,"Sí","No"))</f>
        <v/>
      </c>
      <c r="G3006" s="9" t="str">
        <f t="shared" si="231"/>
        <v/>
      </c>
      <c r="H3006" s="10" t="str">
        <f t="shared" si="232"/>
        <v/>
      </c>
      <c r="I3006" s="10" t="str">
        <f t="shared" si="233"/>
        <v/>
      </c>
      <c r="J3006" s="10" t="str">
        <f t="shared" si="234"/>
        <v/>
      </c>
    </row>
    <row r="3007" spans="5:10" x14ac:dyDescent="0.2">
      <c r="E3007" s="9" t="str">
        <f t="shared" si="230"/>
        <v/>
      </c>
      <c r="F3007" s="9" t="str">
        <f>IF($A3007="","",IF(COUNTIF(Festivos!$A$2:$A$50,INT(DATE(VALUE(LEFT($A3007,4)),VALUE(MID($A3007,6,2)),VALUE(MID($A3007,9,2)))+TIME(VALUE(MID($A3007,12,2)),0,0)-1/24))&gt;0,"Sí","No"))</f>
        <v/>
      </c>
      <c r="G3007" s="9" t="str">
        <f t="shared" si="231"/>
        <v/>
      </c>
      <c r="H3007" s="10" t="str">
        <f t="shared" si="232"/>
        <v/>
      </c>
      <c r="I3007" s="10" t="str">
        <f t="shared" si="233"/>
        <v/>
      </c>
      <c r="J3007" s="10" t="str">
        <f t="shared" si="234"/>
        <v/>
      </c>
    </row>
    <row r="3008" spans="5:10" x14ac:dyDescent="0.2">
      <c r="E3008" s="9" t="str">
        <f t="shared" si="230"/>
        <v/>
      </c>
      <c r="F3008" s="9" t="str">
        <f>IF($A3008="","",IF(COUNTIF(Festivos!$A$2:$A$50,INT(DATE(VALUE(LEFT($A3008,4)),VALUE(MID($A3008,6,2)),VALUE(MID($A3008,9,2)))+TIME(VALUE(MID($A3008,12,2)),0,0)-1/24))&gt;0,"Sí","No"))</f>
        <v/>
      </c>
      <c r="G3008" s="9" t="str">
        <f t="shared" si="231"/>
        <v/>
      </c>
      <c r="H3008" s="10" t="str">
        <f t="shared" si="232"/>
        <v/>
      </c>
      <c r="I3008" s="10" t="str">
        <f t="shared" si="233"/>
        <v/>
      </c>
      <c r="J3008" s="10" t="str">
        <f t="shared" si="234"/>
        <v/>
      </c>
    </row>
    <row r="3009" spans="5:10" x14ac:dyDescent="0.2">
      <c r="E3009" s="9" t="str">
        <f t="shared" si="230"/>
        <v/>
      </c>
      <c r="F3009" s="9" t="str">
        <f>IF($A3009="","",IF(COUNTIF(Festivos!$A$2:$A$50,INT(DATE(VALUE(LEFT($A3009,4)),VALUE(MID($A3009,6,2)),VALUE(MID($A3009,9,2)))+TIME(VALUE(MID($A3009,12,2)),0,0)-1/24))&gt;0,"Sí","No"))</f>
        <v/>
      </c>
      <c r="G3009" s="9" t="str">
        <f t="shared" si="231"/>
        <v/>
      </c>
      <c r="H3009" s="10" t="str">
        <f t="shared" si="232"/>
        <v/>
      </c>
      <c r="I3009" s="10" t="str">
        <f t="shared" si="233"/>
        <v/>
      </c>
      <c r="J3009" s="10" t="str">
        <f t="shared" si="234"/>
        <v/>
      </c>
    </row>
    <row r="3010" spans="5:10" x14ac:dyDescent="0.2">
      <c r="E3010" s="9" t="str">
        <f t="shared" si="230"/>
        <v/>
      </c>
      <c r="F3010" s="9" t="str">
        <f>IF($A3010="","",IF(COUNTIF(Festivos!$A$2:$A$50,INT(DATE(VALUE(LEFT($A3010,4)),VALUE(MID($A3010,6,2)),VALUE(MID($A3010,9,2)))+TIME(VALUE(MID($A3010,12,2)),0,0)-1/24))&gt;0,"Sí","No"))</f>
        <v/>
      </c>
      <c r="G3010" s="9" t="str">
        <f t="shared" si="231"/>
        <v/>
      </c>
      <c r="H3010" s="10" t="str">
        <f t="shared" si="232"/>
        <v/>
      </c>
      <c r="I3010" s="10" t="str">
        <f t="shared" si="233"/>
        <v/>
      </c>
      <c r="J3010" s="10" t="str">
        <f t="shared" si="234"/>
        <v/>
      </c>
    </row>
    <row r="3011" spans="5:10" x14ac:dyDescent="0.2">
      <c r="E3011" s="9" t="str">
        <f t="shared" si="230"/>
        <v/>
      </c>
      <c r="F3011" s="9" t="str">
        <f>IF($A3011="","",IF(COUNTIF(Festivos!$A$2:$A$50,INT(DATE(VALUE(LEFT($A3011,4)),VALUE(MID($A3011,6,2)),VALUE(MID($A3011,9,2)))+TIME(VALUE(MID($A3011,12,2)),0,0)-1/24))&gt;0,"Sí","No"))</f>
        <v/>
      </c>
      <c r="G3011" s="9" t="str">
        <f t="shared" si="231"/>
        <v/>
      </c>
      <c r="H3011" s="10" t="str">
        <f t="shared" si="232"/>
        <v/>
      </c>
      <c r="I3011" s="10" t="str">
        <f t="shared" si="233"/>
        <v/>
      </c>
      <c r="J3011" s="10" t="str">
        <f t="shared" si="234"/>
        <v/>
      </c>
    </row>
    <row r="3012" spans="5:10" x14ac:dyDescent="0.2">
      <c r="E3012" s="9" t="str">
        <f t="shared" ref="E3012:E3075" si="235">IF($A3012="","",CHOOSE(WEEKDAY(INT(DATE(VALUE(LEFT($A3012,4)),VALUE(MID($A3012,6,2)),VALUE(MID($A3012,9,2)))+TIME(VALUE(MID($A3012,12,2)),0,0)-1/24),2),"Lunes","Martes","Miércoles","Jueves","Viernes","Sábado","Domingo"))</f>
        <v/>
      </c>
      <c r="F3012" s="9" t="str">
        <f>IF($A3012="","",IF(COUNTIF(Festivos!$A$2:$A$50,INT(DATE(VALUE(LEFT($A3012,4)),VALUE(MID($A3012,6,2)),VALUE(MID($A3012,9,2)))+TIME(VALUE(MID($A3012,12,2)),0,0)-1/24))&gt;0,"Sí","No"))</f>
        <v/>
      </c>
      <c r="G3012" s="9" t="str">
        <f t="shared" ref="G3012:G3075" si="236">IF($A3012="","",IF(OR(WEEKDAY(INT(DATE(VALUE(LEFT($A3012,4)),VALUE(MID($A3012,6,2)),VALUE(MID($A3012,9,2)))+TIME(VALUE(MID($A3012,12,2)),0,0)-1/24),2)&gt;5,$F3012="Sí"),"P3",IF(OR(AND(HOUR(DATE(VALUE(LEFT($A3012,4)),VALUE(MID($A3012,6,2)),VALUE(MID($A3012,9,2)))+TIME(VALUE(MID($A3012,12,2)),0,0)-1/24)&gt;=10,HOUR(DATE(VALUE(LEFT($A3012,4)),VALUE(MID($A3012,6,2)),VALUE(MID($A3012,9,2)))+TIME(VALUE(MID($A3012,12,2)),0,0)-1/24)&lt;14),AND(HOUR(DATE(VALUE(LEFT($A3012,4)),VALUE(MID($A3012,6,2)),VALUE(MID($A3012,9,2)))+TIME(VALUE(MID($A3012,12,2)),0,0)-1/24)&gt;=18,HOUR(DATE(VALUE(LEFT($A3012,4)),VALUE(MID($A3012,6,2)),VALUE(MID($A3012,9,2)))+TIME(VALUE(MID($A3012,12,2)),0,0)-1/24)&lt;22)),"P1",IF(OR(AND(HOUR(DATE(VALUE(LEFT($A3012,4)),VALUE(MID($A3012,6,2)),VALUE(MID($A3012,9,2)))+TIME(VALUE(MID($A3012,12,2)),0,0)-1/24)&gt;=8,HOUR(DATE(VALUE(LEFT($A3012,4)),VALUE(MID($A3012,6,2)),VALUE(MID($A3012,9,2)))+TIME(VALUE(MID($A3012,12,2)),0,0)-1/24)&lt;10),AND(HOUR(DATE(VALUE(LEFT($A3012,4)),VALUE(MID($A3012,6,2)),VALUE(MID($A3012,9,2)))+TIME(VALUE(MID($A3012,12,2)),0,0)-1/24)&gt;=14,HOUR(DATE(VALUE(LEFT($A3012,4)),VALUE(MID($A3012,6,2)),VALUE(MID($A3012,9,2)))+TIME(VALUE(MID($A3012,12,2)),0,0)-1/24)&lt;18),AND(HOUR(DATE(VALUE(LEFT($A3012,4)),VALUE(MID($A3012,6,2)),VALUE(MID($A3012,9,2)))+TIME(VALUE(MID($A3012,12,2)),0,0)-1/24)&gt;=22,HOUR(DATE(VALUE(LEFT($A3012,4)),VALUE(MID($A3012,6,2)),VALUE(MID($A3012,9,2)))+TIME(VALUE(MID($A3012,12,2)),0,0)-1/24)&lt;24)),"P2","P3"))))</f>
        <v/>
      </c>
      <c r="H3012" s="10" t="str">
        <f t="shared" ref="H3012:H3075" si="237">IF($A3012="","",IF($G3012="P1",$D3012,0))</f>
        <v/>
      </c>
      <c r="I3012" s="10" t="str">
        <f t="shared" ref="I3012:I3075" si="238">IF($A3012="","",IF($G3012="P2",$D3012,0))</f>
        <v/>
      </c>
      <c r="J3012" s="10" t="str">
        <f t="shared" ref="J3012:J3075" si="239">IF($A3012="","",IF($G3012="P3",$D3012,0))</f>
        <v/>
      </c>
    </row>
    <row r="3013" spans="5:10" x14ac:dyDescent="0.2">
      <c r="E3013" s="9" t="str">
        <f t="shared" si="235"/>
        <v/>
      </c>
      <c r="F3013" s="9" t="str">
        <f>IF($A3013="","",IF(COUNTIF(Festivos!$A$2:$A$50,INT(DATE(VALUE(LEFT($A3013,4)),VALUE(MID($A3013,6,2)),VALUE(MID($A3013,9,2)))+TIME(VALUE(MID($A3013,12,2)),0,0)-1/24))&gt;0,"Sí","No"))</f>
        <v/>
      </c>
      <c r="G3013" s="9" t="str">
        <f t="shared" si="236"/>
        <v/>
      </c>
      <c r="H3013" s="10" t="str">
        <f t="shared" si="237"/>
        <v/>
      </c>
      <c r="I3013" s="10" t="str">
        <f t="shared" si="238"/>
        <v/>
      </c>
      <c r="J3013" s="10" t="str">
        <f t="shared" si="239"/>
        <v/>
      </c>
    </row>
    <row r="3014" spans="5:10" x14ac:dyDescent="0.2">
      <c r="E3014" s="9" t="str">
        <f t="shared" si="235"/>
        <v/>
      </c>
      <c r="F3014" s="9" t="str">
        <f>IF($A3014="","",IF(COUNTIF(Festivos!$A$2:$A$50,INT(DATE(VALUE(LEFT($A3014,4)),VALUE(MID($A3014,6,2)),VALUE(MID($A3014,9,2)))+TIME(VALUE(MID($A3014,12,2)),0,0)-1/24))&gt;0,"Sí","No"))</f>
        <v/>
      </c>
      <c r="G3014" s="9" t="str">
        <f t="shared" si="236"/>
        <v/>
      </c>
      <c r="H3014" s="10" t="str">
        <f t="shared" si="237"/>
        <v/>
      </c>
      <c r="I3014" s="10" t="str">
        <f t="shared" si="238"/>
        <v/>
      </c>
      <c r="J3014" s="10" t="str">
        <f t="shared" si="239"/>
        <v/>
      </c>
    </row>
    <row r="3015" spans="5:10" x14ac:dyDescent="0.2">
      <c r="E3015" s="9" t="str">
        <f t="shared" si="235"/>
        <v/>
      </c>
      <c r="F3015" s="9" t="str">
        <f>IF($A3015="","",IF(COUNTIF(Festivos!$A$2:$A$50,INT(DATE(VALUE(LEFT($A3015,4)),VALUE(MID($A3015,6,2)),VALUE(MID($A3015,9,2)))+TIME(VALUE(MID($A3015,12,2)),0,0)-1/24))&gt;0,"Sí","No"))</f>
        <v/>
      </c>
      <c r="G3015" s="9" t="str">
        <f t="shared" si="236"/>
        <v/>
      </c>
      <c r="H3015" s="10" t="str">
        <f t="shared" si="237"/>
        <v/>
      </c>
      <c r="I3015" s="10" t="str">
        <f t="shared" si="238"/>
        <v/>
      </c>
      <c r="J3015" s="10" t="str">
        <f t="shared" si="239"/>
        <v/>
      </c>
    </row>
    <row r="3016" spans="5:10" x14ac:dyDescent="0.2">
      <c r="E3016" s="9" t="str">
        <f t="shared" si="235"/>
        <v/>
      </c>
      <c r="F3016" s="9" t="str">
        <f>IF($A3016="","",IF(COUNTIF(Festivos!$A$2:$A$50,INT(DATE(VALUE(LEFT($A3016,4)),VALUE(MID($A3016,6,2)),VALUE(MID($A3016,9,2)))+TIME(VALUE(MID($A3016,12,2)),0,0)-1/24))&gt;0,"Sí","No"))</f>
        <v/>
      </c>
      <c r="G3016" s="9" t="str">
        <f t="shared" si="236"/>
        <v/>
      </c>
      <c r="H3016" s="10" t="str">
        <f t="shared" si="237"/>
        <v/>
      </c>
      <c r="I3016" s="10" t="str">
        <f t="shared" si="238"/>
        <v/>
      </c>
      <c r="J3016" s="10" t="str">
        <f t="shared" si="239"/>
        <v/>
      </c>
    </row>
    <row r="3017" spans="5:10" x14ac:dyDescent="0.2">
      <c r="E3017" s="9" t="str">
        <f t="shared" si="235"/>
        <v/>
      </c>
      <c r="F3017" s="9" t="str">
        <f>IF($A3017="","",IF(COUNTIF(Festivos!$A$2:$A$50,INT(DATE(VALUE(LEFT($A3017,4)),VALUE(MID($A3017,6,2)),VALUE(MID($A3017,9,2)))+TIME(VALUE(MID($A3017,12,2)),0,0)-1/24))&gt;0,"Sí","No"))</f>
        <v/>
      </c>
      <c r="G3017" s="9" t="str">
        <f t="shared" si="236"/>
        <v/>
      </c>
      <c r="H3017" s="10" t="str">
        <f t="shared" si="237"/>
        <v/>
      </c>
      <c r="I3017" s="10" t="str">
        <f t="shared" si="238"/>
        <v/>
      </c>
      <c r="J3017" s="10" t="str">
        <f t="shared" si="239"/>
        <v/>
      </c>
    </row>
    <row r="3018" spans="5:10" x14ac:dyDescent="0.2">
      <c r="E3018" s="9" t="str">
        <f t="shared" si="235"/>
        <v/>
      </c>
      <c r="F3018" s="9" t="str">
        <f>IF($A3018="","",IF(COUNTIF(Festivos!$A$2:$A$50,INT(DATE(VALUE(LEFT($A3018,4)),VALUE(MID($A3018,6,2)),VALUE(MID($A3018,9,2)))+TIME(VALUE(MID($A3018,12,2)),0,0)-1/24))&gt;0,"Sí","No"))</f>
        <v/>
      </c>
      <c r="G3018" s="9" t="str">
        <f t="shared" si="236"/>
        <v/>
      </c>
      <c r="H3018" s="10" t="str">
        <f t="shared" si="237"/>
        <v/>
      </c>
      <c r="I3018" s="10" t="str">
        <f t="shared" si="238"/>
        <v/>
      </c>
      <c r="J3018" s="10" t="str">
        <f t="shared" si="239"/>
        <v/>
      </c>
    </row>
    <row r="3019" spans="5:10" x14ac:dyDescent="0.2">
      <c r="E3019" s="9" t="str">
        <f t="shared" si="235"/>
        <v/>
      </c>
      <c r="F3019" s="9" t="str">
        <f>IF($A3019="","",IF(COUNTIF(Festivos!$A$2:$A$50,INT(DATE(VALUE(LEFT($A3019,4)),VALUE(MID($A3019,6,2)),VALUE(MID($A3019,9,2)))+TIME(VALUE(MID($A3019,12,2)),0,0)-1/24))&gt;0,"Sí","No"))</f>
        <v/>
      </c>
      <c r="G3019" s="9" t="str">
        <f t="shared" si="236"/>
        <v/>
      </c>
      <c r="H3019" s="10" t="str">
        <f t="shared" si="237"/>
        <v/>
      </c>
      <c r="I3019" s="10" t="str">
        <f t="shared" si="238"/>
        <v/>
      </c>
      <c r="J3019" s="10" t="str">
        <f t="shared" si="239"/>
        <v/>
      </c>
    </row>
    <row r="3020" spans="5:10" x14ac:dyDescent="0.2">
      <c r="E3020" s="9" t="str">
        <f t="shared" si="235"/>
        <v/>
      </c>
      <c r="F3020" s="9" t="str">
        <f>IF($A3020="","",IF(COUNTIF(Festivos!$A$2:$A$50,INT(DATE(VALUE(LEFT($A3020,4)),VALUE(MID($A3020,6,2)),VALUE(MID($A3020,9,2)))+TIME(VALUE(MID($A3020,12,2)),0,0)-1/24))&gt;0,"Sí","No"))</f>
        <v/>
      </c>
      <c r="G3020" s="9" t="str">
        <f t="shared" si="236"/>
        <v/>
      </c>
      <c r="H3020" s="10" t="str">
        <f t="shared" si="237"/>
        <v/>
      </c>
      <c r="I3020" s="10" t="str">
        <f t="shared" si="238"/>
        <v/>
      </c>
      <c r="J3020" s="10" t="str">
        <f t="shared" si="239"/>
        <v/>
      </c>
    </row>
    <row r="3021" spans="5:10" x14ac:dyDescent="0.2">
      <c r="E3021" s="9" t="str">
        <f t="shared" si="235"/>
        <v/>
      </c>
      <c r="F3021" s="9" t="str">
        <f>IF($A3021="","",IF(COUNTIF(Festivos!$A$2:$A$50,INT(DATE(VALUE(LEFT($A3021,4)),VALUE(MID($A3021,6,2)),VALUE(MID($A3021,9,2)))+TIME(VALUE(MID($A3021,12,2)),0,0)-1/24))&gt;0,"Sí","No"))</f>
        <v/>
      </c>
      <c r="G3021" s="9" t="str">
        <f t="shared" si="236"/>
        <v/>
      </c>
      <c r="H3021" s="10" t="str">
        <f t="shared" si="237"/>
        <v/>
      </c>
      <c r="I3021" s="10" t="str">
        <f t="shared" si="238"/>
        <v/>
      </c>
      <c r="J3021" s="10" t="str">
        <f t="shared" si="239"/>
        <v/>
      </c>
    </row>
    <row r="3022" spans="5:10" x14ac:dyDescent="0.2">
      <c r="E3022" s="9" t="str">
        <f t="shared" si="235"/>
        <v/>
      </c>
      <c r="F3022" s="9" t="str">
        <f>IF($A3022="","",IF(COUNTIF(Festivos!$A$2:$A$50,INT(DATE(VALUE(LEFT($A3022,4)),VALUE(MID($A3022,6,2)),VALUE(MID($A3022,9,2)))+TIME(VALUE(MID($A3022,12,2)),0,0)-1/24))&gt;0,"Sí","No"))</f>
        <v/>
      </c>
      <c r="G3022" s="9" t="str">
        <f t="shared" si="236"/>
        <v/>
      </c>
      <c r="H3022" s="10" t="str">
        <f t="shared" si="237"/>
        <v/>
      </c>
      <c r="I3022" s="10" t="str">
        <f t="shared" si="238"/>
        <v/>
      </c>
      <c r="J3022" s="10" t="str">
        <f t="shared" si="239"/>
        <v/>
      </c>
    </row>
    <row r="3023" spans="5:10" x14ac:dyDescent="0.2">
      <c r="E3023" s="9" t="str">
        <f t="shared" si="235"/>
        <v/>
      </c>
      <c r="F3023" s="9" t="str">
        <f>IF($A3023="","",IF(COUNTIF(Festivos!$A$2:$A$50,INT(DATE(VALUE(LEFT($A3023,4)),VALUE(MID($A3023,6,2)),VALUE(MID($A3023,9,2)))+TIME(VALUE(MID($A3023,12,2)),0,0)-1/24))&gt;0,"Sí","No"))</f>
        <v/>
      </c>
      <c r="G3023" s="9" t="str">
        <f t="shared" si="236"/>
        <v/>
      </c>
      <c r="H3023" s="10" t="str">
        <f t="shared" si="237"/>
        <v/>
      </c>
      <c r="I3023" s="10" t="str">
        <f t="shared" si="238"/>
        <v/>
      </c>
      <c r="J3023" s="10" t="str">
        <f t="shared" si="239"/>
        <v/>
      </c>
    </row>
    <row r="3024" spans="5:10" x14ac:dyDescent="0.2">
      <c r="E3024" s="9" t="str">
        <f t="shared" si="235"/>
        <v/>
      </c>
      <c r="F3024" s="9" t="str">
        <f>IF($A3024="","",IF(COUNTIF(Festivos!$A$2:$A$50,INT(DATE(VALUE(LEFT($A3024,4)),VALUE(MID($A3024,6,2)),VALUE(MID($A3024,9,2)))+TIME(VALUE(MID($A3024,12,2)),0,0)-1/24))&gt;0,"Sí","No"))</f>
        <v/>
      </c>
      <c r="G3024" s="9" t="str">
        <f t="shared" si="236"/>
        <v/>
      </c>
      <c r="H3024" s="10" t="str">
        <f t="shared" si="237"/>
        <v/>
      </c>
      <c r="I3024" s="10" t="str">
        <f t="shared" si="238"/>
        <v/>
      </c>
      <c r="J3024" s="10" t="str">
        <f t="shared" si="239"/>
        <v/>
      </c>
    </row>
    <row r="3025" spans="5:10" x14ac:dyDescent="0.2">
      <c r="E3025" s="9" t="str">
        <f t="shared" si="235"/>
        <v/>
      </c>
      <c r="F3025" s="9" t="str">
        <f>IF($A3025="","",IF(COUNTIF(Festivos!$A$2:$A$50,INT(DATE(VALUE(LEFT($A3025,4)),VALUE(MID($A3025,6,2)),VALUE(MID($A3025,9,2)))+TIME(VALUE(MID($A3025,12,2)),0,0)-1/24))&gt;0,"Sí","No"))</f>
        <v/>
      </c>
      <c r="G3025" s="9" t="str">
        <f t="shared" si="236"/>
        <v/>
      </c>
      <c r="H3025" s="10" t="str">
        <f t="shared" si="237"/>
        <v/>
      </c>
      <c r="I3025" s="10" t="str">
        <f t="shared" si="238"/>
        <v/>
      </c>
      <c r="J3025" s="10" t="str">
        <f t="shared" si="239"/>
        <v/>
      </c>
    </row>
    <row r="3026" spans="5:10" x14ac:dyDescent="0.2">
      <c r="E3026" s="9" t="str">
        <f t="shared" si="235"/>
        <v/>
      </c>
      <c r="F3026" s="9" t="str">
        <f>IF($A3026="","",IF(COUNTIF(Festivos!$A$2:$A$50,INT(DATE(VALUE(LEFT($A3026,4)),VALUE(MID($A3026,6,2)),VALUE(MID($A3026,9,2)))+TIME(VALUE(MID($A3026,12,2)),0,0)-1/24))&gt;0,"Sí","No"))</f>
        <v/>
      </c>
      <c r="G3026" s="9" t="str">
        <f t="shared" si="236"/>
        <v/>
      </c>
      <c r="H3026" s="10" t="str">
        <f t="shared" si="237"/>
        <v/>
      </c>
      <c r="I3026" s="10" t="str">
        <f t="shared" si="238"/>
        <v/>
      </c>
      <c r="J3026" s="10" t="str">
        <f t="shared" si="239"/>
        <v/>
      </c>
    </row>
    <row r="3027" spans="5:10" x14ac:dyDescent="0.2">
      <c r="E3027" s="9" t="str">
        <f t="shared" si="235"/>
        <v/>
      </c>
      <c r="F3027" s="9" t="str">
        <f>IF($A3027="","",IF(COUNTIF(Festivos!$A$2:$A$50,INT(DATE(VALUE(LEFT($A3027,4)),VALUE(MID($A3027,6,2)),VALUE(MID($A3027,9,2)))+TIME(VALUE(MID($A3027,12,2)),0,0)-1/24))&gt;0,"Sí","No"))</f>
        <v/>
      </c>
      <c r="G3027" s="9" t="str">
        <f t="shared" si="236"/>
        <v/>
      </c>
      <c r="H3027" s="10" t="str">
        <f t="shared" si="237"/>
        <v/>
      </c>
      <c r="I3027" s="10" t="str">
        <f t="shared" si="238"/>
        <v/>
      </c>
      <c r="J3027" s="10" t="str">
        <f t="shared" si="239"/>
        <v/>
      </c>
    </row>
    <row r="3028" spans="5:10" x14ac:dyDescent="0.2">
      <c r="E3028" s="9" t="str">
        <f t="shared" si="235"/>
        <v/>
      </c>
      <c r="F3028" s="9" t="str">
        <f>IF($A3028="","",IF(COUNTIF(Festivos!$A$2:$A$50,INT(DATE(VALUE(LEFT($A3028,4)),VALUE(MID($A3028,6,2)),VALUE(MID($A3028,9,2)))+TIME(VALUE(MID($A3028,12,2)),0,0)-1/24))&gt;0,"Sí","No"))</f>
        <v/>
      </c>
      <c r="G3028" s="9" t="str">
        <f t="shared" si="236"/>
        <v/>
      </c>
      <c r="H3028" s="10" t="str">
        <f t="shared" si="237"/>
        <v/>
      </c>
      <c r="I3028" s="10" t="str">
        <f t="shared" si="238"/>
        <v/>
      </c>
      <c r="J3028" s="10" t="str">
        <f t="shared" si="239"/>
        <v/>
      </c>
    </row>
    <row r="3029" spans="5:10" x14ac:dyDescent="0.2">
      <c r="E3029" s="9" t="str">
        <f t="shared" si="235"/>
        <v/>
      </c>
      <c r="F3029" s="9" t="str">
        <f>IF($A3029="","",IF(COUNTIF(Festivos!$A$2:$A$50,INT(DATE(VALUE(LEFT($A3029,4)),VALUE(MID($A3029,6,2)),VALUE(MID($A3029,9,2)))+TIME(VALUE(MID($A3029,12,2)),0,0)-1/24))&gt;0,"Sí","No"))</f>
        <v/>
      </c>
      <c r="G3029" s="9" t="str">
        <f t="shared" si="236"/>
        <v/>
      </c>
      <c r="H3029" s="10" t="str">
        <f t="shared" si="237"/>
        <v/>
      </c>
      <c r="I3029" s="10" t="str">
        <f t="shared" si="238"/>
        <v/>
      </c>
      <c r="J3029" s="10" t="str">
        <f t="shared" si="239"/>
        <v/>
      </c>
    </row>
    <row r="3030" spans="5:10" x14ac:dyDescent="0.2">
      <c r="E3030" s="9" t="str">
        <f t="shared" si="235"/>
        <v/>
      </c>
      <c r="F3030" s="9" t="str">
        <f>IF($A3030="","",IF(COUNTIF(Festivos!$A$2:$A$50,INT(DATE(VALUE(LEFT($A3030,4)),VALUE(MID($A3030,6,2)),VALUE(MID($A3030,9,2)))+TIME(VALUE(MID($A3030,12,2)),0,0)-1/24))&gt;0,"Sí","No"))</f>
        <v/>
      </c>
      <c r="G3030" s="9" t="str">
        <f t="shared" si="236"/>
        <v/>
      </c>
      <c r="H3030" s="10" t="str">
        <f t="shared" si="237"/>
        <v/>
      </c>
      <c r="I3030" s="10" t="str">
        <f t="shared" si="238"/>
        <v/>
      </c>
      <c r="J3030" s="10" t="str">
        <f t="shared" si="239"/>
        <v/>
      </c>
    </row>
    <row r="3031" spans="5:10" x14ac:dyDescent="0.2">
      <c r="E3031" s="9" t="str">
        <f t="shared" si="235"/>
        <v/>
      </c>
      <c r="F3031" s="9" t="str">
        <f>IF($A3031="","",IF(COUNTIF(Festivos!$A$2:$A$50,INT(DATE(VALUE(LEFT($A3031,4)),VALUE(MID($A3031,6,2)),VALUE(MID($A3031,9,2)))+TIME(VALUE(MID($A3031,12,2)),0,0)-1/24))&gt;0,"Sí","No"))</f>
        <v/>
      </c>
      <c r="G3031" s="9" t="str">
        <f t="shared" si="236"/>
        <v/>
      </c>
      <c r="H3031" s="10" t="str">
        <f t="shared" si="237"/>
        <v/>
      </c>
      <c r="I3031" s="10" t="str">
        <f t="shared" si="238"/>
        <v/>
      </c>
      <c r="J3031" s="10" t="str">
        <f t="shared" si="239"/>
        <v/>
      </c>
    </row>
    <row r="3032" spans="5:10" x14ac:dyDescent="0.2">
      <c r="E3032" s="9" t="str">
        <f t="shared" si="235"/>
        <v/>
      </c>
      <c r="F3032" s="9" t="str">
        <f>IF($A3032="","",IF(COUNTIF(Festivos!$A$2:$A$50,INT(DATE(VALUE(LEFT($A3032,4)),VALUE(MID($A3032,6,2)),VALUE(MID($A3032,9,2)))+TIME(VALUE(MID($A3032,12,2)),0,0)-1/24))&gt;0,"Sí","No"))</f>
        <v/>
      </c>
      <c r="G3032" s="9" t="str">
        <f t="shared" si="236"/>
        <v/>
      </c>
      <c r="H3032" s="10" t="str">
        <f t="shared" si="237"/>
        <v/>
      </c>
      <c r="I3032" s="10" t="str">
        <f t="shared" si="238"/>
        <v/>
      </c>
      <c r="J3032" s="10" t="str">
        <f t="shared" si="239"/>
        <v/>
      </c>
    </row>
    <row r="3033" spans="5:10" x14ac:dyDescent="0.2">
      <c r="E3033" s="9" t="str">
        <f t="shared" si="235"/>
        <v/>
      </c>
      <c r="F3033" s="9" t="str">
        <f>IF($A3033="","",IF(COUNTIF(Festivos!$A$2:$A$50,INT(DATE(VALUE(LEFT($A3033,4)),VALUE(MID($A3033,6,2)),VALUE(MID($A3033,9,2)))+TIME(VALUE(MID($A3033,12,2)),0,0)-1/24))&gt;0,"Sí","No"))</f>
        <v/>
      </c>
      <c r="G3033" s="9" t="str">
        <f t="shared" si="236"/>
        <v/>
      </c>
      <c r="H3033" s="10" t="str">
        <f t="shared" si="237"/>
        <v/>
      </c>
      <c r="I3033" s="10" t="str">
        <f t="shared" si="238"/>
        <v/>
      </c>
      <c r="J3033" s="10" t="str">
        <f t="shared" si="239"/>
        <v/>
      </c>
    </row>
    <row r="3034" spans="5:10" x14ac:dyDescent="0.2">
      <c r="E3034" s="9" t="str">
        <f t="shared" si="235"/>
        <v/>
      </c>
      <c r="F3034" s="9" t="str">
        <f>IF($A3034="","",IF(COUNTIF(Festivos!$A$2:$A$50,INT(DATE(VALUE(LEFT($A3034,4)),VALUE(MID($A3034,6,2)),VALUE(MID($A3034,9,2)))+TIME(VALUE(MID($A3034,12,2)),0,0)-1/24))&gt;0,"Sí","No"))</f>
        <v/>
      </c>
      <c r="G3034" s="9" t="str">
        <f t="shared" si="236"/>
        <v/>
      </c>
      <c r="H3034" s="10" t="str">
        <f t="shared" si="237"/>
        <v/>
      </c>
      <c r="I3034" s="10" t="str">
        <f t="shared" si="238"/>
        <v/>
      </c>
      <c r="J3034" s="10" t="str">
        <f t="shared" si="239"/>
        <v/>
      </c>
    </row>
    <row r="3035" spans="5:10" x14ac:dyDescent="0.2">
      <c r="E3035" s="9" t="str">
        <f t="shared" si="235"/>
        <v/>
      </c>
      <c r="F3035" s="9" t="str">
        <f>IF($A3035="","",IF(COUNTIF(Festivos!$A$2:$A$50,INT(DATE(VALUE(LEFT($A3035,4)),VALUE(MID($A3035,6,2)),VALUE(MID($A3035,9,2)))+TIME(VALUE(MID($A3035,12,2)),0,0)-1/24))&gt;0,"Sí","No"))</f>
        <v/>
      </c>
      <c r="G3035" s="9" t="str">
        <f t="shared" si="236"/>
        <v/>
      </c>
      <c r="H3035" s="10" t="str">
        <f t="shared" si="237"/>
        <v/>
      </c>
      <c r="I3035" s="10" t="str">
        <f t="shared" si="238"/>
        <v/>
      </c>
      <c r="J3035" s="10" t="str">
        <f t="shared" si="239"/>
        <v/>
      </c>
    </row>
    <row r="3036" spans="5:10" x14ac:dyDescent="0.2">
      <c r="E3036" s="9" t="str">
        <f t="shared" si="235"/>
        <v/>
      </c>
      <c r="F3036" s="9" t="str">
        <f>IF($A3036="","",IF(COUNTIF(Festivos!$A$2:$A$50,INT(DATE(VALUE(LEFT($A3036,4)),VALUE(MID($A3036,6,2)),VALUE(MID($A3036,9,2)))+TIME(VALUE(MID($A3036,12,2)),0,0)-1/24))&gt;0,"Sí","No"))</f>
        <v/>
      </c>
      <c r="G3036" s="9" t="str">
        <f t="shared" si="236"/>
        <v/>
      </c>
      <c r="H3036" s="10" t="str">
        <f t="shared" si="237"/>
        <v/>
      </c>
      <c r="I3036" s="10" t="str">
        <f t="shared" si="238"/>
        <v/>
      </c>
      <c r="J3036" s="10" t="str">
        <f t="shared" si="239"/>
        <v/>
      </c>
    </row>
    <row r="3037" spans="5:10" x14ac:dyDescent="0.2">
      <c r="E3037" s="9" t="str">
        <f t="shared" si="235"/>
        <v/>
      </c>
      <c r="F3037" s="9" t="str">
        <f>IF($A3037="","",IF(COUNTIF(Festivos!$A$2:$A$50,INT(DATE(VALUE(LEFT($A3037,4)),VALUE(MID($A3037,6,2)),VALUE(MID($A3037,9,2)))+TIME(VALUE(MID($A3037,12,2)),0,0)-1/24))&gt;0,"Sí","No"))</f>
        <v/>
      </c>
      <c r="G3037" s="9" t="str">
        <f t="shared" si="236"/>
        <v/>
      </c>
      <c r="H3037" s="10" t="str">
        <f t="shared" si="237"/>
        <v/>
      </c>
      <c r="I3037" s="10" t="str">
        <f t="shared" si="238"/>
        <v/>
      </c>
      <c r="J3037" s="10" t="str">
        <f t="shared" si="239"/>
        <v/>
      </c>
    </row>
    <row r="3038" spans="5:10" x14ac:dyDescent="0.2">
      <c r="E3038" s="9" t="str">
        <f t="shared" si="235"/>
        <v/>
      </c>
      <c r="F3038" s="9" t="str">
        <f>IF($A3038="","",IF(COUNTIF(Festivos!$A$2:$A$50,INT(DATE(VALUE(LEFT($A3038,4)),VALUE(MID($A3038,6,2)),VALUE(MID($A3038,9,2)))+TIME(VALUE(MID($A3038,12,2)),0,0)-1/24))&gt;0,"Sí","No"))</f>
        <v/>
      </c>
      <c r="G3038" s="9" t="str">
        <f t="shared" si="236"/>
        <v/>
      </c>
      <c r="H3038" s="10" t="str">
        <f t="shared" si="237"/>
        <v/>
      </c>
      <c r="I3038" s="10" t="str">
        <f t="shared" si="238"/>
        <v/>
      </c>
      <c r="J3038" s="10" t="str">
        <f t="shared" si="239"/>
        <v/>
      </c>
    </row>
    <row r="3039" spans="5:10" x14ac:dyDescent="0.2">
      <c r="E3039" s="9" t="str">
        <f t="shared" si="235"/>
        <v/>
      </c>
      <c r="F3039" s="9" t="str">
        <f>IF($A3039="","",IF(COUNTIF(Festivos!$A$2:$A$50,INT(DATE(VALUE(LEFT($A3039,4)),VALUE(MID($A3039,6,2)),VALUE(MID($A3039,9,2)))+TIME(VALUE(MID($A3039,12,2)),0,0)-1/24))&gt;0,"Sí","No"))</f>
        <v/>
      </c>
      <c r="G3039" s="9" t="str">
        <f t="shared" si="236"/>
        <v/>
      </c>
      <c r="H3039" s="10" t="str">
        <f t="shared" si="237"/>
        <v/>
      </c>
      <c r="I3039" s="10" t="str">
        <f t="shared" si="238"/>
        <v/>
      </c>
      <c r="J3039" s="10" t="str">
        <f t="shared" si="239"/>
        <v/>
      </c>
    </row>
    <row r="3040" spans="5:10" x14ac:dyDescent="0.2">
      <c r="E3040" s="9" t="str">
        <f t="shared" si="235"/>
        <v/>
      </c>
      <c r="F3040" s="9" t="str">
        <f>IF($A3040="","",IF(COUNTIF(Festivos!$A$2:$A$50,INT(DATE(VALUE(LEFT($A3040,4)),VALUE(MID($A3040,6,2)),VALUE(MID($A3040,9,2)))+TIME(VALUE(MID($A3040,12,2)),0,0)-1/24))&gt;0,"Sí","No"))</f>
        <v/>
      </c>
      <c r="G3040" s="9" t="str">
        <f t="shared" si="236"/>
        <v/>
      </c>
      <c r="H3040" s="10" t="str">
        <f t="shared" si="237"/>
        <v/>
      </c>
      <c r="I3040" s="10" t="str">
        <f t="shared" si="238"/>
        <v/>
      </c>
      <c r="J3040" s="10" t="str">
        <f t="shared" si="239"/>
        <v/>
      </c>
    </row>
    <row r="3041" spans="5:10" x14ac:dyDescent="0.2">
      <c r="E3041" s="9" t="str">
        <f t="shared" si="235"/>
        <v/>
      </c>
      <c r="F3041" s="9" t="str">
        <f>IF($A3041="","",IF(COUNTIF(Festivos!$A$2:$A$50,INT(DATE(VALUE(LEFT($A3041,4)),VALUE(MID($A3041,6,2)),VALUE(MID($A3041,9,2)))+TIME(VALUE(MID($A3041,12,2)),0,0)-1/24))&gt;0,"Sí","No"))</f>
        <v/>
      </c>
      <c r="G3041" s="9" t="str">
        <f t="shared" si="236"/>
        <v/>
      </c>
      <c r="H3041" s="10" t="str">
        <f t="shared" si="237"/>
        <v/>
      </c>
      <c r="I3041" s="10" t="str">
        <f t="shared" si="238"/>
        <v/>
      </c>
      <c r="J3041" s="10" t="str">
        <f t="shared" si="239"/>
        <v/>
      </c>
    </row>
    <row r="3042" spans="5:10" x14ac:dyDescent="0.2">
      <c r="E3042" s="9" t="str">
        <f t="shared" si="235"/>
        <v/>
      </c>
      <c r="F3042" s="9" t="str">
        <f>IF($A3042="","",IF(COUNTIF(Festivos!$A$2:$A$50,INT(DATE(VALUE(LEFT($A3042,4)),VALUE(MID($A3042,6,2)),VALUE(MID($A3042,9,2)))+TIME(VALUE(MID($A3042,12,2)),0,0)-1/24))&gt;0,"Sí","No"))</f>
        <v/>
      </c>
      <c r="G3042" s="9" t="str">
        <f t="shared" si="236"/>
        <v/>
      </c>
      <c r="H3042" s="10" t="str">
        <f t="shared" si="237"/>
        <v/>
      </c>
      <c r="I3042" s="10" t="str">
        <f t="shared" si="238"/>
        <v/>
      </c>
      <c r="J3042" s="10" t="str">
        <f t="shared" si="239"/>
        <v/>
      </c>
    </row>
    <row r="3043" spans="5:10" x14ac:dyDescent="0.2">
      <c r="E3043" s="9" t="str">
        <f t="shared" si="235"/>
        <v/>
      </c>
      <c r="F3043" s="9" t="str">
        <f>IF($A3043="","",IF(COUNTIF(Festivos!$A$2:$A$50,INT(DATE(VALUE(LEFT($A3043,4)),VALUE(MID($A3043,6,2)),VALUE(MID($A3043,9,2)))+TIME(VALUE(MID($A3043,12,2)),0,0)-1/24))&gt;0,"Sí","No"))</f>
        <v/>
      </c>
      <c r="G3043" s="9" t="str">
        <f t="shared" si="236"/>
        <v/>
      </c>
      <c r="H3043" s="10" t="str">
        <f t="shared" si="237"/>
        <v/>
      </c>
      <c r="I3043" s="10" t="str">
        <f t="shared" si="238"/>
        <v/>
      </c>
      <c r="J3043" s="10" t="str">
        <f t="shared" si="239"/>
        <v/>
      </c>
    </row>
    <row r="3044" spans="5:10" x14ac:dyDescent="0.2">
      <c r="E3044" s="9" t="str">
        <f t="shared" si="235"/>
        <v/>
      </c>
      <c r="F3044" s="9" t="str">
        <f>IF($A3044="","",IF(COUNTIF(Festivos!$A$2:$A$50,INT(DATE(VALUE(LEFT($A3044,4)),VALUE(MID($A3044,6,2)),VALUE(MID($A3044,9,2)))+TIME(VALUE(MID($A3044,12,2)),0,0)-1/24))&gt;0,"Sí","No"))</f>
        <v/>
      </c>
      <c r="G3044" s="9" t="str">
        <f t="shared" si="236"/>
        <v/>
      </c>
      <c r="H3044" s="10" t="str">
        <f t="shared" si="237"/>
        <v/>
      </c>
      <c r="I3044" s="10" t="str">
        <f t="shared" si="238"/>
        <v/>
      </c>
      <c r="J3044" s="10" t="str">
        <f t="shared" si="239"/>
        <v/>
      </c>
    </row>
    <row r="3045" spans="5:10" x14ac:dyDescent="0.2">
      <c r="E3045" s="9" t="str">
        <f t="shared" si="235"/>
        <v/>
      </c>
      <c r="F3045" s="9" t="str">
        <f>IF($A3045="","",IF(COUNTIF(Festivos!$A$2:$A$50,INT(DATE(VALUE(LEFT($A3045,4)),VALUE(MID($A3045,6,2)),VALUE(MID($A3045,9,2)))+TIME(VALUE(MID($A3045,12,2)),0,0)-1/24))&gt;0,"Sí","No"))</f>
        <v/>
      </c>
      <c r="G3045" s="9" t="str">
        <f t="shared" si="236"/>
        <v/>
      </c>
      <c r="H3045" s="10" t="str">
        <f t="shared" si="237"/>
        <v/>
      </c>
      <c r="I3045" s="10" t="str">
        <f t="shared" si="238"/>
        <v/>
      </c>
      <c r="J3045" s="10" t="str">
        <f t="shared" si="239"/>
        <v/>
      </c>
    </row>
    <row r="3046" spans="5:10" x14ac:dyDescent="0.2">
      <c r="E3046" s="9" t="str">
        <f t="shared" si="235"/>
        <v/>
      </c>
      <c r="F3046" s="9" t="str">
        <f>IF($A3046="","",IF(COUNTIF(Festivos!$A$2:$A$50,INT(DATE(VALUE(LEFT($A3046,4)),VALUE(MID($A3046,6,2)),VALUE(MID($A3046,9,2)))+TIME(VALUE(MID($A3046,12,2)),0,0)-1/24))&gt;0,"Sí","No"))</f>
        <v/>
      </c>
      <c r="G3046" s="9" t="str">
        <f t="shared" si="236"/>
        <v/>
      </c>
      <c r="H3046" s="10" t="str">
        <f t="shared" si="237"/>
        <v/>
      </c>
      <c r="I3046" s="10" t="str">
        <f t="shared" si="238"/>
        <v/>
      </c>
      <c r="J3046" s="10" t="str">
        <f t="shared" si="239"/>
        <v/>
      </c>
    </row>
    <row r="3047" spans="5:10" x14ac:dyDescent="0.2">
      <c r="E3047" s="9" t="str">
        <f t="shared" si="235"/>
        <v/>
      </c>
      <c r="F3047" s="9" t="str">
        <f>IF($A3047="","",IF(COUNTIF(Festivos!$A$2:$A$50,INT(DATE(VALUE(LEFT($A3047,4)),VALUE(MID($A3047,6,2)),VALUE(MID($A3047,9,2)))+TIME(VALUE(MID($A3047,12,2)),0,0)-1/24))&gt;0,"Sí","No"))</f>
        <v/>
      </c>
      <c r="G3047" s="9" t="str">
        <f t="shared" si="236"/>
        <v/>
      </c>
      <c r="H3047" s="10" t="str">
        <f t="shared" si="237"/>
        <v/>
      </c>
      <c r="I3047" s="10" t="str">
        <f t="shared" si="238"/>
        <v/>
      </c>
      <c r="J3047" s="10" t="str">
        <f t="shared" si="239"/>
        <v/>
      </c>
    </row>
    <row r="3048" spans="5:10" x14ac:dyDescent="0.2">
      <c r="E3048" s="9" t="str">
        <f t="shared" si="235"/>
        <v/>
      </c>
      <c r="F3048" s="9" t="str">
        <f>IF($A3048="","",IF(COUNTIF(Festivos!$A$2:$A$50,INT(DATE(VALUE(LEFT($A3048,4)),VALUE(MID($A3048,6,2)),VALUE(MID($A3048,9,2)))+TIME(VALUE(MID($A3048,12,2)),0,0)-1/24))&gt;0,"Sí","No"))</f>
        <v/>
      </c>
      <c r="G3048" s="9" t="str">
        <f t="shared" si="236"/>
        <v/>
      </c>
      <c r="H3048" s="10" t="str">
        <f t="shared" si="237"/>
        <v/>
      </c>
      <c r="I3048" s="10" t="str">
        <f t="shared" si="238"/>
        <v/>
      </c>
      <c r="J3048" s="10" t="str">
        <f t="shared" si="239"/>
        <v/>
      </c>
    </row>
    <row r="3049" spans="5:10" x14ac:dyDescent="0.2">
      <c r="E3049" s="9" t="str">
        <f t="shared" si="235"/>
        <v/>
      </c>
      <c r="F3049" s="9" t="str">
        <f>IF($A3049="","",IF(COUNTIF(Festivos!$A$2:$A$50,INT(DATE(VALUE(LEFT($A3049,4)),VALUE(MID($A3049,6,2)),VALUE(MID($A3049,9,2)))+TIME(VALUE(MID($A3049,12,2)),0,0)-1/24))&gt;0,"Sí","No"))</f>
        <v/>
      </c>
      <c r="G3049" s="9" t="str">
        <f t="shared" si="236"/>
        <v/>
      </c>
      <c r="H3049" s="10" t="str">
        <f t="shared" si="237"/>
        <v/>
      </c>
      <c r="I3049" s="10" t="str">
        <f t="shared" si="238"/>
        <v/>
      </c>
      <c r="J3049" s="10" t="str">
        <f t="shared" si="239"/>
        <v/>
      </c>
    </row>
    <row r="3050" spans="5:10" x14ac:dyDescent="0.2">
      <c r="E3050" s="9" t="str">
        <f t="shared" si="235"/>
        <v/>
      </c>
      <c r="F3050" s="9" t="str">
        <f>IF($A3050="","",IF(COUNTIF(Festivos!$A$2:$A$50,INT(DATE(VALUE(LEFT($A3050,4)),VALUE(MID($A3050,6,2)),VALUE(MID($A3050,9,2)))+TIME(VALUE(MID($A3050,12,2)),0,0)-1/24))&gt;0,"Sí","No"))</f>
        <v/>
      </c>
      <c r="G3050" s="9" t="str">
        <f t="shared" si="236"/>
        <v/>
      </c>
      <c r="H3050" s="10" t="str">
        <f t="shared" si="237"/>
        <v/>
      </c>
      <c r="I3050" s="10" t="str">
        <f t="shared" si="238"/>
        <v/>
      </c>
      <c r="J3050" s="10" t="str">
        <f t="shared" si="239"/>
        <v/>
      </c>
    </row>
    <row r="3051" spans="5:10" x14ac:dyDescent="0.2">
      <c r="E3051" s="9" t="str">
        <f t="shared" si="235"/>
        <v/>
      </c>
      <c r="F3051" s="9" t="str">
        <f>IF($A3051="","",IF(COUNTIF(Festivos!$A$2:$A$50,INT(DATE(VALUE(LEFT($A3051,4)),VALUE(MID($A3051,6,2)),VALUE(MID($A3051,9,2)))+TIME(VALUE(MID($A3051,12,2)),0,0)-1/24))&gt;0,"Sí","No"))</f>
        <v/>
      </c>
      <c r="G3051" s="9" t="str">
        <f t="shared" si="236"/>
        <v/>
      </c>
      <c r="H3051" s="10" t="str">
        <f t="shared" si="237"/>
        <v/>
      </c>
      <c r="I3051" s="10" t="str">
        <f t="shared" si="238"/>
        <v/>
      </c>
      <c r="J3051" s="10" t="str">
        <f t="shared" si="239"/>
        <v/>
      </c>
    </row>
    <row r="3052" spans="5:10" x14ac:dyDescent="0.2">
      <c r="E3052" s="9" t="str">
        <f t="shared" si="235"/>
        <v/>
      </c>
      <c r="F3052" s="9" t="str">
        <f>IF($A3052="","",IF(COUNTIF(Festivos!$A$2:$A$50,INT(DATE(VALUE(LEFT($A3052,4)),VALUE(MID($A3052,6,2)),VALUE(MID($A3052,9,2)))+TIME(VALUE(MID($A3052,12,2)),0,0)-1/24))&gt;0,"Sí","No"))</f>
        <v/>
      </c>
      <c r="G3052" s="9" t="str">
        <f t="shared" si="236"/>
        <v/>
      </c>
      <c r="H3052" s="10" t="str">
        <f t="shared" si="237"/>
        <v/>
      </c>
      <c r="I3052" s="10" t="str">
        <f t="shared" si="238"/>
        <v/>
      </c>
      <c r="J3052" s="10" t="str">
        <f t="shared" si="239"/>
        <v/>
      </c>
    </row>
    <row r="3053" spans="5:10" x14ac:dyDescent="0.2">
      <c r="E3053" s="9" t="str">
        <f t="shared" si="235"/>
        <v/>
      </c>
      <c r="F3053" s="9" t="str">
        <f>IF($A3053="","",IF(COUNTIF(Festivos!$A$2:$A$50,INT(DATE(VALUE(LEFT($A3053,4)),VALUE(MID($A3053,6,2)),VALUE(MID($A3053,9,2)))+TIME(VALUE(MID($A3053,12,2)),0,0)-1/24))&gt;0,"Sí","No"))</f>
        <v/>
      </c>
      <c r="G3053" s="9" t="str">
        <f t="shared" si="236"/>
        <v/>
      </c>
      <c r="H3053" s="10" t="str">
        <f t="shared" si="237"/>
        <v/>
      </c>
      <c r="I3053" s="10" t="str">
        <f t="shared" si="238"/>
        <v/>
      </c>
      <c r="J3053" s="10" t="str">
        <f t="shared" si="239"/>
        <v/>
      </c>
    </row>
    <row r="3054" spans="5:10" x14ac:dyDescent="0.2">
      <c r="E3054" s="9" t="str">
        <f t="shared" si="235"/>
        <v/>
      </c>
      <c r="F3054" s="9" t="str">
        <f>IF($A3054="","",IF(COUNTIF(Festivos!$A$2:$A$50,INT(DATE(VALUE(LEFT($A3054,4)),VALUE(MID($A3054,6,2)),VALUE(MID($A3054,9,2)))+TIME(VALUE(MID($A3054,12,2)),0,0)-1/24))&gt;0,"Sí","No"))</f>
        <v/>
      </c>
      <c r="G3054" s="9" t="str">
        <f t="shared" si="236"/>
        <v/>
      </c>
      <c r="H3054" s="10" t="str">
        <f t="shared" si="237"/>
        <v/>
      </c>
      <c r="I3054" s="10" t="str">
        <f t="shared" si="238"/>
        <v/>
      </c>
      <c r="J3054" s="10" t="str">
        <f t="shared" si="239"/>
        <v/>
      </c>
    </row>
    <row r="3055" spans="5:10" x14ac:dyDescent="0.2">
      <c r="E3055" s="9" t="str">
        <f t="shared" si="235"/>
        <v/>
      </c>
      <c r="F3055" s="9" t="str">
        <f>IF($A3055="","",IF(COUNTIF(Festivos!$A$2:$A$50,INT(DATE(VALUE(LEFT($A3055,4)),VALUE(MID($A3055,6,2)),VALUE(MID($A3055,9,2)))+TIME(VALUE(MID($A3055,12,2)),0,0)-1/24))&gt;0,"Sí","No"))</f>
        <v/>
      </c>
      <c r="G3055" s="9" t="str">
        <f t="shared" si="236"/>
        <v/>
      </c>
      <c r="H3055" s="10" t="str">
        <f t="shared" si="237"/>
        <v/>
      </c>
      <c r="I3055" s="10" t="str">
        <f t="shared" si="238"/>
        <v/>
      </c>
      <c r="J3055" s="10" t="str">
        <f t="shared" si="239"/>
        <v/>
      </c>
    </row>
    <row r="3056" spans="5:10" x14ac:dyDescent="0.2">
      <c r="E3056" s="9" t="str">
        <f t="shared" si="235"/>
        <v/>
      </c>
      <c r="F3056" s="9" t="str">
        <f>IF($A3056="","",IF(COUNTIF(Festivos!$A$2:$A$50,INT(DATE(VALUE(LEFT($A3056,4)),VALUE(MID($A3056,6,2)),VALUE(MID($A3056,9,2)))+TIME(VALUE(MID($A3056,12,2)),0,0)-1/24))&gt;0,"Sí","No"))</f>
        <v/>
      </c>
      <c r="G3056" s="9" t="str">
        <f t="shared" si="236"/>
        <v/>
      </c>
      <c r="H3056" s="10" t="str">
        <f t="shared" si="237"/>
        <v/>
      </c>
      <c r="I3056" s="10" t="str">
        <f t="shared" si="238"/>
        <v/>
      </c>
      <c r="J3056" s="10" t="str">
        <f t="shared" si="239"/>
        <v/>
      </c>
    </row>
    <row r="3057" spans="5:10" x14ac:dyDescent="0.2">
      <c r="E3057" s="9" t="str">
        <f t="shared" si="235"/>
        <v/>
      </c>
      <c r="F3057" s="9" t="str">
        <f>IF($A3057="","",IF(COUNTIF(Festivos!$A$2:$A$50,INT(DATE(VALUE(LEFT($A3057,4)),VALUE(MID($A3057,6,2)),VALUE(MID($A3057,9,2)))+TIME(VALUE(MID($A3057,12,2)),0,0)-1/24))&gt;0,"Sí","No"))</f>
        <v/>
      </c>
      <c r="G3057" s="9" t="str">
        <f t="shared" si="236"/>
        <v/>
      </c>
      <c r="H3057" s="10" t="str">
        <f t="shared" si="237"/>
        <v/>
      </c>
      <c r="I3057" s="10" t="str">
        <f t="shared" si="238"/>
        <v/>
      </c>
      <c r="J3057" s="10" t="str">
        <f t="shared" si="239"/>
        <v/>
      </c>
    </row>
    <row r="3058" spans="5:10" x14ac:dyDescent="0.2">
      <c r="E3058" s="9" t="str">
        <f t="shared" si="235"/>
        <v/>
      </c>
      <c r="F3058" s="9" t="str">
        <f>IF($A3058="","",IF(COUNTIF(Festivos!$A$2:$A$50,INT(DATE(VALUE(LEFT($A3058,4)),VALUE(MID($A3058,6,2)),VALUE(MID($A3058,9,2)))+TIME(VALUE(MID($A3058,12,2)),0,0)-1/24))&gt;0,"Sí","No"))</f>
        <v/>
      </c>
      <c r="G3058" s="9" t="str">
        <f t="shared" si="236"/>
        <v/>
      </c>
      <c r="H3058" s="10" t="str">
        <f t="shared" si="237"/>
        <v/>
      </c>
      <c r="I3058" s="10" t="str">
        <f t="shared" si="238"/>
        <v/>
      </c>
      <c r="J3058" s="10" t="str">
        <f t="shared" si="239"/>
        <v/>
      </c>
    </row>
    <row r="3059" spans="5:10" x14ac:dyDescent="0.2">
      <c r="E3059" s="9" t="str">
        <f t="shared" si="235"/>
        <v/>
      </c>
      <c r="F3059" s="9" t="str">
        <f>IF($A3059="","",IF(COUNTIF(Festivos!$A$2:$A$50,INT(DATE(VALUE(LEFT($A3059,4)),VALUE(MID($A3059,6,2)),VALUE(MID($A3059,9,2)))+TIME(VALUE(MID($A3059,12,2)),0,0)-1/24))&gt;0,"Sí","No"))</f>
        <v/>
      </c>
      <c r="G3059" s="9" t="str">
        <f t="shared" si="236"/>
        <v/>
      </c>
      <c r="H3059" s="10" t="str">
        <f t="shared" si="237"/>
        <v/>
      </c>
      <c r="I3059" s="10" t="str">
        <f t="shared" si="238"/>
        <v/>
      </c>
      <c r="J3059" s="10" t="str">
        <f t="shared" si="239"/>
        <v/>
      </c>
    </row>
    <row r="3060" spans="5:10" x14ac:dyDescent="0.2">
      <c r="E3060" s="9" t="str">
        <f t="shared" si="235"/>
        <v/>
      </c>
      <c r="F3060" s="9" t="str">
        <f>IF($A3060="","",IF(COUNTIF(Festivos!$A$2:$A$50,INT(DATE(VALUE(LEFT($A3060,4)),VALUE(MID($A3060,6,2)),VALUE(MID($A3060,9,2)))+TIME(VALUE(MID($A3060,12,2)),0,0)-1/24))&gt;0,"Sí","No"))</f>
        <v/>
      </c>
      <c r="G3060" s="9" t="str">
        <f t="shared" si="236"/>
        <v/>
      </c>
      <c r="H3060" s="10" t="str">
        <f t="shared" si="237"/>
        <v/>
      </c>
      <c r="I3060" s="10" t="str">
        <f t="shared" si="238"/>
        <v/>
      </c>
      <c r="J3060" s="10" t="str">
        <f t="shared" si="239"/>
        <v/>
      </c>
    </row>
    <row r="3061" spans="5:10" x14ac:dyDescent="0.2">
      <c r="E3061" s="9" t="str">
        <f t="shared" si="235"/>
        <v/>
      </c>
      <c r="F3061" s="9" t="str">
        <f>IF($A3061="","",IF(COUNTIF(Festivos!$A$2:$A$50,INT(DATE(VALUE(LEFT($A3061,4)),VALUE(MID($A3061,6,2)),VALUE(MID($A3061,9,2)))+TIME(VALUE(MID($A3061,12,2)),0,0)-1/24))&gt;0,"Sí","No"))</f>
        <v/>
      </c>
      <c r="G3061" s="9" t="str">
        <f t="shared" si="236"/>
        <v/>
      </c>
      <c r="H3061" s="10" t="str">
        <f t="shared" si="237"/>
        <v/>
      </c>
      <c r="I3061" s="10" t="str">
        <f t="shared" si="238"/>
        <v/>
      </c>
      <c r="J3061" s="10" t="str">
        <f t="shared" si="239"/>
        <v/>
      </c>
    </row>
    <row r="3062" spans="5:10" x14ac:dyDescent="0.2">
      <c r="E3062" s="9" t="str">
        <f t="shared" si="235"/>
        <v/>
      </c>
      <c r="F3062" s="9" t="str">
        <f>IF($A3062="","",IF(COUNTIF(Festivos!$A$2:$A$50,INT(DATE(VALUE(LEFT($A3062,4)),VALUE(MID($A3062,6,2)),VALUE(MID($A3062,9,2)))+TIME(VALUE(MID($A3062,12,2)),0,0)-1/24))&gt;0,"Sí","No"))</f>
        <v/>
      </c>
      <c r="G3062" s="9" t="str">
        <f t="shared" si="236"/>
        <v/>
      </c>
      <c r="H3062" s="10" t="str">
        <f t="shared" si="237"/>
        <v/>
      </c>
      <c r="I3062" s="10" t="str">
        <f t="shared" si="238"/>
        <v/>
      </c>
      <c r="J3062" s="10" t="str">
        <f t="shared" si="239"/>
        <v/>
      </c>
    </row>
    <row r="3063" spans="5:10" x14ac:dyDescent="0.2">
      <c r="E3063" s="9" t="str">
        <f t="shared" si="235"/>
        <v/>
      </c>
      <c r="F3063" s="9" t="str">
        <f>IF($A3063="","",IF(COUNTIF(Festivos!$A$2:$A$50,INT(DATE(VALUE(LEFT($A3063,4)),VALUE(MID($A3063,6,2)),VALUE(MID($A3063,9,2)))+TIME(VALUE(MID($A3063,12,2)),0,0)-1/24))&gt;0,"Sí","No"))</f>
        <v/>
      </c>
      <c r="G3063" s="9" t="str">
        <f t="shared" si="236"/>
        <v/>
      </c>
      <c r="H3063" s="10" t="str">
        <f t="shared" si="237"/>
        <v/>
      </c>
      <c r="I3063" s="10" t="str">
        <f t="shared" si="238"/>
        <v/>
      </c>
      <c r="J3063" s="10" t="str">
        <f t="shared" si="239"/>
        <v/>
      </c>
    </row>
    <row r="3064" spans="5:10" x14ac:dyDescent="0.2">
      <c r="E3064" s="9" t="str">
        <f t="shared" si="235"/>
        <v/>
      </c>
      <c r="F3064" s="9" t="str">
        <f>IF($A3064="","",IF(COUNTIF(Festivos!$A$2:$A$50,INT(DATE(VALUE(LEFT($A3064,4)),VALUE(MID($A3064,6,2)),VALUE(MID($A3064,9,2)))+TIME(VALUE(MID($A3064,12,2)),0,0)-1/24))&gt;0,"Sí","No"))</f>
        <v/>
      </c>
      <c r="G3064" s="9" t="str">
        <f t="shared" si="236"/>
        <v/>
      </c>
      <c r="H3064" s="10" t="str">
        <f t="shared" si="237"/>
        <v/>
      </c>
      <c r="I3064" s="10" t="str">
        <f t="shared" si="238"/>
        <v/>
      </c>
      <c r="J3064" s="10" t="str">
        <f t="shared" si="239"/>
        <v/>
      </c>
    </row>
    <row r="3065" spans="5:10" x14ac:dyDescent="0.2">
      <c r="E3065" s="9" t="str">
        <f t="shared" si="235"/>
        <v/>
      </c>
      <c r="F3065" s="9" t="str">
        <f>IF($A3065="","",IF(COUNTIF(Festivos!$A$2:$A$50,INT(DATE(VALUE(LEFT($A3065,4)),VALUE(MID($A3065,6,2)),VALUE(MID($A3065,9,2)))+TIME(VALUE(MID($A3065,12,2)),0,0)-1/24))&gt;0,"Sí","No"))</f>
        <v/>
      </c>
      <c r="G3065" s="9" t="str">
        <f t="shared" si="236"/>
        <v/>
      </c>
      <c r="H3065" s="10" t="str">
        <f t="shared" si="237"/>
        <v/>
      </c>
      <c r="I3065" s="10" t="str">
        <f t="shared" si="238"/>
        <v/>
      </c>
      <c r="J3065" s="10" t="str">
        <f t="shared" si="239"/>
        <v/>
      </c>
    </row>
    <row r="3066" spans="5:10" x14ac:dyDescent="0.2">
      <c r="E3066" s="9" t="str">
        <f t="shared" si="235"/>
        <v/>
      </c>
      <c r="F3066" s="9" t="str">
        <f>IF($A3066="","",IF(COUNTIF(Festivos!$A$2:$A$50,INT(DATE(VALUE(LEFT($A3066,4)),VALUE(MID($A3066,6,2)),VALUE(MID($A3066,9,2)))+TIME(VALUE(MID($A3066,12,2)),0,0)-1/24))&gt;0,"Sí","No"))</f>
        <v/>
      </c>
      <c r="G3066" s="9" t="str">
        <f t="shared" si="236"/>
        <v/>
      </c>
      <c r="H3066" s="10" t="str">
        <f t="shared" si="237"/>
        <v/>
      </c>
      <c r="I3066" s="10" t="str">
        <f t="shared" si="238"/>
        <v/>
      </c>
      <c r="J3066" s="10" t="str">
        <f t="shared" si="239"/>
        <v/>
      </c>
    </row>
    <row r="3067" spans="5:10" x14ac:dyDescent="0.2">
      <c r="E3067" s="9" t="str">
        <f t="shared" si="235"/>
        <v/>
      </c>
      <c r="F3067" s="9" t="str">
        <f>IF($A3067="","",IF(COUNTIF(Festivos!$A$2:$A$50,INT(DATE(VALUE(LEFT($A3067,4)),VALUE(MID($A3067,6,2)),VALUE(MID($A3067,9,2)))+TIME(VALUE(MID($A3067,12,2)),0,0)-1/24))&gt;0,"Sí","No"))</f>
        <v/>
      </c>
      <c r="G3067" s="9" t="str">
        <f t="shared" si="236"/>
        <v/>
      </c>
      <c r="H3067" s="10" t="str">
        <f t="shared" si="237"/>
        <v/>
      </c>
      <c r="I3067" s="10" t="str">
        <f t="shared" si="238"/>
        <v/>
      </c>
      <c r="J3067" s="10" t="str">
        <f t="shared" si="239"/>
        <v/>
      </c>
    </row>
    <row r="3068" spans="5:10" x14ac:dyDescent="0.2">
      <c r="E3068" s="9" t="str">
        <f t="shared" si="235"/>
        <v/>
      </c>
      <c r="F3068" s="9" t="str">
        <f>IF($A3068="","",IF(COUNTIF(Festivos!$A$2:$A$50,INT(DATE(VALUE(LEFT($A3068,4)),VALUE(MID($A3068,6,2)),VALUE(MID($A3068,9,2)))+TIME(VALUE(MID($A3068,12,2)),0,0)-1/24))&gt;0,"Sí","No"))</f>
        <v/>
      </c>
      <c r="G3068" s="9" t="str">
        <f t="shared" si="236"/>
        <v/>
      </c>
      <c r="H3068" s="10" t="str">
        <f t="shared" si="237"/>
        <v/>
      </c>
      <c r="I3068" s="10" t="str">
        <f t="shared" si="238"/>
        <v/>
      </c>
      <c r="J3068" s="10" t="str">
        <f t="shared" si="239"/>
        <v/>
      </c>
    </row>
    <row r="3069" spans="5:10" x14ac:dyDescent="0.2">
      <c r="E3069" s="9" t="str">
        <f t="shared" si="235"/>
        <v/>
      </c>
      <c r="F3069" s="9" t="str">
        <f>IF($A3069="","",IF(COUNTIF(Festivos!$A$2:$A$50,INT(DATE(VALUE(LEFT($A3069,4)),VALUE(MID($A3069,6,2)),VALUE(MID($A3069,9,2)))+TIME(VALUE(MID($A3069,12,2)),0,0)-1/24))&gt;0,"Sí","No"))</f>
        <v/>
      </c>
      <c r="G3069" s="9" t="str">
        <f t="shared" si="236"/>
        <v/>
      </c>
      <c r="H3069" s="10" t="str">
        <f t="shared" si="237"/>
        <v/>
      </c>
      <c r="I3069" s="10" t="str">
        <f t="shared" si="238"/>
        <v/>
      </c>
      <c r="J3069" s="10" t="str">
        <f t="shared" si="239"/>
        <v/>
      </c>
    </row>
    <row r="3070" spans="5:10" x14ac:dyDescent="0.2">
      <c r="E3070" s="9" t="str">
        <f t="shared" si="235"/>
        <v/>
      </c>
      <c r="F3070" s="9" t="str">
        <f>IF($A3070="","",IF(COUNTIF(Festivos!$A$2:$A$50,INT(DATE(VALUE(LEFT($A3070,4)),VALUE(MID($A3070,6,2)),VALUE(MID($A3070,9,2)))+TIME(VALUE(MID($A3070,12,2)),0,0)-1/24))&gt;0,"Sí","No"))</f>
        <v/>
      </c>
      <c r="G3070" s="9" t="str">
        <f t="shared" si="236"/>
        <v/>
      </c>
      <c r="H3070" s="10" t="str">
        <f t="shared" si="237"/>
        <v/>
      </c>
      <c r="I3070" s="10" t="str">
        <f t="shared" si="238"/>
        <v/>
      </c>
      <c r="J3070" s="10" t="str">
        <f t="shared" si="239"/>
        <v/>
      </c>
    </row>
    <row r="3071" spans="5:10" x14ac:dyDescent="0.2">
      <c r="E3071" s="9" t="str">
        <f t="shared" si="235"/>
        <v/>
      </c>
      <c r="F3071" s="9" t="str">
        <f>IF($A3071="","",IF(COUNTIF(Festivos!$A$2:$A$50,INT(DATE(VALUE(LEFT($A3071,4)),VALUE(MID($A3071,6,2)),VALUE(MID($A3071,9,2)))+TIME(VALUE(MID($A3071,12,2)),0,0)-1/24))&gt;0,"Sí","No"))</f>
        <v/>
      </c>
      <c r="G3071" s="9" t="str">
        <f t="shared" si="236"/>
        <v/>
      </c>
      <c r="H3071" s="10" t="str">
        <f t="shared" si="237"/>
        <v/>
      </c>
      <c r="I3071" s="10" t="str">
        <f t="shared" si="238"/>
        <v/>
      </c>
      <c r="J3071" s="10" t="str">
        <f t="shared" si="239"/>
        <v/>
      </c>
    </row>
    <row r="3072" spans="5:10" x14ac:dyDescent="0.2">
      <c r="E3072" s="9" t="str">
        <f t="shared" si="235"/>
        <v/>
      </c>
      <c r="F3072" s="9" t="str">
        <f>IF($A3072="","",IF(COUNTIF(Festivos!$A$2:$A$50,INT(DATE(VALUE(LEFT($A3072,4)),VALUE(MID($A3072,6,2)),VALUE(MID($A3072,9,2)))+TIME(VALUE(MID($A3072,12,2)),0,0)-1/24))&gt;0,"Sí","No"))</f>
        <v/>
      </c>
      <c r="G3072" s="9" t="str">
        <f t="shared" si="236"/>
        <v/>
      </c>
      <c r="H3072" s="10" t="str">
        <f t="shared" si="237"/>
        <v/>
      </c>
      <c r="I3072" s="10" t="str">
        <f t="shared" si="238"/>
        <v/>
      </c>
      <c r="J3072" s="10" t="str">
        <f t="shared" si="239"/>
        <v/>
      </c>
    </row>
    <row r="3073" spans="5:10" x14ac:dyDescent="0.2">
      <c r="E3073" s="9" t="str">
        <f t="shared" si="235"/>
        <v/>
      </c>
      <c r="F3073" s="9" t="str">
        <f>IF($A3073="","",IF(COUNTIF(Festivos!$A$2:$A$50,INT(DATE(VALUE(LEFT($A3073,4)),VALUE(MID($A3073,6,2)),VALUE(MID($A3073,9,2)))+TIME(VALUE(MID($A3073,12,2)),0,0)-1/24))&gt;0,"Sí","No"))</f>
        <v/>
      </c>
      <c r="G3073" s="9" t="str">
        <f t="shared" si="236"/>
        <v/>
      </c>
      <c r="H3073" s="10" t="str">
        <f t="shared" si="237"/>
        <v/>
      </c>
      <c r="I3073" s="10" t="str">
        <f t="shared" si="238"/>
        <v/>
      </c>
      <c r="J3073" s="10" t="str">
        <f t="shared" si="239"/>
        <v/>
      </c>
    </row>
    <row r="3074" spans="5:10" x14ac:dyDescent="0.2">
      <c r="E3074" s="9" t="str">
        <f t="shared" si="235"/>
        <v/>
      </c>
      <c r="F3074" s="9" t="str">
        <f>IF($A3074="","",IF(COUNTIF(Festivos!$A$2:$A$50,INT(DATE(VALUE(LEFT($A3074,4)),VALUE(MID($A3074,6,2)),VALUE(MID($A3074,9,2)))+TIME(VALUE(MID($A3074,12,2)),0,0)-1/24))&gt;0,"Sí","No"))</f>
        <v/>
      </c>
      <c r="G3074" s="9" t="str">
        <f t="shared" si="236"/>
        <v/>
      </c>
      <c r="H3074" s="10" t="str">
        <f t="shared" si="237"/>
        <v/>
      </c>
      <c r="I3074" s="10" t="str">
        <f t="shared" si="238"/>
        <v/>
      </c>
      <c r="J3074" s="10" t="str">
        <f t="shared" si="239"/>
        <v/>
      </c>
    </row>
    <row r="3075" spans="5:10" x14ac:dyDescent="0.2">
      <c r="E3075" s="9" t="str">
        <f t="shared" si="235"/>
        <v/>
      </c>
      <c r="F3075" s="9" t="str">
        <f>IF($A3075="","",IF(COUNTIF(Festivos!$A$2:$A$50,INT(DATE(VALUE(LEFT($A3075,4)),VALUE(MID($A3075,6,2)),VALUE(MID($A3075,9,2)))+TIME(VALUE(MID($A3075,12,2)),0,0)-1/24))&gt;0,"Sí","No"))</f>
        <v/>
      </c>
      <c r="G3075" s="9" t="str">
        <f t="shared" si="236"/>
        <v/>
      </c>
      <c r="H3075" s="10" t="str">
        <f t="shared" si="237"/>
        <v/>
      </c>
      <c r="I3075" s="10" t="str">
        <f t="shared" si="238"/>
        <v/>
      </c>
      <c r="J3075" s="10" t="str">
        <f t="shared" si="239"/>
        <v/>
      </c>
    </row>
    <row r="3076" spans="5:10" x14ac:dyDescent="0.2">
      <c r="E3076" s="9" t="str">
        <f t="shared" ref="E3076:E3139" si="240">IF($A3076="","",CHOOSE(WEEKDAY(INT(DATE(VALUE(LEFT($A3076,4)),VALUE(MID($A3076,6,2)),VALUE(MID($A3076,9,2)))+TIME(VALUE(MID($A3076,12,2)),0,0)-1/24),2),"Lunes","Martes","Miércoles","Jueves","Viernes","Sábado","Domingo"))</f>
        <v/>
      </c>
      <c r="F3076" s="9" t="str">
        <f>IF($A3076="","",IF(COUNTIF(Festivos!$A$2:$A$50,INT(DATE(VALUE(LEFT($A3076,4)),VALUE(MID($A3076,6,2)),VALUE(MID($A3076,9,2)))+TIME(VALUE(MID($A3076,12,2)),0,0)-1/24))&gt;0,"Sí","No"))</f>
        <v/>
      </c>
      <c r="G3076" s="9" t="str">
        <f t="shared" ref="G3076:G3139" si="241">IF($A3076="","",IF(OR(WEEKDAY(INT(DATE(VALUE(LEFT($A3076,4)),VALUE(MID($A3076,6,2)),VALUE(MID($A3076,9,2)))+TIME(VALUE(MID($A3076,12,2)),0,0)-1/24),2)&gt;5,$F3076="Sí"),"P3",IF(OR(AND(HOUR(DATE(VALUE(LEFT($A3076,4)),VALUE(MID($A3076,6,2)),VALUE(MID($A3076,9,2)))+TIME(VALUE(MID($A3076,12,2)),0,0)-1/24)&gt;=10,HOUR(DATE(VALUE(LEFT($A3076,4)),VALUE(MID($A3076,6,2)),VALUE(MID($A3076,9,2)))+TIME(VALUE(MID($A3076,12,2)),0,0)-1/24)&lt;14),AND(HOUR(DATE(VALUE(LEFT($A3076,4)),VALUE(MID($A3076,6,2)),VALUE(MID($A3076,9,2)))+TIME(VALUE(MID($A3076,12,2)),0,0)-1/24)&gt;=18,HOUR(DATE(VALUE(LEFT($A3076,4)),VALUE(MID($A3076,6,2)),VALUE(MID($A3076,9,2)))+TIME(VALUE(MID($A3076,12,2)),0,0)-1/24)&lt;22)),"P1",IF(OR(AND(HOUR(DATE(VALUE(LEFT($A3076,4)),VALUE(MID($A3076,6,2)),VALUE(MID($A3076,9,2)))+TIME(VALUE(MID($A3076,12,2)),0,0)-1/24)&gt;=8,HOUR(DATE(VALUE(LEFT($A3076,4)),VALUE(MID($A3076,6,2)),VALUE(MID($A3076,9,2)))+TIME(VALUE(MID($A3076,12,2)),0,0)-1/24)&lt;10),AND(HOUR(DATE(VALUE(LEFT($A3076,4)),VALUE(MID($A3076,6,2)),VALUE(MID($A3076,9,2)))+TIME(VALUE(MID($A3076,12,2)),0,0)-1/24)&gt;=14,HOUR(DATE(VALUE(LEFT($A3076,4)),VALUE(MID($A3076,6,2)),VALUE(MID($A3076,9,2)))+TIME(VALUE(MID($A3076,12,2)),0,0)-1/24)&lt;18),AND(HOUR(DATE(VALUE(LEFT($A3076,4)),VALUE(MID($A3076,6,2)),VALUE(MID($A3076,9,2)))+TIME(VALUE(MID($A3076,12,2)),0,0)-1/24)&gt;=22,HOUR(DATE(VALUE(LEFT($A3076,4)),VALUE(MID($A3076,6,2)),VALUE(MID($A3076,9,2)))+TIME(VALUE(MID($A3076,12,2)),0,0)-1/24)&lt;24)),"P2","P3"))))</f>
        <v/>
      </c>
      <c r="H3076" s="10" t="str">
        <f t="shared" ref="H3076:H3139" si="242">IF($A3076="","",IF($G3076="P1",$D3076,0))</f>
        <v/>
      </c>
      <c r="I3076" s="10" t="str">
        <f t="shared" ref="I3076:I3139" si="243">IF($A3076="","",IF($G3076="P2",$D3076,0))</f>
        <v/>
      </c>
      <c r="J3076" s="10" t="str">
        <f t="shared" ref="J3076:J3139" si="244">IF($A3076="","",IF($G3076="P3",$D3076,0))</f>
        <v/>
      </c>
    </row>
    <row r="3077" spans="5:10" x14ac:dyDescent="0.2">
      <c r="E3077" s="9" t="str">
        <f t="shared" si="240"/>
        <v/>
      </c>
      <c r="F3077" s="9" t="str">
        <f>IF($A3077="","",IF(COUNTIF(Festivos!$A$2:$A$50,INT(DATE(VALUE(LEFT($A3077,4)),VALUE(MID($A3077,6,2)),VALUE(MID($A3077,9,2)))+TIME(VALUE(MID($A3077,12,2)),0,0)-1/24))&gt;0,"Sí","No"))</f>
        <v/>
      </c>
      <c r="G3077" s="9" t="str">
        <f t="shared" si="241"/>
        <v/>
      </c>
      <c r="H3077" s="10" t="str">
        <f t="shared" si="242"/>
        <v/>
      </c>
      <c r="I3077" s="10" t="str">
        <f t="shared" si="243"/>
        <v/>
      </c>
      <c r="J3077" s="10" t="str">
        <f t="shared" si="244"/>
        <v/>
      </c>
    </row>
    <row r="3078" spans="5:10" x14ac:dyDescent="0.2">
      <c r="E3078" s="9" t="str">
        <f t="shared" si="240"/>
        <v/>
      </c>
      <c r="F3078" s="9" t="str">
        <f>IF($A3078="","",IF(COUNTIF(Festivos!$A$2:$A$50,INT(DATE(VALUE(LEFT($A3078,4)),VALUE(MID($A3078,6,2)),VALUE(MID($A3078,9,2)))+TIME(VALUE(MID($A3078,12,2)),0,0)-1/24))&gt;0,"Sí","No"))</f>
        <v/>
      </c>
      <c r="G3078" s="9" t="str">
        <f t="shared" si="241"/>
        <v/>
      </c>
      <c r="H3078" s="10" t="str">
        <f t="shared" si="242"/>
        <v/>
      </c>
      <c r="I3078" s="10" t="str">
        <f t="shared" si="243"/>
        <v/>
      </c>
      <c r="J3078" s="10" t="str">
        <f t="shared" si="244"/>
        <v/>
      </c>
    </row>
    <row r="3079" spans="5:10" x14ac:dyDescent="0.2">
      <c r="E3079" s="9" t="str">
        <f t="shared" si="240"/>
        <v/>
      </c>
      <c r="F3079" s="9" t="str">
        <f>IF($A3079="","",IF(COUNTIF(Festivos!$A$2:$A$50,INT(DATE(VALUE(LEFT($A3079,4)),VALUE(MID($A3079,6,2)),VALUE(MID($A3079,9,2)))+TIME(VALUE(MID($A3079,12,2)),0,0)-1/24))&gt;0,"Sí","No"))</f>
        <v/>
      </c>
      <c r="G3079" s="9" t="str">
        <f t="shared" si="241"/>
        <v/>
      </c>
      <c r="H3079" s="10" t="str">
        <f t="shared" si="242"/>
        <v/>
      </c>
      <c r="I3079" s="10" t="str">
        <f t="shared" si="243"/>
        <v/>
      </c>
      <c r="J3079" s="10" t="str">
        <f t="shared" si="244"/>
        <v/>
      </c>
    </row>
    <row r="3080" spans="5:10" x14ac:dyDescent="0.2">
      <c r="E3080" s="9" t="str">
        <f t="shared" si="240"/>
        <v/>
      </c>
      <c r="F3080" s="9" t="str">
        <f>IF($A3080="","",IF(COUNTIF(Festivos!$A$2:$A$50,INT(DATE(VALUE(LEFT($A3080,4)),VALUE(MID($A3080,6,2)),VALUE(MID($A3080,9,2)))+TIME(VALUE(MID($A3080,12,2)),0,0)-1/24))&gt;0,"Sí","No"))</f>
        <v/>
      </c>
      <c r="G3080" s="9" t="str">
        <f t="shared" si="241"/>
        <v/>
      </c>
      <c r="H3080" s="10" t="str">
        <f t="shared" si="242"/>
        <v/>
      </c>
      <c r="I3080" s="10" t="str">
        <f t="shared" si="243"/>
        <v/>
      </c>
      <c r="J3080" s="10" t="str">
        <f t="shared" si="244"/>
        <v/>
      </c>
    </row>
    <row r="3081" spans="5:10" x14ac:dyDescent="0.2">
      <c r="E3081" s="9" t="str">
        <f t="shared" si="240"/>
        <v/>
      </c>
      <c r="F3081" s="9" t="str">
        <f>IF($A3081="","",IF(COUNTIF(Festivos!$A$2:$A$50,INT(DATE(VALUE(LEFT($A3081,4)),VALUE(MID($A3081,6,2)),VALUE(MID($A3081,9,2)))+TIME(VALUE(MID($A3081,12,2)),0,0)-1/24))&gt;0,"Sí","No"))</f>
        <v/>
      </c>
      <c r="G3081" s="9" t="str">
        <f t="shared" si="241"/>
        <v/>
      </c>
      <c r="H3081" s="10" t="str">
        <f t="shared" si="242"/>
        <v/>
      </c>
      <c r="I3081" s="10" t="str">
        <f t="shared" si="243"/>
        <v/>
      </c>
      <c r="J3081" s="10" t="str">
        <f t="shared" si="244"/>
        <v/>
      </c>
    </row>
    <row r="3082" spans="5:10" x14ac:dyDescent="0.2">
      <c r="E3082" s="9" t="str">
        <f t="shared" si="240"/>
        <v/>
      </c>
      <c r="F3082" s="9" t="str">
        <f>IF($A3082="","",IF(COUNTIF(Festivos!$A$2:$A$50,INT(DATE(VALUE(LEFT($A3082,4)),VALUE(MID($A3082,6,2)),VALUE(MID($A3082,9,2)))+TIME(VALUE(MID($A3082,12,2)),0,0)-1/24))&gt;0,"Sí","No"))</f>
        <v/>
      </c>
      <c r="G3082" s="9" t="str">
        <f t="shared" si="241"/>
        <v/>
      </c>
      <c r="H3082" s="10" t="str">
        <f t="shared" si="242"/>
        <v/>
      </c>
      <c r="I3082" s="10" t="str">
        <f t="shared" si="243"/>
        <v/>
      </c>
      <c r="J3082" s="10" t="str">
        <f t="shared" si="244"/>
        <v/>
      </c>
    </row>
    <row r="3083" spans="5:10" x14ac:dyDescent="0.2">
      <c r="E3083" s="9" t="str">
        <f t="shared" si="240"/>
        <v/>
      </c>
      <c r="F3083" s="9" t="str">
        <f>IF($A3083="","",IF(COUNTIF(Festivos!$A$2:$A$50,INT(DATE(VALUE(LEFT($A3083,4)),VALUE(MID($A3083,6,2)),VALUE(MID($A3083,9,2)))+TIME(VALUE(MID($A3083,12,2)),0,0)-1/24))&gt;0,"Sí","No"))</f>
        <v/>
      </c>
      <c r="G3083" s="9" t="str">
        <f t="shared" si="241"/>
        <v/>
      </c>
      <c r="H3083" s="10" t="str">
        <f t="shared" si="242"/>
        <v/>
      </c>
      <c r="I3083" s="10" t="str">
        <f t="shared" si="243"/>
        <v/>
      </c>
      <c r="J3083" s="10" t="str">
        <f t="shared" si="244"/>
        <v/>
      </c>
    </row>
    <row r="3084" spans="5:10" x14ac:dyDescent="0.2">
      <c r="E3084" s="9" t="str">
        <f t="shared" si="240"/>
        <v/>
      </c>
      <c r="F3084" s="9" t="str">
        <f>IF($A3084="","",IF(COUNTIF(Festivos!$A$2:$A$50,INT(DATE(VALUE(LEFT($A3084,4)),VALUE(MID($A3084,6,2)),VALUE(MID($A3084,9,2)))+TIME(VALUE(MID($A3084,12,2)),0,0)-1/24))&gt;0,"Sí","No"))</f>
        <v/>
      </c>
      <c r="G3084" s="9" t="str">
        <f t="shared" si="241"/>
        <v/>
      </c>
      <c r="H3084" s="10" t="str">
        <f t="shared" si="242"/>
        <v/>
      </c>
      <c r="I3084" s="10" t="str">
        <f t="shared" si="243"/>
        <v/>
      </c>
      <c r="J3084" s="10" t="str">
        <f t="shared" si="244"/>
        <v/>
      </c>
    </row>
    <row r="3085" spans="5:10" x14ac:dyDescent="0.2">
      <c r="E3085" s="9" t="str">
        <f t="shared" si="240"/>
        <v/>
      </c>
      <c r="F3085" s="9" t="str">
        <f>IF($A3085="","",IF(COUNTIF(Festivos!$A$2:$A$50,INT(DATE(VALUE(LEFT($A3085,4)),VALUE(MID($A3085,6,2)),VALUE(MID($A3085,9,2)))+TIME(VALUE(MID($A3085,12,2)),0,0)-1/24))&gt;0,"Sí","No"))</f>
        <v/>
      </c>
      <c r="G3085" s="9" t="str">
        <f t="shared" si="241"/>
        <v/>
      </c>
      <c r="H3085" s="10" t="str">
        <f t="shared" si="242"/>
        <v/>
      </c>
      <c r="I3085" s="10" t="str">
        <f t="shared" si="243"/>
        <v/>
      </c>
      <c r="J3085" s="10" t="str">
        <f t="shared" si="244"/>
        <v/>
      </c>
    </row>
    <row r="3086" spans="5:10" x14ac:dyDescent="0.2">
      <c r="E3086" s="9" t="str">
        <f t="shared" si="240"/>
        <v/>
      </c>
      <c r="F3086" s="9" t="str">
        <f>IF($A3086="","",IF(COUNTIF(Festivos!$A$2:$A$50,INT(DATE(VALUE(LEFT($A3086,4)),VALUE(MID($A3086,6,2)),VALUE(MID($A3086,9,2)))+TIME(VALUE(MID($A3086,12,2)),0,0)-1/24))&gt;0,"Sí","No"))</f>
        <v/>
      </c>
      <c r="G3086" s="9" t="str">
        <f t="shared" si="241"/>
        <v/>
      </c>
      <c r="H3086" s="10" t="str">
        <f t="shared" si="242"/>
        <v/>
      </c>
      <c r="I3086" s="10" t="str">
        <f t="shared" si="243"/>
        <v/>
      </c>
      <c r="J3086" s="10" t="str">
        <f t="shared" si="244"/>
        <v/>
      </c>
    </row>
    <row r="3087" spans="5:10" x14ac:dyDescent="0.2">
      <c r="E3087" s="9" t="str">
        <f t="shared" si="240"/>
        <v/>
      </c>
      <c r="F3087" s="9" t="str">
        <f>IF($A3087="","",IF(COUNTIF(Festivos!$A$2:$A$50,INT(DATE(VALUE(LEFT($A3087,4)),VALUE(MID($A3087,6,2)),VALUE(MID($A3087,9,2)))+TIME(VALUE(MID($A3087,12,2)),0,0)-1/24))&gt;0,"Sí","No"))</f>
        <v/>
      </c>
      <c r="G3087" s="9" t="str">
        <f t="shared" si="241"/>
        <v/>
      </c>
      <c r="H3087" s="10" t="str">
        <f t="shared" si="242"/>
        <v/>
      </c>
      <c r="I3087" s="10" t="str">
        <f t="shared" si="243"/>
        <v/>
      </c>
      <c r="J3087" s="10" t="str">
        <f t="shared" si="244"/>
        <v/>
      </c>
    </row>
    <row r="3088" spans="5:10" x14ac:dyDescent="0.2">
      <c r="E3088" s="9" t="str">
        <f t="shared" si="240"/>
        <v/>
      </c>
      <c r="F3088" s="9" t="str">
        <f>IF($A3088="","",IF(COUNTIF(Festivos!$A$2:$A$50,INT(DATE(VALUE(LEFT($A3088,4)),VALUE(MID($A3088,6,2)),VALUE(MID($A3088,9,2)))+TIME(VALUE(MID($A3088,12,2)),0,0)-1/24))&gt;0,"Sí","No"))</f>
        <v/>
      </c>
      <c r="G3088" s="9" t="str">
        <f t="shared" si="241"/>
        <v/>
      </c>
      <c r="H3088" s="10" t="str">
        <f t="shared" si="242"/>
        <v/>
      </c>
      <c r="I3088" s="10" t="str">
        <f t="shared" si="243"/>
        <v/>
      </c>
      <c r="J3088" s="10" t="str">
        <f t="shared" si="244"/>
        <v/>
      </c>
    </row>
    <row r="3089" spans="5:10" x14ac:dyDescent="0.2">
      <c r="E3089" s="9" t="str">
        <f t="shared" si="240"/>
        <v/>
      </c>
      <c r="F3089" s="9" t="str">
        <f>IF($A3089="","",IF(COUNTIF(Festivos!$A$2:$A$50,INT(DATE(VALUE(LEFT($A3089,4)),VALUE(MID($A3089,6,2)),VALUE(MID($A3089,9,2)))+TIME(VALUE(MID($A3089,12,2)),0,0)-1/24))&gt;0,"Sí","No"))</f>
        <v/>
      </c>
      <c r="G3089" s="9" t="str">
        <f t="shared" si="241"/>
        <v/>
      </c>
      <c r="H3089" s="10" t="str">
        <f t="shared" si="242"/>
        <v/>
      </c>
      <c r="I3089" s="10" t="str">
        <f t="shared" si="243"/>
        <v/>
      </c>
      <c r="J3089" s="10" t="str">
        <f t="shared" si="244"/>
        <v/>
      </c>
    </row>
    <row r="3090" spans="5:10" x14ac:dyDescent="0.2">
      <c r="E3090" s="9" t="str">
        <f t="shared" si="240"/>
        <v/>
      </c>
      <c r="F3090" s="9" t="str">
        <f>IF($A3090="","",IF(COUNTIF(Festivos!$A$2:$A$50,INT(DATE(VALUE(LEFT($A3090,4)),VALUE(MID($A3090,6,2)),VALUE(MID($A3090,9,2)))+TIME(VALUE(MID($A3090,12,2)),0,0)-1/24))&gt;0,"Sí","No"))</f>
        <v/>
      </c>
      <c r="G3090" s="9" t="str">
        <f t="shared" si="241"/>
        <v/>
      </c>
      <c r="H3090" s="10" t="str">
        <f t="shared" si="242"/>
        <v/>
      </c>
      <c r="I3090" s="10" t="str">
        <f t="shared" si="243"/>
        <v/>
      </c>
      <c r="J3090" s="10" t="str">
        <f t="shared" si="244"/>
        <v/>
      </c>
    </row>
    <row r="3091" spans="5:10" x14ac:dyDescent="0.2">
      <c r="E3091" s="9" t="str">
        <f t="shared" si="240"/>
        <v/>
      </c>
      <c r="F3091" s="9" t="str">
        <f>IF($A3091="","",IF(COUNTIF(Festivos!$A$2:$A$50,INT(DATE(VALUE(LEFT($A3091,4)),VALUE(MID($A3091,6,2)),VALUE(MID($A3091,9,2)))+TIME(VALUE(MID($A3091,12,2)),0,0)-1/24))&gt;0,"Sí","No"))</f>
        <v/>
      </c>
      <c r="G3091" s="9" t="str">
        <f t="shared" si="241"/>
        <v/>
      </c>
      <c r="H3091" s="10" t="str">
        <f t="shared" si="242"/>
        <v/>
      </c>
      <c r="I3091" s="10" t="str">
        <f t="shared" si="243"/>
        <v/>
      </c>
      <c r="J3091" s="10" t="str">
        <f t="shared" si="244"/>
        <v/>
      </c>
    </row>
    <row r="3092" spans="5:10" x14ac:dyDescent="0.2">
      <c r="E3092" s="9" t="str">
        <f t="shared" si="240"/>
        <v/>
      </c>
      <c r="F3092" s="9" t="str">
        <f>IF($A3092="","",IF(COUNTIF(Festivos!$A$2:$A$50,INT(DATE(VALUE(LEFT($A3092,4)),VALUE(MID($A3092,6,2)),VALUE(MID($A3092,9,2)))+TIME(VALUE(MID($A3092,12,2)),0,0)-1/24))&gt;0,"Sí","No"))</f>
        <v/>
      </c>
      <c r="G3092" s="9" t="str">
        <f t="shared" si="241"/>
        <v/>
      </c>
      <c r="H3092" s="10" t="str">
        <f t="shared" si="242"/>
        <v/>
      </c>
      <c r="I3092" s="10" t="str">
        <f t="shared" si="243"/>
        <v/>
      </c>
      <c r="J3092" s="10" t="str">
        <f t="shared" si="244"/>
        <v/>
      </c>
    </row>
    <row r="3093" spans="5:10" x14ac:dyDescent="0.2">
      <c r="E3093" s="9" t="str">
        <f t="shared" si="240"/>
        <v/>
      </c>
      <c r="F3093" s="9" t="str">
        <f>IF($A3093="","",IF(COUNTIF(Festivos!$A$2:$A$50,INT(DATE(VALUE(LEFT($A3093,4)),VALUE(MID($A3093,6,2)),VALUE(MID($A3093,9,2)))+TIME(VALUE(MID($A3093,12,2)),0,0)-1/24))&gt;0,"Sí","No"))</f>
        <v/>
      </c>
      <c r="G3093" s="9" t="str">
        <f t="shared" si="241"/>
        <v/>
      </c>
      <c r="H3093" s="10" t="str">
        <f t="shared" si="242"/>
        <v/>
      </c>
      <c r="I3093" s="10" t="str">
        <f t="shared" si="243"/>
        <v/>
      </c>
      <c r="J3093" s="10" t="str">
        <f t="shared" si="244"/>
        <v/>
      </c>
    </row>
    <row r="3094" spans="5:10" x14ac:dyDescent="0.2">
      <c r="E3094" s="9" t="str">
        <f t="shared" si="240"/>
        <v/>
      </c>
      <c r="F3094" s="9" t="str">
        <f>IF($A3094="","",IF(COUNTIF(Festivos!$A$2:$A$50,INT(DATE(VALUE(LEFT($A3094,4)),VALUE(MID($A3094,6,2)),VALUE(MID($A3094,9,2)))+TIME(VALUE(MID($A3094,12,2)),0,0)-1/24))&gt;0,"Sí","No"))</f>
        <v/>
      </c>
      <c r="G3094" s="9" t="str">
        <f t="shared" si="241"/>
        <v/>
      </c>
      <c r="H3094" s="10" t="str">
        <f t="shared" si="242"/>
        <v/>
      </c>
      <c r="I3094" s="10" t="str">
        <f t="shared" si="243"/>
        <v/>
      </c>
      <c r="J3094" s="10" t="str">
        <f t="shared" si="244"/>
        <v/>
      </c>
    </row>
    <row r="3095" spans="5:10" x14ac:dyDescent="0.2">
      <c r="E3095" s="9" t="str">
        <f t="shared" si="240"/>
        <v/>
      </c>
      <c r="F3095" s="9" t="str">
        <f>IF($A3095="","",IF(COUNTIF(Festivos!$A$2:$A$50,INT(DATE(VALUE(LEFT($A3095,4)),VALUE(MID($A3095,6,2)),VALUE(MID($A3095,9,2)))+TIME(VALUE(MID($A3095,12,2)),0,0)-1/24))&gt;0,"Sí","No"))</f>
        <v/>
      </c>
      <c r="G3095" s="9" t="str">
        <f t="shared" si="241"/>
        <v/>
      </c>
      <c r="H3095" s="10" t="str">
        <f t="shared" si="242"/>
        <v/>
      </c>
      <c r="I3095" s="10" t="str">
        <f t="shared" si="243"/>
        <v/>
      </c>
      <c r="J3095" s="10" t="str">
        <f t="shared" si="244"/>
        <v/>
      </c>
    </row>
    <row r="3096" spans="5:10" x14ac:dyDescent="0.2">
      <c r="E3096" s="9" t="str">
        <f t="shared" si="240"/>
        <v/>
      </c>
      <c r="F3096" s="9" t="str">
        <f>IF($A3096="","",IF(COUNTIF(Festivos!$A$2:$A$50,INT(DATE(VALUE(LEFT($A3096,4)),VALUE(MID($A3096,6,2)),VALUE(MID($A3096,9,2)))+TIME(VALUE(MID($A3096,12,2)),0,0)-1/24))&gt;0,"Sí","No"))</f>
        <v/>
      </c>
      <c r="G3096" s="9" t="str">
        <f t="shared" si="241"/>
        <v/>
      </c>
      <c r="H3096" s="10" t="str">
        <f t="shared" si="242"/>
        <v/>
      </c>
      <c r="I3096" s="10" t="str">
        <f t="shared" si="243"/>
        <v/>
      </c>
      <c r="J3096" s="10" t="str">
        <f t="shared" si="244"/>
        <v/>
      </c>
    </row>
    <row r="3097" spans="5:10" x14ac:dyDescent="0.2">
      <c r="E3097" s="9" t="str">
        <f t="shared" si="240"/>
        <v/>
      </c>
      <c r="F3097" s="9" t="str">
        <f>IF($A3097="","",IF(COUNTIF(Festivos!$A$2:$A$50,INT(DATE(VALUE(LEFT($A3097,4)),VALUE(MID($A3097,6,2)),VALUE(MID($A3097,9,2)))+TIME(VALUE(MID($A3097,12,2)),0,0)-1/24))&gt;0,"Sí","No"))</f>
        <v/>
      </c>
      <c r="G3097" s="9" t="str">
        <f t="shared" si="241"/>
        <v/>
      </c>
      <c r="H3097" s="10" t="str">
        <f t="shared" si="242"/>
        <v/>
      </c>
      <c r="I3097" s="10" t="str">
        <f t="shared" si="243"/>
        <v/>
      </c>
      <c r="J3097" s="10" t="str">
        <f t="shared" si="244"/>
        <v/>
      </c>
    </row>
    <row r="3098" spans="5:10" x14ac:dyDescent="0.2">
      <c r="E3098" s="9" t="str">
        <f t="shared" si="240"/>
        <v/>
      </c>
      <c r="F3098" s="9" t="str">
        <f>IF($A3098="","",IF(COUNTIF(Festivos!$A$2:$A$50,INT(DATE(VALUE(LEFT($A3098,4)),VALUE(MID($A3098,6,2)),VALUE(MID($A3098,9,2)))+TIME(VALUE(MID($A3098,12,2)),0,0)-1/24))&gt;0,"Sí","No"))</f>
        <v/>
      </c>
      <c r="G3098" s="9" t="str">
        <f t="shared" si="241"/>
        <v/>
      </c>
      <c r="H3098" s="10" t="str">
        <f t="shared" si="242"/>
        <v/>
      </c>
      <c r="I3098" s="10" t="str">
        <f t="shared" si="243"/>
        <v/>
      </c>
      <c r="J3098" s="10" t="str">
        <f t="shared" si="244"/>
        <v/>
      </c>
    </row>
    <row r="3099" spans="5:10" x14ac:dyDescent="0.2">
      <c r="E3099" s="9" t="str">
        <f t="shared" si="240"/>
        <v/>
      </c>
      <c r="F3099" s="9" t="str">
        <f>IF($A3099="","",IF(COUNTIF(Festivos!$A$2:$A$50,INT(DATE(VALUE(LEFT($A3099,4)),VALUE(MID($A3099,6,2)),VALUE(MID($A3099,9,2)))+TIME(VALUE(MID($A3099,12,2)),0,0)-1/24))&gt;0,"Sí","No"))</f>
        <v/>
      </c>
      <c r="G3099" s="9" t="str">
        <f t="shared" si="241"/>
        <v/>
      </c>
      <c r="H3099" s="10" t="str">
        <f t="shared" si="242"/>
        <v/>
      </c>
      <c r="I3099" s="10" t="str">
        <f t="shared" si="243"/>
        <v/>
      </c>
      <c r="J3099" s="10" t="str">
        <f t="shared" si="244"/>
        <v/>
      </c>
    </row>
    <row r="3100" spans="5:10" x14ac:dyDescent="0.2">
      <c r="E3100" s="9" t="str">
        <f t="shared" si="240"/>
        <v/>
      </c>
      <c r="F3100" s="9" t="str">
        <f>IF($A3100="","",IF(COUNTIF(Festivos!$A$2:$A$50,INT(DATE(VALUE(LEFT($A3100,4)),VALUE(MID($A3100,6,2)),VALUE(MID($A3100,9,2)))+TIME(VALUE(MID($A3100,12,2)),0,0)-1/24))&gt;0,"Sí","No"))</f>
        <v/>
      </c>
      <c r="G3100" s="9" t="str">
        <f t="shared" si="241"/>
        <v/>
      </c>
      <c r="H3100" s="10" t="str">
        <f t="shared" si="242"/>
        <v/>
      </c>
      <c r="I3100" s="10" t="str">
        <f t="shared" si="243"/>
        <v/>
      </c>
      <c r="J3100" s="10" t="str">
        <f t="shared" si="244"/>
        <v/>
      </c>
    </row>
    <row r="3101" spans="5:10" x14ac:dyDescent="0.2">
      <c r="E3101" s="9" t="str">
        <f t="shared" si="240"/>
        <v/>
      </c>
      <c r="F3101" s="9" t="str">
        <f>IF($A3101="","",IF(COUNTIF(Festivos!$A$2:$A$50,INT(DATE(VALUE(LEFT($A3101,4)),VALUE(MID($A3101,6,2)),VALUE(MID($A3101,9,2)))+TIME(VALUE(MID($A3101,12,2)),0,0)-1/24))&gt;0,"Sí","No"))</f>
        <v/>
      </c>
      <c r="G3101" s="9" t="str">
        <f t="shared" si="241"/>
        <v/>
      </c>
      <c r="H3101" s="10" t="str">
        <f t="shared" si="242"/>
        <v/>
      </c>
      <c r="I3101" s="10" t="str">
        <f t="shared" si="243"/>
        <v/>
      </c>
      <c r="J3101" s="10" t="str">
        <f t="shared" si="244"/>
        <v/>
      </c>
    </row>
    <row r="3102" spans="5:10" x14ac:dyDescent="0.2">
      <c r="E3102" s="9" t="str">
        <f t="shared" si="240"/>
        <v/>
      </c>
      <c r="F3102" s="9" t="str">
        <f>IF($A3102="","",IF(COUNTIF(Festivos!$A$2:$A$50,INT(DATE(VALUE(LEFT($A3102,4)),VALUE(MID($A3102,6,2)),VALUE(MID($A3102,9,2)))+TIME(VALUE(MID($A3102,12,2)),0,0)-1/24))&gt;0,"Sí","No"))</f>
        <v/>
      </c>
      <c r="G3102" s="9" t="str">
        <f t="shared" si="241"/>
        <v/>
      </c>
      <c r="H3102" s="10" t="str">
        <f t="shared" si="242"/>
        <v/>
      </c>
      <c r="I3102" s="10" t="str">
        <f t="shared" si="243"/>
        <v/>
      </c>
      <c r="J3102" s="10" t="str">
        <f t="shared" si="244"/>
        <v/>
      </c>
    </row>
    <row r="3103" spans="5:10" x14ac:dyDescent="0.2">
      <c r="E3103" s="9" t="str">
        <f t="shared" si="240"/>
        <v/>
      </c>
      <c r="F3103" s="9" t="str">
        <f>IF($A3103="","",IF(COUNTIF(Festivos!$A$2:$A$50,INT(DATE(VALUE(LEFT($A3103,4)),VALUE(MID($A3103,6,2)),VALUE(MID($A3103,9,2)))+TIME(VALUE(MID($A3103,12,2)),0,0)-1/24))&gt;0,"Sí","No"))</f>
        <v/>
      </c>
      <c r="G3103" s="9" t="str">
        <f t="shared" si="241"/>
        <v/>
      </c>
      <c r="H3103" s="10" t="str">
        <f t="shared" si="242"/>
        <v/>
      </c>
      <c r="I3103" s="10" t="str">
        <f t="shared" si="243"/>
        <v/>
      </c>
      <c r="J3103" s="10" t="str">
        <f t="shared" si="244"/>
        <v/>
      </c>
    </row>
    <row r="3104" spans="5:10" x14ac:dyDescent="0.2">
      <c r="E3104" s="9" t="str">
        <f t="shared" si="240"/>
        <v/>
      </c>
      <c r="F3104" s="9" t="str">
        <f>IF($A3104="","",IF(COUNTIF(Festivos!$A$2:$A$50,INT(DATE(VALUE(LEFT($A3104,4)),VALUE(MID($A3104,6,2)),VALUE(MID($A3104,9,2)))+TIME(VALUE(MID($A3104,12,2)),0,0)-1/24))&gt;0,"Sí","No"))</f>
        <v/>
      </c>
      <c r="G3104" s="9" t="str">
        <f t="shared" si="241"/>
        <v/>
      </c>
      <c r="H3104" s="10" t="str">
        <f t="shared" si="242"/>
        <v/>
      </c>
      <c r="I3104" s="10" t="str">
        <f t="shared" si="243"/>
        <v/>
      </c>
      <c r="J3104" s="10" t="str">
        <f t="shared" si="244"/>
        <v/>
      </c>
    </row>
    <row r="3105" spans="5:10" x14ac:dyDescent="0.2">
      <c r="E3105" s="9" t="str">
        <f t="shared" si="240"/>
        <v/>
      </c>
      <c r="F3105" s="9" t="str">
        <f>IF($A3105="","",IF(COUNTIF(Festivos!$A$2:$A$50,INT(DATE(VALUE(LEFT($A3105,4)),VALUE(MID($A3105,6,2)),VALUE(MID($A3105,9,2)))+TIME(VALUE(MID($A3105,12,2)),0,0)-1/24))&gt;0,"Sí","No"))</f>
        <v/>
      </c>
      <c r="G3105" s="9" t="str">
        <f t="shared" si="241"/>
        <v/>
      </c>
      <c r="H3105" s="10" t="str">
        <f t="shared" si="242"/>
        <v/>
      </c>
      <c r="I3105" s="10" t="str">
        <f t="shared" si="243"/>
        <v/>
      </c>
      <c r="J3105" s="10" t="str">
        <f t="shared" si="244"/>
        <v/>
      </c>
    </row>
    <row r="3106" spans="5:10" x14ac:dyDescent="0.2">
      <c r="E3106" s="9" t="str">
        <f t="shared" si="240"/>
        <v/>
      </c>
      <c r="F3106" s="9" t="str">
        <f>IF($A3106="","",IF(COUNTIF(Festivos!$A$2:$A$50,INT(DATE(VALUE(LEFT($A3106,4)),VALUE(MID($A3106,6,2)),VALUE(MID($A3106,9,2)))+TIME(VALUE(MID($A3106,12,2)),0,0)-1/24))&gt;0,"Sí","No"))</f>
        <v/>
      </c>
      <c r="G3106" s="9" t="str">
        <f t="shared" si="241"/>
        <v/>
      </c>
      <c r="H3106" s="10" t="str">
        <f t="shared" si="242"/>
        <v/>
      </c>
      <c r="I3106" s="10" t="str">
        <f t="shared" si="243"/>
        <v/>
      </c>
      <c r="J3106" s="10" t="str">
        <f t="shared" si="244"/>
        <v/>
      </c>
    </row>
    <row r="3107" spans="5:10" x14ac:dyDescent="0.2">
      <c r="E3107" s="9" t="str">
        <f t="shared" si="240"/>
        <v/>
      </c>
      <c r="F3107" s="9" t="str">
        <f>IF($A3107="","",IF(COUNTIF(Festivos!$A$2:$A$50,INT(DATE(VALUE(LEFT($A3107,4)),VALUE(MID($A3107,6,2)),VALUE(MID($A3107,9,2)))+TIME(VALUE(MID($A3107,12,2)),0,0)-1/24))&gt;0,"Sí","No"))</f>
        <v/>
      </c>
      <c r="G3107" s="9" t="str">
        <f t="shared" si="241"/>
        <v/>
      </c>
      <c r="H3107" s="10" t="str">
        <f t="shared" si="242"/>
        <v/>
      </c>
      <c r="I3107" s="10" t="str">
        <f t="shared" si="243"/>
        <v/>
      </c>
      <c r="J3107" s="10" t="str">
        <f t="shared" si="244"/>
        <v/>
      </c>
    </row>
    <row r="3108" spans="5:10" x14ac:dyDescent="0.2">
      <c r="E3108" s="9" t="str">
        <f t="shared" si="240"/>
        <v/>
      </c>
      <c r="F3108" s="9" t="str">
        <f>IF($A3108="","",IF(COUNTIF(Festivos!$A$2:$A$50,INT(DATE(VALUE(LEFT($A3108,4)),VALUE(MID($A3108,6,2)),VALUE(MID($A3108,9,2)))+TIME(VALUE(MID($A3108,12,2)),0,0)-1/24))&gt;0,"Sí","No"))</f>
        <v/>
      </c>
      <c r="G3108" s="9" t="str">
        <f t="shared" si="241"/>
        <v/>
      </c>
      <c r="H3108" s="10" t="str">
        <f t="shared" si="242"/>
        <v/>
      </c>
      <c r="I3108" s="10" t="str">
        <f t="shared" si="243"/>
        <v/>
      </c>
      <c r="J3108" s="10" t="str">
        <f t="shared" si="244"/>
        <v/>
      </c>
    </row>
    <row r="3109" spans="5:10" x14ac:dyDescent="0.2">
      <c r="E3109" s="9" t="str">
        <f t="shared" si="240"/>
        <v/>
      </c>
      <c r="F3109" s="9" t="str">
        <f>IF($A3109="","",IF(COUNTIF(Festivos!$A$2:$A$50,INT(DATE(VALUE(LEFT($A3109,4)),VALUE(MID($A3109,6,2)),VALUE(MID($A3109,9,2)))+TIME(VALUE(MID($A3109,12,2)),0,0)-1/24))&gt;0,"Sí","No"))</f>
        <v/>
      </c>
      <c r="G3109" s="9" t="str">
        <f t="shared" si="241"/>
        <v/>
      </c>
      <c r="H3109" s="10" t="str">
        <f t="shared" si="242"/>
        <v/>
      </c>
      <c r="I3109" s="10" t="str">
        <f t="shared" si="243"/>
        <v/>
      </c>
      <c r="J3109" s="10" t="str">
        <f t="shared" si="244"/>
        <v/>
      </c>
    </row>
    <row r="3110" spans="5:10" x14ac:dyDescent="0.2">
      <c r="E3110" s="9" t="str">
        <f t="shared" si="240"/>
        <v/>
      </c>
      <c r="F3110" s="9" t="str">
        <f>IF($A3110="","",IF(COUNTIF(Festivos!$A$2:$A$50,INT(DATE(VALUE(LEFT($A3110,4)),VALUE(MID($A3110,6,2)),VALUE(MID($A3110,9,2)))+TIME(VALUE(MID($A3110,12,2)),0,0)-1/24))&gt;0,"Sí","No"))</f>
        <v/>
      </c>
      <c r="G3110" s="9" t="str">
        <f t="shared" si="241"/>
        <v/>
      </c>
      <c r="H3110" s="10" t="str">
        <f t="shared" si="242"/>
        <v/>
      </c>
      <c r="I3110" s="10" t="str">
        <f t="shared" si="243"/>
        <v/>
      </c>
      <c r="J3110" s="10" t="str">
        <f t="shared" si="244"/>
        <v/>
      </c>
    </row>
    <row r="3111" spans="5:10" x14ac:dyDescent="0.2">
      <c r="E3111" s="9" t="str">
        <f t="shared" si="240"/>
        <v/>
      </c>
      <c r="F3111" s="9" t="str">
        <f>IF($A3111="","",IF(COUNTIF(Festivos!$A$2:$A$50,INT(DATE(VALUE(LEFT($A3111,4)),VALUE(MID($A3111,6,2)),VALUE(MID($A3111,9,2)))+TIME(VALUE(MID($A3111,12,2)),0,0)-1/24))&gt;0,"Sí","No"))</f>
        <v/>
      </c>
      <c r="G3111" s="9" t="str">
        <f t="shared" si="241"/>
        <v/>
      </c>
      <c r="H3111" s="10" t="str">
        <f t="shared" si="242"/>
        <v/>
      </c>
      <c r="I3111" s="10" t="str">
        <f t="shared" si="243"/>
        <v/>
      </c>
      <c r="J3111" s="10" t="str">
        <f t="shared" si="244"/>
        <v/>
      </c>
    </row>
    <row r="3112" spans="5:10" x14ac:dyDescent="0.2">
      <c r="E3112" s="9" t="str">
        <f t="shared" si="240"/>
        <v/>
      </c>
      <c r="F3112" s="9" t="str">
        <f>IF($A3112="","",IF(COUNTIF(Festivos!$A$2:$A$50,INT(DATE(VALUE(LEFT($A3112,4)),VALUE(MID($A3112,6,2)),VALUE(MID($A3112,9,2)))+TIME(VALUE(MID($A3112,12,2)),0,0)-1/24))&gt;0,"Sí","No"))</f>
        <v/>
      </c>
      <c r="G3112" s="9" t="str">
        <f t="shared" si="241"/>
        <v/>
      </c>
      <c r="H3112" s="10" t="str">
        <f t="shared" si="242"/>
        <v/>
      </c>
      <c r="I3112" s="10" t="str">
        <f t="shared" si="243"/>
        <v/>
      </c>
      <c r="J3112" s="10" t="str">
        <f t="shared" si="244"/>
        <v/>
      </c>
    </row>
    <row r="3113" spans="5:10" x14ac:dyDescent="0.2">
      <c r="E3113" s="9" t="str">
        <f t="shared" si="240"/>
        <v/>
      </c>
      <c r="F3113" s="9" t="str">
        <f>IF($A3113="","",IF(COUNTIF(Festivos!$A$2:$A$50,INT(DATE(VALUE(LEFT($A3113,4)),VALUE(MID($A3113,6,2)),VALUE(MID($A3113,9,2)))+TIME(VALUE(MID($A3113,12,2)),0,0)-1/24))&gt;0,"Sí","No"))</f>
        <v/>
      </c>
      <c r="G3113" s="9" t="str">
        <f t="shared" si="241"/>
        <v/>
      </c>
      <c r="H3113" s="10" t="str">
        <f t="shared" si="242"/>
        <v/>
      </c>
      <c r="I3113" s="10" t="str">
        <f t="shared" si="243"/>
        <v/>
      </c>
      <c r="J3113" s="10" t="str">
        <f t="shared" si="244"/>
        <v/>
      </c>
    </row>
    <row r="3114" spans="5:10" x14ac:dyDescent="0.2">
      <c r="E3114" s="9" t="str">
        <f t="shared" si="240"/>
        <v/>
      </c>
      <c r="F3114" s="9" t="str">
        <f>IF($A3114="","",IF(COUNTIF(Festivos!$A$2:$A$50,INT(DATE(VALUE(LEFT($A3114,4)),VALUE(MID($A3114,6,2)),VALUE(MID($A3114,9,2)))+TIME(VALUE(MID($A3114,12,2)),0,0)-1/24))&gt;0,"Sí","No"))</f>
        <v/>
      </c>
      <c r="G3114" s="9" t="str">
        <f t="shared" si="241"/>
        <v/>
      </c>
      <c r="H3114" s="10" t="str">
        <f t="shared" si="242"/>
        <v/>
      </c>
      <c r="I3114" s="10" t="str">
        <f t="shared" si="243"/>
        <v/>
      </c>
      <c r="J3114" s="10" t="str">
        <f t="shared" si="244"/>
        <v/>
      </c>
    </row>
    <row r="3115" spans="5:10" x14ac:dyDescent="0.2">
      <c r="E3115" s="9" t="str">
        <f t="shared" si="240"/>
        <v/>
      </c>
      <c r="F3115" s="9" t="str">
        <f>IF($A3115="","",IF(COUNTIF(Festivos!$A$2:$A$50,INT(DATE(VALUE(LEFT($A3115,4)),VALUE(MID($A3115,6,2)),VALUE(MID($A3115,9,2)))+TIME(VALUE(MID($A3115,12,2)),0,0)-1/24))&gt;0,"Sí","No"))</f>
        <v/>
      </c>
      <c r="G3115" s="9" t="str">
        <f t="shared" si="241"/>
        <v/>
      </c>
      <c r="H3115" s="10" t="str">
        <f t="shared" si="242"/>
        <v/>
      </c>
      <c r="I3115" s="10" t="str">
        <f t="shared" si="243"/>
        <v/>
      </c>
      <c r="J3115" s="10" t="str">
        <f t="shared" si="244"/>
        <v/>
      </c>
    </row>
    <row r="3116" spans="5:10" x14ac:dyDescent="0.2">
      <c r="E3116" s="9" t="str">
        <f t="shared" si="240"/>
        <v/>
      </c>
      <c r="F3116" s="9" t="str">
        <f>IF($A3116="","",IF(COUNTIF(Festivos!$A$2:$A$50,INT(DATE(VALUE(LEFT($A3116,4)),VALUE(MID($A3116,6,2)),VALUE(MID($A3116,9,2)))+TIME(VALUE(MID($A3116,12,2)),0,0)-1/24))&gt;0,"Sí","No"))</f>
        <v/>
      </c>
      <c r="G3116" s="9" t="str">
        <f t="shared" si="241"/>
        <v/>
      </c>
      <c r="H3116" s="10" t="str">
        <f t="shared" si="242"/>
        <v/>
      </c>
      <c r="I3116" s="10" t="str">
        <f t="shared" si="243"/>
        <v/>
      </c>
      <c r="J3116" s="10" t="str">
        <f t="shared" si="244"/>
        <v/>
      </c>
    </row>
    <row r="3117" spans="5:10" x14ac:dyDescent="0.2">
      <c r="E3117" s="9" t="str">
        <f t="shared" si="240"/>
        <v/>
      </c>
      <c r="F3117" s="9" t="str">
        <f>IF($A3117="","",IF(COUNTIF(Festivos!$A$2:$A$50,INT(DATE(VALUE(LEFT($A3117,4)),VALUE(MID($A3117,6,2)),VALUE(MID($A3117,9,2)))+TIME(VALUE(MID($A3117,12,2)),0,0)-1/24))&gt;0,"Sí","No"))</f>
        <v/>
      </c>
      <c r="G3117" s="9" t="str">
        <f t="shared" si="241"/>
        <v/>
      </c>
      <c r="H3117" s="10" t="str">
        <f t="shared" si="242"/>
        <v/>
      </c>
      <c r="I3117" s="10" t="str">
        <f t="shared" si="243"/>
        <v/>
      </c>
      <c r="J3117" s="10" t="str">
        <f t="shared" si="244"/>
        <v/>
      </c>
    </row>
    <row r="3118" spans="5:10" x14ac:dyDescent="0.2">
      <c r="E3118" s="9" t="str">
        <f t="shared" si="240"/>
        <v/>
      </c>
      <c r="F3118" s="9" t="str">
        <f>IF($A3118="","",IF(COUNTIF(Festivos!$A$2:$A$50,INT(DATE(VALUE(LEFT($A3118,4)),VALUE(MID($A3118,6,2)),VALUE(MID($A3118,9,2)))+TIME(VALUE(MID($A3118,12,2)),0,0)-1/24))&gt;0,"Sí","No"))</f>
        <v/>
      </c>
      <c r="G3118" s="9" t="str">
        <f t="shared" si="241"/>
        <v/>
      </c>
      <c r="H3118" s="10" t="str">
        <f t="shared" si="242"/>
        <v/>
      </c>
      <c r="I3118" s="10" t="str">
        <f t="shared" si="243"/>
        <v/>
      </c>
      <c r="J3118" s="10" t="str">
        <f t="shared" si="244"/>
        <v/>
      </c>
    </row>
    <row r="3119" spans="5:10" x14ac:dyDescent="0.2">
      <c r="E3119" s="9" t="str">
        <f t="shared" si="240"/>
        <v/>
      </c>
      <c r="F3119" s="9" t="str">
        <f>IF($A3119="","",IF(COUNTIF(Festivos!$A$2:$A$50,INT(DATE(VALUE(LEFT($A3119,4)),VALUE(MID($A3119,6,2)),VALUE(MID($A3119,9,2)))+TIME(VALUE(MID($A3119,12,2)),0,0)-1/24))&gt;0,"Sí","No"))</f>
        <v/>
      </c>
      <c r="G3119" s="9" t="str">
        <f t="shared" si="241"/>
        <v/>
      </c>
      <c r="H3119" s="10" t="str">
        <f t="shared" si="242"/>
        <v/>
      </c>
      <c r="I3119" s="10" t="str">
        <f t="shared" si="243"/>
        <v/>
      </c>
      <c r="J3119" s="10" t="str">
        <f t="shared" si="244"/>
        <v/>
      </c>
    </row>
    <row r="3120" spans="5:10" x14ac:dyDescent="0.2">
      <c r="E3120" s="9" t="str">
        <f t="shared" si="240"/>
        <v/>
      </c>
      <c r="F3120" s="9" t="str">
        <f>IF($A3120="","",IF(COUNTIF(Festivos!$A$2:$A$50,INT(DATE(VALUE(LEFT($A3120,4)),VALUE(MID($A3120,6,2)),VALUE(MID($A3120,9,2)))+TIME(VALUE(MID($A3120,12,2)),0,0)-1/24))&gt;0,"Sí","No"))</f>
        <v/>
      </c>
      <c r="G3120" s="9" t="str">
        <f t="shared" si="241"/>
        <v/>
      </c>
      <c r="H3120" s="10" t="str">
        <f t="shared" si="242"/>
        <v/>
      </c>
      <c r="I3120" s="10" t="str">
        <f t="shared" si="243"/>
        <v/>
      </c>
      <c r="J3120" s="10" t="str">
        <f t="shared" si="244"/>
        <v/>
      </c>
    </row>
    <row r="3121" spans="5:10" x14ac:dyDescent="0.2">
      <c r="E3121" s="9" t="str">
        <f t="shared" si="240"/>
        <v/>
      </c>
      <c r="F3121" s="9" t="str">
        <f>IF($A3121="","",IF(COUNTIF(Festivos!$A$2:$A$50,INT(DATE(VALUE(LEFT($A3121,4)),VALUE(MID($A3121,6,2)),VALUE(MID($A3121,9,2)))+TIME(VALUE(MID($A3121,12,2)),0,0)-1/24))&gt;0,"Sí","No"))</f>
        <v/>
      </c>
      <c r="G3121" s="9" t="str">
        <f t="shared" si="241"/>
        <v/>
      </c>
      <c r="H3121" s="10" t="str">
        <f t="shared" si="242"/>
        <v/>
      </c>
      <c r="I3121" s="10" t="str">
        <f t="shared" si="243"/>
        <v/>
      </c>
      <c r="J3121" s="10" t="str">
        <f t="shared" si="244"/>
        <v/>
      </c>
    </row>
    <row r="3122" spans="5:10" x14ac:dyDescent="0.2">
      <c r="E3122" s="9" t="str">
        <f t="shared" si="240"/>
        <v/>
      </c>
      <c r="F3122" s="9" t="str">
        <f>IF($A3122="","",IF(COUNTIF(Festivos!$A$2:$A$50,INT(DATE(VALUE(LEFT($A3122,4)),VALUE(MID($A3122,6,2)),VALUE(MID($A3122,9,2)))+TIME(VALUE(MID($A3122,12,2)),0,0)-1/24))&gt;0,"Sí","No"))</f>
        <v/>
      </c>
      <c r="G3122" s="9" t="str">
        <f t="shared" si="241"/>
        <v/>
      </c>
      <c r="H3122" s="10" t="str">
        <f t="shared" si="242"/>
        <v/>
      </c>
      <c r="I3122" s="10" t="str">
        <f t="shared" si="243"/>
        <v/>
      </c>
      <c r="J3122" s="10" t="str">
        <f t="shared" si="244"/>
        <v/>
      </c>
    </row>
    <row r="3123" spans="5:10" x14ac:dyDescent="0.2">
      <c r="E3123" s="9" t="str">
        <f t="shared" si="240"/>
        <v/>
      </c>
      <c r="F3123" s="9" t="str">
        <f>IF($A3123="","",IF(COUNTIF(Festivos!$A$2:$A$50,INT(DATE(VALUE(LEFT($A3123,4)),VALUE(MID($A3123,6,2)),VALUE(MID($A3123,9,2)))+TIME(VALUE(MID($A3123,12,2)),0,0)-1/24))&gt;0,"Sí","No"))</f>
        <v/>
      </c>
      <c r="G3123" s="9" t="str">
        <f t="shared" si="241"/>
        <v/>
      </c>
      <c r="H3123" s="10" t="str">
        <f t="shared" si="242"/>
        <v/>
      </c>
      <c r="I3123" s="10" t="str">
        <f t="shared" si="243"/>
        <v/>
      </c>
      <c r="J3123" s="10" t="str">
        <f t="shared" si="244"/>
        <v/>
      </c>
    </row>
    <row r="3124" spans="5:10" x14ac:dyDescent="0.2">
      <c r="E3124" s="9" t="str">
        <f t="shared" si="240"/>
        <v/>
      </c>
      <c r="F3124" s="9" t="str">
        <f>IF($A3124="","",IF(COUNTIF(Festivos!$A$2:$A$50,INT(DATE(VALUE(LEFT($A3124,4)),VALUE(MID($A3124,6,2)),VALUE(MID($A3124,9,2)))+TIME(VALUE(MID($A3124,12,2)),0,0)-1/24))&gt;0,"Sí","No"))</f>
        <v/>
      </c>
      <c r="G3124" s="9" t="str">
        <f t="shared" si="241"/>
        <v/>
      </c>
      <c r="H3124" s="10" t="str">
        <f t="shared" si="242"/>
        <v/>
      </c>
      <c r="I3124" s="10" t="str">
        <f t="shared" si="243"/>
        <v/>
      </c>
      <c r="J3124" s="10" t="str">
        <f t="shared" si="244"/>
        <v/>
      </c>
    </row>
    <row r="3125" spans="5:10" x14ac:dyDescent="0.2">
      <c r="E3125" s="9" t="str">
        <f t="shared" si="240"/>
        <v/>
      </c>
      <c r="F3125" s="9" t="str">
        <f>IF($A3125="","",IF(COUNTIF(Festivos!$A$2:$A$50,INT(DATE(VALUE(LEFT($A3125,4)),VALUE(MID($A3125,6,2)),VALUE(MID($A3125,9,2)))+TIME(VALUE(MID($A3125,12,2)),0,0)-1/24))&gt;0,"Sí","No"))</f>
        <v/>
      </c>
      <c r="G3125" s="9" t="str">
        <f t="shared" si="241"/>
        <v/>
      </c>
      <c r="H3125" s="10" t="str">
        <f t="shared" si="242"/>
        <v/>
      </c>
      <c r="I3125" s="10" t="str">
        <f t="shared" si="243"/>
        <v/>
      </c>
      <c r="J3125" s="10" t="str">
        <f t="shared" si="244"/>
        <v/>
      </c>
    </row>
    <row r="3126" spans="5:10" x14ac:dyDescent="0.2">
      <c r="E3126" s="9" t="str">
        <f t="shared" si="240"/>
        <v/>
      </c>
      <c r="F3126" s="9" t="str">
        <f>IF($A3126="","",IF(COUNTIF(Festivos!$A$2:$A$50,INT(DATE(VALUE(LEFT($A3126,4)),VALUE(MID($A3126,6,2)),VALUE(MID($A3126,9,2)))+TIME(VALUE(MID($A3126,12,2)),0,0)-1/24))&gt;0,"Sí","No"))</f>
        <v/>
      </c>
      <c r="G3126" s="9" t="str">
        <f t="shared" si="241"/>
        <v/>
      </c>
      <c r="H3126" s="10" t="str">
        <f t="shared" si="242"/>
        <v/>
      </c>
      <c r="I3126" s="10" t="str">
        <f t="shared" si="243"/>
        <v/>
      </c>
      <c r="J3126" s="10" t="str">
        <f t="shared" si="244"/>
        <v/>
      </c>
    </row>
    <row r="3127" spans="5:10" x14ac:dyDescent="0.2">
      <c r="E3127" s="9" t="str">
        <f t="shared" si="240"/>
        <v/>
      </c>
      <c r="F3127" s="9" t="str">
        <f>IF($A3127="","",IF(COUNTIF(Festivos!$A$2:$A$50,INT(DATE(VALUE(LEFT($A3127,4)),VALUE(MID($A3127,6,2)),VALUE(MID($A3127,9,2)))+TIME(VALUE(MID($A3127,12,2)),0,0)-1/24))&gt;0,"Sí","No"))</f>
        <v/>
      </c>
      <c r="G3127" s="9" t="str">
        <f t="shared" si="241"/>
        <v/>
      </c>
      <c r="H3127" s="10" t="str">
        <f t="shared" si="242"/>
        <v/>
      </c>
      <c r="I3127" s="10" t="str">
        <f t="shared" si="243"/>
        <v/>
      </c>
      <c r="J3127" s="10" t="str">
        <f t="shared" si="244"/>
        <v/>
      </c>
    </row>
    <row r="3128" spans="5:10" x14ac:dyDescent="0.2">
      <c r="E3128" s="9" t="str">
        <f t="shared" si="240"/>
        <v/>
      </c>
      <c r="F3128" s="9" t="str">
        <f>IF($A3128="","",IF(COUNTIF(Festivos!$A$2:$A$50,INT(DATE(VALUE(LEFT($A3128,4)),VALUE(MID($A3128,6,2)),VALUE(MID($A3128,9,2)))+TIME(VALUE(MID($A3128,12,2)),0,0)-1/24))&gt;0,"Sí","No"))</f>
        <v/>
      </c>
      <c r="G3128" s="9" t="str">
        <f t="shared" si="241"/>
        <v/>
      </c>
      <c r="H3128" s="10" t="str">
        <f t="shared" si="242"/>
        <v/>
      </c>
      <c r="I3128" s="10" t="str">
        <f t="shared" si="243"/>
        <v/>
      </c>
      <c r="J3128" s="10" t="str">
        <f t="shared" si="244"/>
        <v/>
      </c>
    </row>
    <row r="3129" spans="5:10" x14ac:dyDescent="0.2">
      <c r="E3129" s="9" t="str">
        <f t="shared" si="240"/>
        <v/>
      </c>
      <c r="F3129" s="9" t="str">
        <f>IF($A3129="","",IF(COUNTIF(Festivos!$A$2:$A$50,INT(DATE(VALUE(LEFT($A3129,4)),VALUE(MID($A3129,6,2)),VALUE(MID($A3129,9,2)))+TIME(VALUE(MID($A3129,12,2)),0,0)-1/24))&gt;0,"Sí","No"))</f>
        <v/>
      </c>
      <c r="G3129" s="9" t="str">
        <f t="shared" si="241"/>
        <v/>
      </c>
      <c r="H3129" s="10" t="str">
        <f t="shared" si="242"/>
        <v/>
      </c>
      <c r="I3129" s="10" t="str">
        <f t="shared" si="243"/>
        <v/>
      </c>
      <c r="J3129" s="10" t="str">
        <f t="shared" si="244"/>
        <v/>
      </c>
    </row>
    <row r="3130" spans="5:10" x14ac:dyDescent="0.2">
      <c r="E3130" s="9" t="str">
        <f t="shared" si="240"/>
        <v/>
      </c>
      <c r="F3130" s="9" t="str">
        <f>IF($A3130="","",IF(COUNTIF(Festivos!$A$2:$A$50,INT(DATE(VALUE(LEFT($A3130,4)),VALUE(MID($A3130,6,2)),VALUE(MID($A3130,9,2)))+TIME(VALUE(MID($A3130,12,2)),0,0)-1/24))&gt;0,"Sí","No"))</f>
        <v/>
      </c>
      <c r="G3130" s="9" t="str">
        <f t="shared" si="241"/>
        <v/>
      </c>
      <c r="H3130" s="10" t="str">
        <f t="shared" si="242"/>
        <v/>
      </c>
      <c r="I3130" s="10" t="str">
        <f t="shared" si="243"/>
        <v/>
      </c>
      <c r="J3130" s="10" t="str">
        <f t="shared" si="244"/>
        <v/>
      </c>
    </row>
    <row r="3131" spans="5:10" x14ac:dyDescent="0.2">
      <c r="E3131" s="9" t="str">
        <f t="shared" si="240"/>
        <v/>
      </c>
      <c r="F3131" s="9" t="str">
        <f>IF($A3131="","",IF(COUNTIF(Festivos!$A$2:$A$50,INT(DATE(VALUE(LEFT($A3131,4)),VALUE(MID($A3131,6,2)),VALUE(MID($A3131,9,2)))+TIME(VALUE(MID($A3131,12,2)),0,0)-1/24))&gt;0,"Sí","No"))</f>
        <v/>
      </c>
      <c r="G3131" s="9" t="str">
        <f t="shared" si="241"/>
        <v/>
      </c>
      <c r="H3131" s="10" t="str">
        <f t="shared" si="242"/>
        <v/>
      </c>
      <c r="I3131" s="10" t="str">
        <f t="shared" si="243"/>
        <v/>
      </c>
      <c r="J3131" s="10" t="str">
        <f t="shared" si="244"/>
        <v/>
      </c>
    </row>
    <row r="3132" spans="5:10" x14ac:dyDescent="0.2">
      <c r="E3132" s="9" t="str">
        <f t="shared" si="240"/>
        <v/>
      </c>
      <c r="F3132" s="9" t="str">
        <f>IF($A3132="","",IF(COUNTIF(Festivos!$A$2:$A$50,INT(DATE(VALUE(LEFT($A3132,4)),VALUE(MID($A3132,6,2)),VALUE(MID($A3132,9,2)))+TIME(VALUE(MID($A3132,12,2)),0,0)-1/24))&gt;0,"Sí","No"))</f>
        <v/>
      </c>
      <c r="G3132" s="9" t="str">
        <f t="shared" si="241"/>
        <v/>
      </c>
      <c r="H3132" s="10" t="str">
        <f t="shared" si="242"/>
        <v/>
      </c>
      <c r="I3132" s="10" t="str">
        <f t="shared" si="243"/>
        <v/>
      </c>
      <c r="J3132" s="10" t="str">
        <f t="shared" si="244"/>
        <v/>
      </c>
    </row>
    <row r="3133" spans="5:10" x14ac:dyDescent="0.2">
      <c r="E3133" s="9" t="str">
        <f t="shared" si="240"/>
        <v/>
      </c>
      <c r="F3133" s="9" t="str">
        <f>IF($A3133="","",IF(COUNTIF(Festivos!$A$2:$A$50,INT(DATE(VALUE(LEFT($A3133,4)),VALUE(MID($A3133,6,2)),VALUE(MID($A3133,9,2)))+TIME(VALUE(MID($A3133,12,2)),0,0)-1/24))&gt;0,"Sí","No"))</f>
        <v/>
      </c>
      <c r="G3133" s="9" t="str">
        <f t="shared" si="241"/>
        <v/>
      </c>
      <c r="H3133" s="10" t="str">
        <f t="shared" si="242"/>
        <v/>
      </c>
      <c r="I3133" s="10" t="str">
        <f t="shared" si="243"/>
        <v/>
      </c>
      <c r="J3133" s="10" t="str">
        <f t="shared" si="244"/>
        <v/>
      </c>
    </row>
    <row r="3134" spans="5:10" x14ac:dyDescent="0.2">
      <c r="E3134" s="9" t="str">
        <f t="shared" si="240"/>
        <v/>
      </c>
      <c r="F3134" s="9" t="str">
        <f>IF($A3134="","",IF(COUNTIF(Festivos!$A$2:$A$50,INT(DATE(VALUE(LEFT($A3134,4)),VALUE(MID($A3134,6,2)),VALUE(MID($A3134,9,2)))+TIME(VALUE(MID($A3134,12,2)),0,0)-1/24))&gt;0,"Sí","No"))</f>
        <v/>
      </c>
      <c r="G3134" s="9" t="str">
        <f t="shared" si="241"/>
        <v/>
      </c>
      <c r="H3134" s="10" t="str">
        <f t="shared" si="242"/>
        <v/>
      </c>
      <c r="I3134" s="10" t="str">
        <f t="shared" si="243"/>
        <v/>
      </c>
      <c r="J3134" s="10" t="str">
        <f t="shared" si="244"/>
        <v/>
      </c>
    </row>
    <row r="3135" spans="5:10" x14ac:dyDescent="0.2">
      <c r="E3135" s="9" t="str">
        <f t="shared" si="240"/>
        <v/>
      </c>
      <c r="F3135" s="9" t="str">
        <f>IF($A3135="","",IF(COUNTIF(Festivos!$A$2:$A$50,INT(DATE(VALUE(LEFT($A3135,4)),VALUE(MID($A3135,6,2)),VALUE(MID($A3135,9,2)))+TIME(VALUE(MID($A3135,12,2)),0,0)-1/24))&gt;0,"Sí","No"))</f>
        <v/>
      </c>
      <c r="G3135" s="9" t="str">
        <f t="shared" si="241"/>
        <v/>
      </c>
      <c r="H3135" s="10" t="str">
        <f t="shared" si="242"/>
        <v/>
      </c>
      <c r="I3135" s="10" t="str">
        <f t="shared" si="243"/>
        <v/>
      </c>
      <c r="J3135" s="10" t="str">
        <f t="shared" si="244"/>
        <v/>
      </c>
    </row>
    <row r="3136" spans="5:10" x14ac:dyDescent="0.2">
      <c r="E3136" s="9" t="str">
        <f t="shared" si="240"/>
        <v/>
      </c>
      <c r="F3136" s="9" t="str">
        <f>IF($A3136="","",IF(COUNTIF(Festivos!$A$2:$A$50,INT(DATE(VALUE(LEFT($A3136,4)),VALUE(MID($A3136,6,2)),VALUE(MID($A3136,9,2)))+TIME(VALUE(MID($A3136,12,2)),0,0)-1/24))&gt;0,"Sí","No"))</f>
        <v/>
      </c>
      <c r="G3136" s="9" t="str">
        <f t="shared" si="241"/>
        <v/>
      </c>
      <c r="H3136" s="10" t="str">
        <f t="shared" si="242"/>
        <v/>
      </c>
      <c r="I3136" s="10" t="str">
        <f t="shared" si="243"/>
        <v/>
      </c>
      <c r="J3136" s="10" t="str">
        <f t="shared" si="244"/>
        <v/>
      </c>
    </row>
    <row r="3137" spans="5:10" x14ac:dyDescent="0.2">
      <c r="E3137" s="9" t="str">
        <f t="shared" si="240"/>
        <v/>
      </c>
      <c r="F3137" s="9" t="str">
        <f>IF($A3137="","",IF(COUNTIF(Festivos!$A$2:$A$50,INT(DATE(VALUE(LEFT($A3137,4)),VALUE(MID($A3137,6,2)),VALUE(MID($A3137,9,2)))+TIME(VALUE(MID($A3137,12,2)),0,0)-1/24))&gt;0,"Sí","No"))</f>
        <v/>
      </c>
      <c r="G3137" s="9" t="str">
        <f t="shared" si="241"/>
        <v/>
      </c>
      <c r="H3137" s="10" t="str">
        <f t="shared" si="242"/>
        <v/>
      </c>
      <c r="I3137" s="10" t="str">
        <f t="shared" si="243"/>
        <v/>
      </c>
      <c r="J3137" s="10" t="str">
        <f t="shared" si="244"/>
        <v/>
      </c>
    </row>
    <row r="3138" spans="5:10" x14ac:dyDescent="0.2">
      <c r="E3138" s="9" t="str">
        <f t="shared" si="240"/>
        <v/>
      </c>
      <c r="F3138" s="9" t="str">
        <f>IF($A3138="","",IF(COUNTIF(Festivos!$A$2:$A$50,INT(DATE(VALUE(LEFT($A3138,4)),VALUE(MID($A3138,6,2)),VALUE(MID($A3138,9,2)))+TIME(VALUE(MID($A3138,12,2)),0,0)-1/24))&gt;0,"Sí","No"))</f>
        <v/>
      </c>
      <c r="G3138" s="9" t="str">
        <f t="shared" si="241"/>
        <v/>
      </c>
      <c r="H3138" s="10" t="str">
        <f t="shared" si="242"/>
        <v/>
      </c>
      <c r="I3138" s="10" t="str">
        <f t="shared" si="243"/>
        <v/>
      </c>
      <c r="J3138" s="10" t="str">
        <f t="shared" si="244"/>
        <v/>
      </c>
    </row>
    <row r="3139" spans="5:10" x14ac:dyDescent="0.2">
      <c r="E3139" s="9" t="str">
        <f t="shared" si="240"/>
        <v/>
      </c>
      <c r="F3139" s="9" t="str">
        <f>IF($A3139="","",IF(COUNTIF(Festivos!$A$2:$A$50,INT(DATE(VALUE(LEFT($A3139,4)),VALUE(MID($A3139,6,2)),VALUE(MID($A3139,9,2)))+TIME(VALUE(MID($A3139,12,2)),0,0)-1/24))&gt;0,"Sí","No"))</f>
        <v/>
      </c>
      <c r="G3139" s="9" t="str">
        <f t="shared" si="241"/>
        <v/>
      </c>
      <c r="H3139" s="10" t="str">
        <f t="shared" si="242"/>
        <v/>
      </c>
      <c r="I3139" s="10" t="str">
        <f t="shared" si="243"/>
        <v/>
      </c>
      <c r="J3139" s="10" t="str">
        <f t="shared" si="244"/>
        <v/>
      </c>
    </row>
    <row r="3140" spans="5:10" x14ac:dyDescent="0.2">
      <c r="E3140" s="9" t="str">
        <f t="shared" ref="E3140:E3203" si="245">IF($A3140="","",CHOOSE(WEEKDAY(INT(DATE(VALUE(LEFT($A3140,4)),VALUE(MID($A3140,6,2)),VALUE(MID($A3140,9,2)))+TIME(VALUE(MID($A3140,12,2)),0,0)-1/24),2),"Lunes","Martes","Miércoles","Jueves","Viernes","Sábado","Domingo"))</f>
        <v/>
      </c>
      <c r="F3140" s="9" t="str">
        <f>IF($A3140="","",IF(COUNTIF(Festivos!$A$2:$A$50,INT(DATE(VALUE(LEFT($A3140,4)),VALUE(MID($A3140,6,2)),VALUE(MID($A3140,9,2)))+TIME(VALUE(MID($A3140,12,2)),0,0)-1/24))&gt;0,"Sí","No"))</f>
        <v/>
      </c>
      <c r="G3140" s="9" t="str">
        <f t="shared" ref="G3140:G3203" si="246">IF($A3140="","",IF(OR(WEEKDAY(INT(DATE(VALUE(LEFT($A3140,4)),VALUE(MID($A3140,6,2)),VALUE(MID($A3140,9,2)))+TIME(VALUE(MID($A3140,12,2)),0,0)-1/24),2)&gt;5,$F3140="Sí"),"P3",IF(OR(AND(HOUR(DATE(VALUE(LEFT($A3140,4)),VALUE(MID($A3140,6,2)),VALUE(MID($A3140,9,2)))+TIME(VALUE(MID($A3140,12,2)),0,0)-1/24)&gt;=10,HOUR(DATE(VALUE(LEFT($A3140,4)),VALUE(MID($A3140,6,2)),VALUE(MID($A3140,9,2)))+TIME(VALUE(MID($A3140,12,2)),0,0)-1/24)&lt;14),AND(HOUR(DATE(VALUE(LEFT($A3140,4)),VALUE(MID($A3140,6,2)),VALUE(MID($A3140,9,2)))+TIME(VALUE(MID($A3140,12,2)),0,0)-1/24)&gt;=18,HOUR(DATE(VALUE(LEFT($A3140,4)),VALUE(MID($A3140,6,2)),VALUE(MID($A3140,9,2)))+TIME(VALUE(MID($A3140,12,2)),0,0)-1/24)&lt;22)),"P1",IF(OR(AND(HOUR(DATE(VALUE(LEFT($A3140,4)),VALUE(MID($A3140,6,2)),VALUE(MID($A3140,9,2)))+TIME(VALUE(MID($A3140,12,2)),0,0)-1/24)&gt;=8,HOUR(DATE(VALUE(LEFT($A3140,4)),VALUE(MID($A3140,6,2)),VALUE(MID($A3140,9,2)))+TIME(VALUE(MID($A3140,12,2)),0,0)-1/24)&lt;10),AND(HOUR(DATE(VALUE(LEFT($A3140,4)),VALUE(MID($A3140,6,2)),VALUE(MID($A3140,9,2)))+TIME(VALUE(MID($A3140,12,2)),0,0)-1/24)&gt;=14,HOUR(DATE(VALUE(LEFT($A3140,4)),VALUE(MID($A3140,6,2)),VALUE(MID($A3140,9,2)))+TIME(VALUE(MID($A3140,12,2)),0,0)-1/24)&lt;18),AND(HOUR(DATE(VALUE(LEFT($A3140,4)),VALUE(MID($A3140,6,2)),VALUE(MID($A3140,9,2)))+TIME(VALUE(MID($A3140,12,2)),0,0)-1/24)&gt;=22,HOUR(DATE(VALUE(LEFT($A3140,4)),VALUE(MID($A3140,6,2)),VALUE(MID($A3140,9,2)))+TIME(VALUE(MID($A3140,12,2)),0,0)-1/24)&lt;24)),"P2","P3"))))</f>
        <v/>
      </c>
      <c r="H3140" s="10" t="str">
        <f t="shared" ref="H3140:H3203" si="247">IF($A3140="","",IF($G3140="P1",$D3140,0))</f>
        <v/>
      </c>
      <c r="I3140" s="10" t="str">
        <f t="shared" ref="I3140:I3203" si="248">IF($A3140="","",IF($G3140="P2",$D3140,0))</f>
        <v/>
      </c>
      <c r="J3140" s="10" t="str">
        <f t="shared" ref="J3140:J3203" si="249">IF($A3140="","",IF($G3140="P3",$D3140,0))</f>
        <v/>
      </c>
    </row>
    <row r="3141" spans="5:10" x14ac:dyDescent="0.2">
      <c r="E3141" s="9" t="str">
        <f t="shared" si="245"/>
        <v/>
      </c>
      <c r="F3141" s="9" t="str">
        <f>IF($A3141="","",IF(COUNTIF(Festivos!$A$2:$A$50,INT(DATE(VALUE(LEFT($A3141,4)),VALUE(MID($A3141,6,2)),VALUE(MID($A3141,9,2)))+TIME(VALUE(MID($A3141,12,2)),0,0)-1/24))&gt;0,"Sí","No"))</f>
        <v/>
      </c>
      <c r="G3141" s="9" t="str">
        <f t="shared" si="246"/>
        <v/>
      </c>
      <c r="H3141" s="10" t="str">
        <f t="shared" si="247"/>
        <v/>
      </c>
      <c r="I3141" s="10" t="str">
        <f t="shared" si="248"/>
        <v/>
      </c>
      <c r="J3141" s="10" t="str">
        <f t="shared" si="249"/>
        <v/>
      </c>
    </row>
    <row r="3142" spans="5:10" x14ac:dyDescent="0.2">
      <c r="E3142" s="9" t="str">
        <f t="shared" si="245"/>
        <v/>
      </c>
      <c r="F3142" s="9" t="str">
        <f>IF($A3142="","",IF(COUNTIF(Festivos!$A$2:$A$50,INT(DATE(VALUE(LEFT($A3142,4)),VALUE(MID($A3142,6,2)),VALUE(MID($A3142,9,2)))+TIME(VALUE(MID($A3142,12,2)),0,0)-1/24))&gt;0,"Sí","No"))</f>
        <v/>
      </c>
      <c r="G3142" s="9" t="str">
        <f t="shared" si="246"/>
        <v/>
      </c>
      <c r="H3142" s="10" t="str">
        <f t="shared" si="247"/>
        <v/>
      </c>
      <c r="I3142" s="10" t="str">
        <f t="shared" si="248"/>
        <v/>
      </c>
      <c r="J3142" s="10" t="str">
        <f t="shared" si="249"/>
        <v/>
      </c>
    </row>
    <row r="3143" spans="5:10" x14ac:dyDescent="0.2">
      <c r="E3143" s="9" t="str">
        <f t="shared" si="245"/>
        <v/>
      </c>
      <c r="F3143" s="9" t="str">
        <f>IF($A3143="","",IF(COUNTIF(Festivos!$A$2:$A$50,INT(DATE(VALUE(LEFT($A3143,4)),VALUE(MID($A3143,6,2)),VALUE(MID($A3143,9,2)))+TIME(VALUE(MID($A3143,12,2)),0,0)-1/24))&gt;0,"Sí","No"))</f>
        <v/>
      </c>
      <c r="G3143" s="9" t="str">
        <f t="shared" si="246"/>
        <v/>
      </c>
      <c r="H3143" s="10" t="str">
        <f t="shared" si="247"/>
        <v/>
      </c>
      <c r="I3143" s="10" t="str">
        <f t="shared" si="248"/>
        <v/>
      </c>
      <c r="J3143" s="10" t="str">
        <f t="shared" si="249"/>
        <v/>
      </c>
    </row>
    <row r="3144" spans="5:10" x14ac:dyDescent="0.2">
      <c r="E3144" s="9" t="str">
        <f t="shared" si="245"/>
        <v/>
      </c>
      <c r="F3144" s="9" t="str">
        <f>IF($A3144="","",IF(COUNTIF(Festivos!$A$2:$A$50,INT(DATE(VALUE(LEFT($A3144,4)),VALUE(MID($A3144,6,2)),VALUE(MID($A3144,9,2)))+TIME(VALUE(MID($A3144,12,2)),0,0)-1/24))&gt;0,"Sí","No"))</f>
        <v/>
      </c>
      <c r="G3144" s="9" t="str">
        <f t="shared" si="246"/>
        <v/>
      </c>
      <c r="H3144" s="10" t="str">
        <f t="shared" si="247"/>
        <v/>
      </c>
      <c r="I3144" s="10" t="str">
        <f t="shared" si="248"/>
        <v/>
      </c>
      <c r="J3144" s="10" t="str">
        <f t="shared" si="249"/>
        <v/>
      </c>
    </row>
    <row r="3145" spans="5:10" x14ac:dyDescent="0.2">
      <c r="E3145" s="9" t="str">
        <f t="shared" si="245"/>
        <v/>
      </c>
      <c r="F3145" s="9" t="str">
        <f>IF($A3145="","",IF(COUNTIF(Festivos!$A$2:$A$50,INT(DATE(VALUE(LEFT($A3145,4)),VALUE(MID($A3145,6,2)),VALUE(MID($A3145,9,2)))+TIME(VALUE(MID($A3145,12,2)),0,0)-1/24))&gt;0,"Sí","No"))</f>
        <v/>
      </c>
      <c r="G3145" s="9" t="str">
        <f t="shared" si="246"/>
        <v/>
      </c>
      <c r="H3145" s="10" t="str">
        <f t="shared" si="247"/>
        <v/>
      </c>
      <c r="I3145" s="10" t="str">
        <f t="shared" si="248"/>
        <v/>
      </c>
      <c r="J3145" s="10" t="str">
        <f t="shared" si="249"/>
        <v/>
      </c>
    </row>
    <row r="3146" spans="5:10" x14ac:dyDescent="0.2">
      <c r="E3146" s="9" t="str">
        <f t="shared" si="245"/>
        <v/>
      </c>
      <c r="F3146" s="9" t="str">
        <f>IF($A3146="","",IF(COUNTIF(Festivos!$A$2:$A$50,INT(DATE(VALUE(LEFT($A3146,4)),VALUE(MID($A3146,6,2)),VALUE(MID($A3146,9,2)))+TIME(VALUE(MID($A3146,12,2)),0,0)-1/24))&gt;0,"Sí","No"))</f>
        <v/>
      </c>
      <c r="G3146" s="9" t="str">
        <f t="shared" si="246"/>
        <v/>
      </c>
      <c r="H3146" s="10" t="str">
        <f t="shared" si="247"/>
        <v/>
      </c>
      <c r="I3146" s="10" t="str">
        <f t="shared" si="248"/>
        <v/>
      </c>
      <c r="J3146" s="10" t="str">
        <f t="shared" si="249"/>
        <v/>
      </c>
    </row>
    <row r="3147" spans="5:10" x14ac:dyDescent="0.2">
      <c r="E3147" s="9" t="str">
        <f t="shared" si="245"/>
        <v/>
      </c>
      <c r="F3147" s="9" t="str">
        <f>IF($A3147="","",IF(COUNTIF(Festivos!$A$2:$A$50,INT(DATE(VALUE(LEFT($A3147,4)),VALUE(MID($A3147,6,2)),VALUE(MID($A3147,9,2)))+TIME(VALUE(MID($A3147,12,2)),0,0)-1/24))&gt;0,"Sí","No"))</f>
        <v/>
      </c>
      <c r="G3147" s="9" t="str">
        <f t="shared" si="246"/>
        <v/>
      </c>
      <c r="H3147" s="10" t="str">
        <f t="shared" si="247"/>
        <v/>
      </c>
      <c r="I3147" s="10" t="str">
        <f t="shared" si="248"/>
        <v/>
      </c>
      <c r="J3147" s="10" t="str">
        <f t="shared" si="249"/>
        <v/>
      </c>
    </row>
    <row r="3148" spans="5:10" x14ac:dyDescent="0.2">
      <c r="E3148" s="9" t="str">
        <f t="shared" si="245"/>
        <v/>
      </c>
      <c r="F3148" s="9" t="str">
        <f>IF($A3148="","",IF(COUNTIF(Festivos!$A$2:$A$50,INT(DATE(VALUE(LEFT($A3148,4)),VALUE(MID($A3148,6,2)),VALUE(MID($A3148,9,2)))+TIME(VALUE(MID($A3148,12,2)),0,0)-1/24))&gt;0,"Sí","No"))</f>
        <v/>
      </c>
      <c r="G3148" s="9" t="str">
        <f t="shared" si="246"/>
        <v/>
      </c>
      <c r="H3148" s="10" t="str">
        <f t="shared" si="247"/>
        <v/>
      </c>
      <c r="I3148" s="10" t="str">
        <f t="shared" si="248"/>
        <v/>
      </c>
      <c r="J3148" s="10" t="str">
        <f t="shared" si="249"/>
        <v/>
      </c>
    </row>
    <row r="3149" spans="5:10" x14ac:dyDescent="0.2">
      <c r="E3149" s="9" t="str">
        <f t="shared" si="245"/>
        <v/>
      </c>
      <c r="F3149" s="9" t="str">
        <f>IF($A3149="","",IF(COUNTIF(Festivos!$A$2:$A$50,INT(DATE(VALUE(LEFT($A3149,4)),VALUE(MID($A3149,6,2)),VALUE(MID($A3149,9,2)))+TIME(VALUE(MID($A3149,12,2)),0,0)-1/24))&gt;0,"Sí","No"))</f>
        <v/>
      </c>
      <c r="G3149" s="9" t="str">
        <f t="shared" si="246"/>
        <v/>
      </c>
      <c r="H3149" s="10" t="str">
        <f t="shared" si="247"/>
        <v/>
      </c>
      <c r="I3149" s="10" t="str">
        <f t="shared" si="248"/>
        <v/>
      </c>
      <c r="J3149" s="10" t="str">
        <f t="shared" si="249"/>
        <v/>
      </c>
    </row>
    <row r="3150" spans="5:10" x14ac:dyDescent="0.2">
      <c r="E3150" s="9" t="str">
        <f t="shared" si="245"/>
        <v/>
      </c>
      <c r="F3150" s="9" t="str">
        <f>IF($A3150="","",IF(COUNTIF(Festivos!$A$2:$A$50,INT(DATE(VALUE(LEFT($A3150,4)),VALUE(MID($A3150,6,2)),VALUE(MID($A3150,9,2)))+TIME(VALUE(MID($A3150,12,2)),0,0)-1/24))&gt;0,"Sí","No"))</f>
        <v/>
      </c>
      <c r="G3150" s="9" t="str">
        <f t="shared" si="246"/>
        <v/>
      </c>
      <c r="H3150" s="10" t="str">
        <f t="shared" si="247"/>
        <v/>
      </c>
      <c r="I3150" s="10" t="str">
        <f t="shared" si="248"/>
        <v/>
      </c>
      <c r="J3150" s="10" t="str">
        <f t="shared" si="249"/>
        <v/>
      </c>
    </row>
    <row r="3151" spans="5:10" x14ac:dyDescent="0.2">
      <c r="E3151" s="9" t="str">
        <f t="shared" si="245"/>
        <v/>
      </c>
      <c r="F3151" s="9" t="str">
        <f>IF($A3151="","",IF(COUNTIF(Festivos!$A$2:$A$50,INT(DATE(VALUE(LEFT($A3151,4)),VALUE(MID($A3151,6,2)),VALUE(MID($A3151,9,2)))+TIME(VALUE(MID($A3151,12,2)),0,0)-1/24))&gt;0,"Sí","No"))</f>
        <v/>
      </c>
      <c r="G3151" s="9" t="str">
        <f t="shared" si="246"/>
        <v/>
      </c>
      <c r="H3151" s="10" t="str">
        <f t="shared" si="247"/>
        <v/>
      </c>
      <c r="I3151" s="10" t="str">
        <f t="shared" si="248"/>
        <v/>
      </c>
      <c r="J3151" s="10" t="str">
        <f t="shared" si="249"/>
        <v/>
      </c>
    </row>
    <row r="3152" spans="5:10" x14ac:dyDescent="0.2">
      <c r="E3152" s="9" t="str">
        <f t="shared" si="245"/>
        <v/>
      </c>
      <c r="F3152" s="9" t="str">
        <f>IF($A3152="","",IF(COUNTIF(Festivos!$A$2:$A$50,INT(DATE(VALUE(LEFT($A3152,4)),VALUE(MID($A3152,6,2)),VALUE(MID($A3152,9,2)))+TIME(VALUE(MID($A3152,12,2)),0,0)-1/24))&gt;0,"Sí","No"))</f>
        <v/>
      </c>
      <c r="G3152" s="9" t="str">
        <f t="shared" si="246"/>
        <v/>
      </c>
      <c r="H3152" s="10" t="str">
        <f t="shared" si="247"/>
        <v/>
      </c>
      <c r="I3152" s="10" t="str">
        <f t="shared" si="248"/>
        <v/>
      </c>
      <c r="J3152" s="10" t="str">
        <f t="shared" si="249"/>
        <v/>
      </c>
    </row>
    <row r="3153" spans="5:10" x14ac:dyDescent="0.2">
      <c r="E3153" s="9" t="str">
        <f t="shared" si="245"/>
        <v/>
      </c>
      <c r="F3153" s="9" t="str">
        <f>IF($A3153="","",IF(COUNTIF(Festivos!$A$2:$A$50,INT(DATE(VALUE(LEFT($A3153,4)),VALUE(MID($A3153,6,2)),VALUE(MID($A3153,9,2)))+TIME(VALUE(MID($A3153,12,2)),0,0)-1/24))&gt;0,"Sí","No"))</f>
        <v/>
      </c>
      <c r="G3153" s="9" t="str">
        <f t="shared" si="246"/>
        <v/>
      </c>
      <c r="H3153" s="10" t="str">
        <f t="shared" si="247"/>
        <v/>
      </c>
      <c r="I3153" s="10" t="str">
        <f t="shared" si="248"/>
        <v/>
      </c>
      <c r="J3153" s="10" t="str">
        <f t="shared" si="249"/>
        <v/>
      </c>
    </row>
    <row r="3154" spans="5:10" x14ac:dyDescent="0.2">
      <c r="E3154" s="9" t="str">
        <f t="shared" si="245"/>
        <v/>
      </c>
      <c r="F3154" s="9" t="str">
        <f>IF($A3154="","",IF(COUNTIF(Festivos!$A$2:$A$50,INT(DATE(VALUE(LEFT($A3154,4)),VALUE(MID($A3154,6,2)),VALUE(MID($A3154,9,2)))+TIME(VALUE(MID($A3154,12,2)),0,0)-1/24))&gt;0,"Sí","No"))</f>
        <v/>
      </c>
      <c r="G3154" s="9" t="str">
        <f t="shared" si="246"/>
        <v/>
      </c>
      <c r="H3154" s="10" t="str">
        <f t="shared" si="247"/>
        <v/>
      </c>
      <c r="I3154" s="10" t="str">
        <f t="shared" si="248"/>
        <v/>
      </c>
      <c r="J3154" s="10" t="str">
        <f t="shared" si="249"/>
        <v/>
      </c>
    </row>
    <row r="3155" spans="5:10" x14ac:dyDescent="0.2">
      <c r="E3155" s="9" t="str">
        <f t="shared" si="245"/>
        <v/>
      </c>
      <c r="F3155" s="9" t="str">
        <f>IF($A3155="","",IF(COUNTIF(Festivos!$A$2:$A$50,INT(DATE(VALUE(LEFT($A3155,4)),VALUE(MID($A3155,6,2)),VALUE(MID($A3155,9,2)))+TIME(VALUE(MID($A3155,12,2)),0,0)-1/24))&gt;0,"Sí","No"))</f>
        <v/>
      </c>
      <c r="G3155" s="9" t="str">
        <f t="shared" si="246"/>
        <v/>
      </c>
      <c r="H3155" s="10" t="str">
        <f t="shared" si="247"/>
        <v/>
      </c>
      <c r="I3155" s="10" t="str">
        <f t="shared" si="248"/>
        <v/>
      </c>
      <c r="J3155" s="10" t="str">
        <f t="shared" si="249"/>
        <v/>
      </c>
    </row>
    <row r="3156" spans="5:10" x14ac:dyDescent="0.2">
      <c r="E3156" s="9" t="str">
        <f t="shared" si="245"/>
        <v/>
      </c>
      <c r="F3156" s="9" t="str">
        <f>IF($A3156="","",IF(COUNTIF(Festivos!$A$2:$A$50,INT(DATE(VALUE(LEFT($A3156,4)),VALUE(MID($A3156,6,2)),VALUE(MID($A3156,9,2)))+TIME(VALUE(MID($A3156,12,2)),0,0)-1/24))&gt;0,"Sí","No"))</f>
        <v/>
      </c>
      <c r="G3156" s="9" t="str">
        <f t="shared" si="246"/>
        <v/>
      </c>
      <c r="H3156" s="10" t="str">
        <f t="shared" si="247"/>
        <v/>
      </c>
      <c r="I3156" s="10" t="str">
        <f t="shared" si="248"/>
        <v/>
      </c>
      <c r="J3156" s="10" t="str">
        <f t="shared" si="249"/>
        <v/>
      </c>
    </row>
    <row r="3157" spans="5:10" x14ac:dyDescent="0.2">
      <c r="E3157" s="9" t="str">
        <f t="shared" si="245"/>
        <v/>
      </c>
      <c r="F3157" s="9" t="str">
        <f>IF($A3157="","",IF(COUNTIF(Festivos!$A$2:$A$50,INT(DATE(VALUE(LEFT($A3157,4)),VALUE(MID($A3157,6,2)),VALUE(MID($A3157,9,2)))+TIME(VALUE(MID($A3157,12,2)),0,0)-1/24))&gt;0,"Sí","No"))</f>
        <v/>
      </c>
      <c r="G3157" s="9" t="str">
        <f t="shared" si="246"/>
        <v/>
      </c>
      <c r="H3157" s="10" t="str">
        <f t="shared" si="247"/>
        <v/>
      </c>
      <c r="I3157" s="10" t="str">
        <f t="shared" si="248"/>
        <v/>
      </c>
      <c r="J3157" s="10" t="str">
        <f t="shared" si="249"/>
        <v/>
      </c>
    </row>
    <row r="3158" spans="5:10" x14ac:dyDescent="0.2">
      <c r="E3158" s="9" t="str">
        <f t="shared" si="245"/>
        <v/>
      </c>
      <c r="F3158" s="9" t="str">
        <f>IF($A3158="","",IF(COUNTIF(Festivos!$A$2:$A$50,INT(DATE(VALUE(LEFT($A3158,4)),VALUE(MID($A3158,6,2)),VALUE(MID($A3158,9,2)))+TIME(VALUE(MID($A3158,12,2)),0,0)-1/24))&gt;0,"Sí","No"))</f>
        <v/>
      </c>
      <c r="G3158" s="9" t="str">
        <f t="shared" si="246"/>
        <v/>
      </c>
      <c r="H3158" s="10" t="str">
        <f t="shared" si="247"/>
        <v/>
      </c>
      <c r="I3158" s="10" t="str">
        <f t="shared" si="248"/>
        <v/>
      </c>
      <c r="J3158" s="10" t="str">
        <f t="shared" si="249"/>
        <v/>
      </c>
    </row>
    <row r="3159" spans="5:10" x14ac:dyDescent="0.2">
      <c r="E3159" s="9" t="str">
        <f t="shared" si="245"/>
        <v/>
      </c>
      <c r="F3159" s="9" t="str">
        <f>IF($A3159="","",IF(COUNTIF(Festivos!$A$2:$A$50,INT(DATE(VALUE(LEFT($A3159,4)),VALUE(MID($A3159,6,2)),VALUE(MID($A3159,9,2)))+TIME(VALUE(MID($A3159,12,2)),0,0)-1/24))&gt;0,"Sí","No"))</f>
        <v/>
      </c>
      <c r="G3159" s="9" t="str">
        <f t="shared" si="246"/>
        <v/>
      </c>
      <c r="H3159" s="10" t="str">
        <f t="shared" si="247"/>
        <v/>
      </c>
      <c r="I3159" s="10" t="str">
        <f t="shared" si="248"/>
        <v/>
      </c>
      <c r="J3159" s="10" t="str">
        <f t="shared" si="249"/>
        <v/>
      </c>
    </row>
    <row r="3160" spans="5:10" x14ac:dyDescent="0.2">
      <c r="E3160" s="9" t="str">
        <f t="shared" si="245"/>
        <v/>
      </c>
      <c r="F3160" s="9" t="str">
        <f>IF($A3160="","",IF(COUNTIF(Festivos!$A$2:$A$50,INT(DATE(VALUE(LEFT($A3160,4)),VALUE(MID($A3160,6,2)),VALUE(MID($A3160,9,2)))+TIME(VALUE(MID($A3160,12,2)),0,0)-1/24))&gt;0,"Sí","No"))</f>
        <v/>
      </c>
      <c r="G3160" s="9" t="str">
        <f t="shared" si="246"/>
        <v/>
      </c>
      <c r="H3160" s="10" t="str">
        <f t="shared" si="247"/>
        <v/>
      </c>
      <c r="I3160" s="10" t="str">
        <f t="shared" si="248"/>
        <v/>
      </c>
      <c r="J3160" s="10" t="str">
        <f t="shared" si="249"/>
        <v/>
      </c>
    </row>
    <row r="3161" spans="5:10" x14ac:dyDescent="0.2">
      <c r="E3161" s="9" t="str">
        <f t="shared" si="245"/>
        <v/>
      </c>
      <c r="F3161" s="9" t="str">
        <f>IF($A3161="","",IF(COUNTIF(Festivos!$A$2:$A$50,INT(DATE(VALUE(LEFT($A3161,4)),VALUE(MID($A3161,6,2)),VALUE(MID($A3161,9,2)))+TIME(VALUE(MID($A3161,12,2)),0,0)-1/24))&gt;0,"Sí","No"))</f>
        <v/>
      </c>
      <c r="G3161" s="9" t="str">
        <f t="shared" si="246"/>
        <v/>
      </c>
      <c r="H3161" s="10" t="str">
        <f t="shared" si="247"/>
        <v/>
      </c>
      <c r="I3161" s="10" t="str">
        <f t="shared" si="248"/>
        <v/>
      </c>
      <c r="J3161" s="10" t="str">
        <f t="shared" si="249"/>
        <v/>
      </c>
    </row>
    <row r="3162" spans="5:10" x14ac:dyDescent="0.2">
      <c r="E3162" s="9" t="str">
        <f t="shared" si="245"/>
        <v/>
      </c>
      <c r="F3162" s="9" t="str">
        <f>IF($A3162="","",IF(COUNTIF(Festivos!$A$2:$A$50,INT(DATE(VALUE(LEFT($A3162,4)),VALUE(MID($A3162,6,2)),VALUE(MID($A3162,9,2)))+TIME(VALUE(MID($A3162,12,2)),0,0)-1/24))&gt;0,"Sí","No"))</f>
        <v/>
      </c>
      <c r="G3162" s="9" t="str">
        <f t="shared" si="246"/>
        <v/>
      </c>
      <c r="H3162" s="10" t="str">
        <f t="shared" si="247"/>
        <v/>
      </c>
      <c r="I3162" s="10" t="str">
        <f t="shared" si="248"/>
        <v/>
      </c>
      <c r="J3162" s="10" t="str">
        <f t="shared" si="249"/>
        <v/>
      </c>
    </row>
    <row r="3163" spans="5:10" x14ac:dyDescent="0.2">
      <c r="E3163" s="9" t="str">
        <f t="shared" si="245"/>
        <v/>
      </c>
      <c r="F3163" s="9" t="str">
        <f>IF($A3163="","",IF(COUNTIF(Festivos!$A$2:$A$50,INT(DATE(VALUE(LEFT($A3163,4)),VALUE(MID($A3163,6,2)),VALUE(MID($A3163,9,2)))+TIME(VALUE(MID($A3163,12,2)),0,0)-1/24))&gt;0,"Sí","No"))</f>
        <v/>
      </c>
      <c r="G3163" s="9" t="str">
        <f t="shared" si="246"/>
        <v/>
      </c>
      <c r="H3163" s="10" t="str">
        <f t="shared" si="247"/>
        <v/>
      </c>
      <c r="I3163" s="10" t="str">
        <f t="shared" si="248"/>
        <v/>
      </c>
      <c r="J3163" s="10" t="str">
        <f t="shared" si="249"/>
        <v/>
      </c>
    </row>
    <row r="3164" spans="5:10" x14ac:dyDescent="0.2">
      <c r="E3164" s="9" t="str">
        <f t="shared" si="245"/>
        <v/>
      </c>
      <c r="F3164" s="9" t="str">
        <f>IF($A3164="","",IF(COUNTIF(Festivos!$A$2:$A$50,INT(DATE(VALUE(LEFT($A3164,4)),VALUE(MID($A3164,6,2)),VALUE(MID($A3164,9,2)))+TIME(VALUE(MID($A3164,12,2)),0,0)-1/24))&gt;0,"Sí","No"))</f>
        <v/>
      </c>
      <c r="G3164" s="9" t="str">
        <f t="shared" si="246"/>
        <v/>
      </c>
      <c r="H3164" s="10" t="str">
        <f t="shared" si="247"/>
        <v/>
      </c>
      <c r="I3164" s="10" t="str">
        <f t="shared" si="248"/>
        <v/>
      </c>
      <c r="J3164" s="10" t="str">
        <f t="shared" si="249"/>
        <v/>
      </c>
    </row>
    <row r="3165" spans="5:10" x14ac:dyDescent="0.2">
      <c r="E3165" s="9" t="str">
        <f t="shared" si="245"/>
        <v/>
      </c>
      <c r="F3165" s="9" t="str">
        <f>IF($A3165="","",IF(COUNTIF(Festivos!$A$2:$A$50,INT(DATE(VALUE(LEFT($A3165,4)),VALUE(MID($A3165,6,2)),VALUE(MID($A3165,9,2)))+TIME(VALUE(MID($A3165,12,2)),0,0)-1/24))&gt;0,"Sí","No"))</f>
        <v/>
      </c>
      <c r="G3165" s="9" t="str">
        <f t="shared" si="246"/>
        <v/>
      </c>
      <c r="H3165" s="10" t="str">
        <f t="shared" si="247"/>
        <v/>
      </c>
      <c r="I3165" s="10" t="str">
        <f t="shared" si="248"/>
        <v/>
      </c>
      <c r="J3165" s="10" t="str">
        <f t="shared" si="249"/>
        <v/>
      </c>
    </row>
    <row r="3166" spans="5:10" x14ac:dyDescent="0.2">
      <c r="E3166" s="9" t="str">
        <f t="shared" si="245"/>
        <v/>
      </c>
      <c r="F3166" s="9" t="str">
        <f>IF($A3166="","",IF(COUNTIF(Festivos!$A$2:$A$50,INT(DATE(VALUE(LEFT($A3166,4)),VALUE(MID($A3166,6,2)),VALUE(MID($A3166,9,2)))+TIME(VALUE(MID($A3166,12,2)),0,0)-1/24))&gt;0,"Sí","No"))</f>
        <v/>
      </c>
      <c r="G3166" s="9" t="str">
        <f t="shared" si="246"/>
        <v/>
      </c>
      <c r="H3166" s="10" t="str">
        <f t="shared" si="247"/>
        <v/>
      </c>
      <c r="I3166" s="10" t="str">
        <f t="shared" si="248"/>
        <v/>
      </c>
      <c r="J3166" s="10" t="str">
        <f t="shared" si="249"/>
        <v/>
      </c>
    </row>
    <row r="3167" spans="5:10" x14ac:dyDescent="0.2">
      <c r="E3167" s="9" t="str">
        <f t="shared" si="245"/>
        <v/>
      </c>
      <c r="F3167" s="9" t="str">
        <f>IF($A3167="","",IF(COUNTIF(Festivos!$A$2:$A$50,INT(DATE(VALUE(LEFT($A3167,4)),VALUE(MID($A3167,6,2)),VALUE(MID($A3167,9,2)))+TIME(VALUE(MID($A3167,12,2)),0,0)-1/24))&gt;0,"Sí","No"))</f>
        <v/>
      </c>
      <c r="G3167" s="9" t="str">
        <f t="shared" si="246"/>
        <v/>
      </c>
      <c r="H3167" s="10" t="str">
        <f t="shared" si="247"/>
        <v/>
      </c>
      <c r="I3167" s="10" t="str">
        <f t="shared" si="248"/>
        <v/>
      </c>
      <c r="J3167" s="10" t="str">
        <f t="shared" si="249"/>
        <v/>
      </c>
    </row>
    <row r="3168" spans="5:10" x14ac:dyDescent="0.2">
      <c r="E3168" s="9" t="str">
        <f t="shared" si="245"/>
        <v/>
      </c>
      <c r="F3168" s="9" t="str">
        <f>IF($A3168="","",IF(COUNTIF(Festivos!$A$2:$A$50,INT(DATE(VALUE(LEFT($A3168,4)),VALUE(MID($A3168,6,2)),VALUE(MID($A3168,9,2)))+TIME(VALUE(MID($A3168,12,2)),0,0)-1/24))&gt;0,"Sí","No"))</f>
        <v/>
      </c>
      <c r="G3168" s="9" t="str">
        <f t="shared" si="246"/>
        <v/>
      </c>
      <c r="H3168" s="10" t="str">
        <f t="shared" si="247"/>
        <v/>
      </c>
      <c r="I3168" s="10" t="str">
        <f t="shared" si="248"/>
        <v/>
      </c>
      <c r="J3168" s="10" t="str">
        <f t="shared" si="249"/>
        <v/>
      </c>
    </row>
    <row r="3169" spans="5:10" x14ac:dyDescent="0.2">
      <c r="E3169" s="9" t="str">
        <f t="shared" si="245"/>
        <v/>
      </c>
      <c r="F3169" s="9" t="str">
        <f>IF($A3169="","",IF(COUNTIF(Festivos!$A$2:$A$50,INT(DATE(VALUE(LEFT($A3169,4)),VALUE(MID($A3169,6,2)),VALUE(MID($A3169,9,2)))+TIME(VALUE(MID($A3169,12,2)),0,0)-1/24))&gt;0,"Sí","No"))</f>
        <v/>
      </c>
      <c r="G3169" s="9" t="str">
        <f t="shared" si="246"/>
        <v/>
      </c>
      <c r="H3169" s="10" t="str">
        <f t="shared" si="247"/>
        <v/>
      </c>
      <c r="I3169" s="10" t="str">
        <f t="shared" si="248"/>
        <v/>
      </c>
      <c r="J3169" s="10" t="str">
        <f t="shared" si="249"/>
        <v/>
      </c>
    </row>
    <row r="3170" spans="5:10" x14ac:dyDescent="0.2">
      <c r="E3170" s="9" t="str">
        <f t="shared" si="245"/>
        <v/>
      </c>
      <c r="F3170" s="9" t="str">
        <f>IF($A3170="","",IF(COUNTIF(Festivos!$A$2:$A$50,INT(DATE(VALUE(LEFT($A3170,4)),VALUE(MID($A3170,6,2)),VALUE(MID($A3170,9,2)))+TIME(VALUE(MID($A3170,12,2)),0,0)-1/24))&gt;0,"Sí","No"))</f>
        <v/>
      </c>
      <c r="G3170" s="9" t="str">
        <f t="shared" si="246"/>
        <v/>
      </c>
      <c r="H3170" s="10" t="str">
        <f t="shared" si="247"/>
        <v/>
      </c>
      <c r="I3170" s="10" t="str">
        <f t="shared" si="248"/>
        <v/>
      </c>
      <c r="J3170" s="10" t="str">
        <f t="shared" si="249"/>
        <v/>
      </c>
    </row>
    <row r="3171" spans="5:10" x14ac:dyDescent="0.2">
      <c r="E3171" s="9" t="str">
        <f t="shared" si="245"/>
        <v/>
      </c>
      <c r="F3171" s="9" t="str">
        <f>IF($A3171="","",IF(COUNTIF(Festivos!$A$2:$A$50,INT(DATE(VALUE(LEFT($A3171,4)),VALUE(MID($A3171,6,2)),VALUE(MID($A3171,9,2)))+TIME(VALUE(MID($A3171,12,2)),0,0)-1/24))&gt;0,"Sí","No"))</f>
        <v/>
      </c>
      <c r="G3171" s="9" t="str">
        <f t="shared" si="246"/>
        <v/>
      </c>
      <c r="H3171" s="10" t="str">
        <f t="shared" si="247"/>
        <v/>
      </c>
      <c r="I3171" s="10" t="str">
        <f t="shared" si="248"/>
        <v/>
      </c>
      <c r="J3171" s="10" t="str">
        <f t="shared" si="249"/>
        <v/>
      </c>
    </row>
    <row r="3172" spans="5:10" x14ac:dyDescent="0.2">
      <c r="E3172" s="9" t="str">
        <f t="shared" si="245"/>
        <v/>
      </c>
      <c r="F3172" s="9" t="str">
        <f>IF($A3172="","",IF(COUNTIF(Festivos!$A$2:$A$50,INT(DATE(VALUE(LEFT($A3172,4)),VALUE(MID($A3172,6,2)),VALUE(MID($A3172,9,2)))+TIME(VALUE(MID($A3172,12,2)),0,0)-1/24))&gt;0,"Sí","No"))</f>
        <v/>
      </c>
      <c r="G3172" s="9" t="str">
        <f t="shared" si="246"/>
        <v/>
      </c>
      <c r="H3172" s="10" t="str">
        <f t="shared" si="247"/>
        <v/>
      </c>
      <c r="I3172" s="10" t="str">
        <f t="shared" si="248"/>
        <v/>
      </c>
      <c r="J3172" s="10" t="str">
        <f t="shared" si="249"/>
        <v/>
      </c>
    </row>
    <row r="3173" spans="5:10" x14ac:dyDescent="0.2">
      <c r="E3173" s="9" t="str">
        <f t="shared" si="245"/>
        <v/>
      </c>
      <c r="F3173" s="9" t="str">
        <f>IF($A3173="","",IF(COUNTIF(Festivos!$A$2:$A$50,INT(DATE(VALUE(LEFT($A3173,4)),VALUE(MID($A3173,6,2)),VALUE(MID($A3173,9,2)))+TIME(VALUE(MID($A3173,12,2)),0,0)-1/24))&gt;0,"Sí","No"))</f>
        <v/>
      </c>
      <c r="G3173" s="9" t="str">
        <f t="shared" si="246"/>
        <v/>
      </c>
      <c r="H3173" s="10" t="str">
        <f t="shared" si="247"/>
        <v/>
      </c>
      <c r="I3173" s="10" t="str">
        <f t="shared" si="248"/>
        <v/>
      </c>
      <c r="J3173" s="10" t="str">
        <f t="shared" si="249"/>
        <v/>
      </c>
    </row>
    <row r="3174" spans="5:10" x14ac:dyDescent="0.2">
      <c r="E3174" s="9" t="str">
        <f t="shared" si="245"/>
        <v/>
      </c>
      <c r="F3174" s="9" t="str">
        <f>IF($A3174="","",IF(COUNTIF(Festivos!$A$2:$A$50,INT(DATE(VALUE(LEFT($A3174,4)),VALUE(MID($A3174,6,2)),VALUE(MID($A3174,9,2)))+TIME(VALUE(MID($A3174,12,2)),0,0)-1/24))&gt;0,"Sí","No"))</f>
        <v/>
      </c>
      <c r="G3174" s="9" t="str">
        <f t="shared" si="246"/>
        <v/>
      </c>
      <c r="H3174" s="10" t="str">
        <f t="shared" si="247"/>
        <v/>
      </c>
      <c r="I3174" s="10" t="str">
        <f t="shared" si="248"/>
        <v/>
      </c>
      <c r="J3174" s="10" t="str">
        <f t="shared" si="249"/>
        <v/>
      </c>
    </row>
    <row r="3175" spans="5:10" x14ac:dyDescent="0.2">
      <c r="E3175" s="9" t="str">
        <f t="shared" si="245"/>
        <v/>
      </c>
      <c r="F3175" s="9" t="str">
        <f>IF($A3175="","",IF(COUNTIF(Festivos!$A$2:$A$50,INT(DATE(VALUE(LEFT($A3175,4)),VALUE(MID($A3175,6,2)),VALUE(MID($A3175,9,2)))+TIME(VALUE(MID($A3175,12,2)),0,0)-1/24))&gt;0,"Sí","No"))</f>
        <v/>
      </c>
      <c r="G3175" s="9" t="str">
        <f t="shared" si="246"/>
        <v/>
      </c>
      <c r="H3175" s="10" t="str">
        <f t="shared" si="247"/>
        <v/>
      </c>
      <c r="I3175" s="10" t="str">
        <f t="shared" si="248"/>
        <v/>
      </c>
      <c r="J3175" s="10" t="str">
        <f t="shared" si="249"/>
        <v/>
      </c>
    </row>
    <row r="3176" spans="5:10" x14ac:dyDescent="0.2">
      <c r="E3176" s="9" t="str">
        <f t="shared" si="245"/>
        <v/>
      </c>
      <c r="F3176" s="9" t="str">
        <f>IF($A3176="","",IF(COUNTIF(Festivos!$A$2:$A$50,INT(DATE(VALUE(LEFT($A3176,4)),VALUE(MID($A3176,6,2)),VALUE(MID($A3176,9,2)))+TIME(VALUE(MID($A3176,12,2)),0,0)-1/24))&gt;0,"Sí","No"))</f>
        <v/>
      </c>
      <c r="G3176" s="9" t="str">
        <f t="shared" si="246"/>
        <v/>
      </c>
      <c r="H3176" s="10" t="str">
        <f t="shared" si="247"/>
        <v/>
      </c>
      <c r="I3176" s="10" t="str">
        <f t="shared" si="248"/>
        <v/>
      </c>
      <c r="J3176" s="10" t="str">
        <f t="shared" si="249"/>
        <v/>
      </c>
    </row>
    <row r="3177" spans="5:10" x14ac:dyDescent="0.2">
      <c r="E3177" s="9" t="str">
        <f t="shared" si="245"/>
        <v/>
      </c>
      <c r="F3177" s="9" t="str">
        <f>IF($A3177="","",IF(COUNTIF(Festivos!$A$2:$A$50,INT(DATE(VALUE(LEFT($A3177,4)),VALUE(MID($A3177,6,2)),VALUE(MID($A3177,9,2)))+TIME(VALUE(MID($A3177,12,2)),0,0)-1/24))&gt;0,"Sí","No"))</f>
        <v/>
      </c>
      <c r="G3177" s="9" t="str">
        <f t="shared" si="246"/>
        <v/>
      </c>
      <c r="H3177" s="10" t="str">
        <f t="shared" si="247"/>
        <v/>
      </c>
      <c r="I3177" s="10" t="str">
        <f t="shared" si="248"/>
        <v/>
      </c>
      <c r="J3177" s="10" t="str">
        <f t="shared" si="249"/>
        <v/>
      </c>
    </row>
    <row r="3178" spans="5:10" x14ac:dyDescent="0.2">
      <c r="E3178" s="9" t="str">
        <f t="shared" si="245"/>
        <v/>
      </c>
      <c r="F3178" s="9" t="str">
        <f>IF($A3178="","",IF(COUNTIF(Festivos!$A$2:$A$50,INT(DATE(VALUE(LEFT($A3178,4)),VALUE(MID($A3178,6,2)),VALUE(MID($A3178,9,2)))+TIME(VALUE(MID($A3178,12,2)),0,0)-1/24))&gt;0,"Sí","No"))</f>
        <v/>
      </c>
      <c r="G3178" s="9" t="str">
        <f t="shared" si="246"/>
        <v/>
      </c>
      <c r="H3178" s="10" t="str">
        <f t="shared" si="247"/>
        <v/>
      </c>
      <c r="I3178" s="10" t="str">
        <f t="shared" si="248"/>
        <v/>
      </c>
      <c r="J3178" s="10" t="str">
        <f t="shared" si="249"/>
        <v/>
      </c>
    </row>
    <row r="3179" spans="5:10" x14ac:dyDescent="0.2">
      <c r="E3179" s="9" t="str">
        <f t="shared" si="245"/>
        <v/>
      </c>
      <c r="F3179" s="9" t="str">
        <f>IF($A3179="","",IF(COUNTIF(Festivos!$A$2:$A$50,INT(DATE(VALUE(LEFT($A3179,4)),VALUE(MID($A3179,6,2)),VALUE(MID($A3179,9,2)))+TIME(VALUE(MID($A3179,12,2)),0,0)-1/24))&gt;0,"Sí","No"))</f>
        <v/>
      </c>
      <c r="G3179" s="9" t="str">
        <f t="shared" si="246"/>
        <v/>
      </c>
      <c r="H3179" s="10" t="str">
        <f t="shared" si="247"/>
        <v/>
      </c>
      <c r="I3179" s="10" t="str">
        <f t="shared" si="248"/>
        <v/>
      </c>
      <c r="J3179" s="10" t="str">
        <f t="shared" si="249"/>
        <v/>
      </c>
    </row>
    <row r="3180" spans="5:10" x14ac:dyDescent="0.2">
      <c r="E3180" s="9" t="str">
        <f t="shared" si="245"/>
        <v/>
      </c>
      <c r="F3180" s="9" t="str">
        <f>IF($A3180="","",IF(COUNTIF(Festivos!$A$2:$A$50,INT(DATE(VALUE(LEFT($A3180,4)),VALUE(MID($A3180,6,2)),VALUE(MID($A3180,9,2)))+TIME(VALUE(MID($A3180,12,2)),0,0)-1/24))&gt;0,"Sí","No"))</f>
        <v/>
      </c>
      <c r="G3180" s="9" t="str">
        <f t="shared" si="246"/>
        <v/>
      </c>
      <c r="H3180" s="10" t="str">
        <f t="shared" si="247"/>
        <v/>
      </c>
      <c r="I3180" s="10" t="str">
        <f t="shared" si="248"/>
        <v/>
      </c>
      <c r="J3180" s="10" t="str">
        <f t="shared" si="249"/>
        <v/>
      </c>
    </row>
    <row r="3181" spans="5:10" x14ac:dyDescent="0.2">
      <c r="E3181" s="9" t="str">
        <f t="shared" si="245"/>
        <v/>
      </c>
      <c r="F3181" s="9" t="str">
        <f>IF($A3181="","",IF(COUNTIF(Festivos!$A$2:$A$50,INT(DATE(VALUE(LEFT($A3181,4)),VALUE(MID($A3181,6,2)),VALUE(MID($A3181,9,2)))+TIME(VALUE(MID($A3181,12,2)),0,0)-1/24))&gt;0,"Sí","No"))</f>
        <v/>
      </c>
      <c r="G3181" s="9" t="str">
        <f t="shared" si="246"/>
        <v/>
      </c>
      <c r="H3181" s="10" t="str">
        <f t="shared" si="247"/>
        <v/>
      </c>
      <c r="I3181" s="10" t="str">
        <f t="shared" si="248"/>
        <v/>
      </c>
      <c r="J3181" s="10" t="str">
        <f t="shared" si="249"/>
        <v/>
      </c>
    </row>
    <row r="3182" spans="5:10" x14ac:dyDescent="0.2">
      <c r="E3182" s="9" t="str">
        <f t="shared" si="245"/>
        <v/>
      </c>
      <c r="F3182" s="9" t="str">
        <f>IF($A3182="","",IF(COUNTIF(Festivos!$A$2:$A$50,INT(DATE(VALUE(LEFT($A3182,4)),VALUE(MID($A3182,6,2)),VALUE(MID($A3182,9,2)))+TIME(VALUE(MID($A3182,12,2)),0,0)-1/24))&gt;0,"Sí","No"))</f>
        <v/>
      </c>
      <c r="G3182" s="9" t="str">
        <f t="shared" si="246"/>
        <v/>
      </c>
      <c r="H3182" s="10" t="str">
        <f t="shared" si="247"/>
        <v/>
      </c>
      <c r="I3182" s="10" t="str">
        <f t="shared" si="248"/>
        <v/>
      </c>
      <c r="J3182" s="10" t="str">
        <f t="shared" si="249"/>
        <v/>
      </c>
    </row>
    <row r="3183" spans="5:10" x14ac:dyDescent="0.2">
      <c r="E3183" s="9" t="str">
        <f t="shared" si="245"/>
        <v/>
      </c>
      <c r="F3183" s="9" t="str">
        <f>IF($A3183="","",IF(COUNTIF(Festivos!$A$2:$A$50,INT(DATE(VALUE(LEFT($A3183,4)),VALUE(MID($A3183,6,2)),VALUE(MID($A3183,9,2)))+TIME(VALUE(MID($A3183,12,2)),0,0)-1/24))&gt;0,"Sí","No"))</f>
        <v/>
      </c>
      <c r="G3183" s="9" t="str">
        <f t="shared" si="246"/>
        <v/>
      </c>
      <c r="H3183" s="10" t="str">
        <f t="shared" si="247"/>
        <v/>
      </c>
      <c r="I3183" s="10" t="str">
        <f t="shared" si="248"/>
        <v/>
      </c>
      <c r="J3183" s="10" t="str">
        <f t="shared" si="249"/>
        <v/>
      </c>
    </row>
    <row r="3184" spans="5:10" x14ac:dyDescent="0.2">
      <c r="E3184" s="9" t="str">
        <f t="shared" si="245"/>
        <v/>
      </c>
      <c r="F3184" s="9" t="str">
        <f>IF($A3184="","",IF(COUNTIF(Festivos!$A$2:$A$50,INT(DATE(VALUE(LEFT($A3184,4)),VALUE(MID($A3184,6,2)),VALUE(MID($A3184,9,2)))+TIME(VALUE(MID($A3184,12,2)),0,0)-1/24))&gt;0,"Sí","No"))</f>
        <v/>
      </c>
      <c r="G3184" s="9" t="str">
        <f t="shared" si="246"/>
        <v/>
      </c>
      <c r="H3184" s="10" t="str">
        <f t="shared" si="247"/>
        <v/>
      </c>
      <c r="I3184" s="10" t="str">
        <f t="shared" si="248"/>
        <v/>
      </c>
      <c r="J3184" s="10" t="str">
        <f t="shared" si="249"/>
        <v/>
      </c>
    </row>
    <row r="3185" spans="5:10" x14ac:dyDescent="0.2">
      <c r="E3185" s="9" t="str">
        <f t="shared" si="245"/>
        <v/>
      </c>
      <c r="F3185" s="9" t="str">
        <f>IF($A3185="","",IF(COUNTIF(Festivos!$A$2:$A$50,INT(DATE(VALUE(LEFT($A3185,4)),VALUE(MID($A3185,6,2)),VALUE(MID($A3185,9,2)))+TIME(VALUE(MID($A3185,12,2)),0,0)-1/24))&gt;0,"Sí","No"))</f>
        <v/>
      </c>
      <c r="G3185" s="9" t="str">
        <f t="shared" si="246"/>
        <v/>
      </c>
      <c r="H3185" s="10" t="str">
        <f t="shared" si="247"/>
        <v/>
      </c>
      <c r="I3185" s="10" t="str">
        <f t="shared" si="248"/>
        <v/>
      </c>
      <c r="J3185" s="10" t="str">
        <f t="shared" si="249"/>
        <v/>
      </c>
    </row>
    <row r="3186" spans="5:10" x14ac:dyDescent="0.2">
      <c r="E3186" s="9" t="str">
        <f t="shared" si="245"/>
        <v/>
      </c>
      <c r="F3186" s="9" t="str">
        <f>IF($A3186="","",IF(COUNTIF(Festivos!$A$2:$A$50,INT(DATE(VALUE(LEFT($A3186,4)),VALUE(MID($A3186,6,2)),VALUE(MID($A3186,9,2)))+TIME(VALUE(MID($A3186,12,2)),0,0)-1/24))&gt;0,"Sí","No"))</f>
        <v/>
      </c>
      <c r="G3186" s="9" t="str">
        <f t="shared" si="246"/>
        <v/>
      </c>
      <c r="H3186" s="10" t="str">
        <f t="shared" si="247"/>
        <v/>
      </c>
      <c r="I3186" s="10" t="str">
        <f t="shared" si="248"/>
        <v/>
      </c>
      <c r="J3186" s="10" t="str">
        <f t="shared" si="249"/>
        <v/>
      </c>
    </row>
    <row r="3187" spans="5:10" x14ac:dyDescent="0.2">
      <c r="E3187" s="9" t="str">
        <f t="shared" si="245"/>
        <v/>
      </c>
      <c r="F3187" s="9" t="str">
        <f>IF($A3187="","",IF(COUNTIF(Festivos!$A$2:$A$50,INT(DATE(VALUE(LEFT($A3187,4)),VALUE(MID($A3187,6,2)),VALUE(MID($A3187,9,2)))+TIME(VALUE(MID($A3187,12,2)),0,0)-1/24))&gt;0,"Sí","No"))</f>
        <v/>
      </c>
      <c r="G3187" s="9" t="str">
        <f t="shared" si="246"/>
        <v/>
      </c>
      <c r="H3187" s="10" t="str">
        <f t="shared" si="247"/>
        <v/>
      </c>
      <c r="I3187" s="10" t="str">
        <f t="shared" si="248"/>
        <v/>
      </c>
      <c r="J3187" s="10" t="str">
        <f t="shared" si="249"/>
        <v/>
      </c>
    </row>
    <row r="3188" spans="5:10" x14ac:dyDescent="0.2">
      <c r="E3188" s="9" t="str">
        <f t="shared" si="245"/>
        <v/>
      </c>
      <c r="F3188" s="9" t="str">
        <f>IF($A3188="","",IF(COUNTIF(Festivos!$A$2:$A$50,INT(DATE(VALUE(LEFT($A3188,4)),VALUE(MID($A3188,6,2)),VALUE(MID($A3188,9,2)))+TIME(VALUE(MID($A3188,12,2)),0,0)-1/24))&gt;0,"Sí","No"))</f>
        <v/>
      </c>
      <c r="G3188" s="9" t="str">
        <f t="shared" si="246"/>
        <v/>
      </c>
      <c r="H3188" s="10" t="str">
        <f t="shared" si="247"/>
        <v/>
      </c>
      <c r="I3188" s="10" t="str">
        <f t="shared" si="248"/>
        <v/>
      </c>
      <c r="J3188" s="10" t="str">
        <f t="shared" si="249"/>
        <v/>
      </c>
    </row>
    <row r="3189" spans="5:10" x14ac:dyDescent="0.2">
      <c r="E3189" s="9" t="str">
        <f t="shared" si="245"/>
        <v/>
      </c>
      <c r="F3189" s="9" t="str">
        <f>IF($A3189="","",IF(COUNTIF(Festivos!$A$2:$A$50,INT(DATE(VALUE(LEFT($A3189,4)),VALUE(MID($A3189,6,2)),VALUE(MID($A3189,9,2)))+TIME(VALUE(MID($A3189,12,2)),0,0)-1/24))&gt;0,"Sí","No"))</f>
        <v/>
      </c>
      <c r="G3189" s="9" t="str">
        <f t="shared" si="246"/>
        <v/>
      </c>
      <c r="H3189" s="10" t="str">
        <f t="shared" si="247"/>
        <v/>
      </c>
      <c r="I3189" s="10" t="str">
        <f t="shared" si="248"/>
        <v/>
      </c>
      <c r="J3189" s="10" t="str">
        <f t="shared" si="249"/>
        <v/>
      </c>
    </row>
    <row r="3190" spans="5:10" x14ac:dyDescent="0.2">
      <c r="E3190" s="9" t="str">
        <f t="shared" si="245"/>
        <v/>
      </c>
      <c r="F3190" s="9" t="str">
        <f>IF($A3190="","",IF(COUNTIF(Festivos!$A$2:$A$50,INT(DATE(VALUE(LEFT($A3190,4)),VALUE(MID($A3190,6,2)),VALUE(MID($A3190,9,2)))+TIME(VALUE(MID($A3190,12,2)),0,0)-1/24))&gt;0,"Sí","No"))</f>
        <v/>
      </c>
      <c r="G3190" s="9" t="str">
        <f t="shared" si="246"/>
        <v/>
      </c>
      <c r="H3190" s="10" t="str">
        <f t="shared" si="247"/>
        <v/>
      </c>
      <c r="I3190" s="10" t="str">
        <f t="shared" si="248"/>
        <v/>
      </c>
      <c r="J3190" s="10" t="str">
        <f t="shared" si="249"/>
        <v/>
      </c>
    </row>
    <row r="3191" spans="5:10" x14ac:dyDescent="0.2">
      <c r="E3191" s="9" t="str">
        <f t="shared" si="245"/>
        <v/>
      </c>
      <c r="F3191" s="9" t="str">
        <f>IF($A3191="","",IF(COUNTIF(Festivos!$A$2:$A$50,INT(DATE(VALUE(LEFT($A3191,4)),VALUE(MID($A3191,6,2)),VALUE(MID($A3191,9,2)))+TIME(VALUE(MID($A3191,12,2)),0,0)-1/24))&gt;0,"Sí","No"))</f>
        <v/>
      </c>
      <c r="G3191" s="9" t="str">
        <f t="shared" si="246"/>
        <v/>
      </c>
      <c r="H3191" s="10" t="str">
        <f t="shared" si="247"/>
        <v/>
      </c>
      <c r="I3191" s="10" t="str">
        <f t="shared" si="248"/>
        <v/>
      </c>
      <c r="J3191" s="10" t="str">
        <f t="shared" si="249"/>
        <v/>
      </c>
    </row>
    <row r="3192" spans="5:10" x14ac:dyDescent="0.2">
      <c r="E3192" s="9" t="str">
        <f t="shared" si="245"/>
        <v/>
      </c>
      <c r="F3192" s="9" t="str">
        <f>IF($A3192="","",IF(COUNTIF(Festivos!$A$2:$A$50,INT(DATE(VALUE(LEFT($A3192,4)),VALUE(MID($A3192,6,2)),VALUE(MID($A3192,9,2)))+TIME(VALUE(MID($A3192,12,2)),0,0)-1/24))&gt;0,"Sí","No"))</f>
        <v/>
      </c>
      <c r="G3192" s="9" t="str">
        <f t="shared" si="246"/>
        <v/>
      </c>
      <c r="H3192" s="10" t="str">
        <f t="shared" si="247"/>
        <v/>
      </c>
      <c r="I3192" s="10" t="str">
        <f t="shared" si="248"/>
        <v/>
      </c>
      <c r="J3192" s="10" t="str">
        <f t="shared" si="249"/>
        <v/>
      </c>
    </row>
    <row r="3193" spans="5:10" x14ac:dyDescent="0.2">
      <c r="E3193" s="9" t="str">
        <f t="shared" si="245"/>
        <v/>
      </c>
      <c r="F3193" s="9" t="str">
        <f>IF($A3193="","",IF(COUNTIF(Festivos!$A$2:$A$50,INT(DATE(VALUE(LEFT($A3193,4)),VALUE(MID($A3193,6,2)),VALUE(MID($A3193,9,2)))+TIME(VALUE(MID($A3193,12,2)),0,0)-1/24))&gt;0,"Sí","No"))</f>
        <v/>
      </c>
      <c r="G3193" s="9" t="str">
        <f t="shared" si="246"/>
        <v/>
      </c>
      <c r="H3193" s="10" t="str">
        <f t="shared" si="247"/>
        <v/>
      </c>
      <c r="I3193" s="10" t="str">
        <f t="shared" si="248"/>
        <v/>
      </c>
      <c r="J3193" s="10" t="str">
        <f t="shared" si="249"/>
        <v/>
      </c>
    </row>
    <row r="3194" spans="5:10" x14ac:dyDescent="0.2">
      <c r="E3194" s="9" t="str">
        <f t="shared" si="245"/>
        <v/>
      </c>
      <c r="F3194" s="9" t="str">
        <f>IF($A3194="","",IF(COUNTIF(Festivos!$A$2:$A$50,INT(DATE(VALUE(LEFT($A3194,4)),VALUE(MID($A3194,6,2)),VALUE(MID($A3194,9,2)))+TIME(VALUE(MID($A3194,12,2)),0,0)-1/24))&gt;0,"Sí","No"))</f>
        <v/>
      </c>
      <c r="G3194" s="9" t="str">
        <f t="shared" si="246"/>
        <v/>
      </c>
      <c r="H3194" s="10" t="str">
        <f t="shared" si="247"/>
        <v/>
      </c>
      <c r="I3194" s="10" t="str">
        <f t="shared" si="248"/>
        <v/>
      </c>
      <c r="J3194" s="10" t="str">
        <f t="shared" si="249"/>
        <v/>
      </c>
    </row>
    <row r="3195" spans="5:10" x14ac:dyDescent="0.2">
      <c r="E3195" s="9" t="str">
        <f t="shared" si="245"/>
        <v/>
      </c>
      <c r="F3195" s="9" t="str">
        <f>IF($A3195="","",IF(COUNTIF(Festivos!$A$2:$A$50,INT(DATE(VALUE(LEFT($A3195,4)),VALUE(MID($A3195,6,2)),VALUE(MID($A3195,9,2)))+TIME(VALUE(MID($A3195,12,2)),0,0)-1/24))&gt;0,"Sí","No"))</f>
        <v/>
      </c>
      <c r="G3195" s="9" t="str">
        <f t="shared" si="246"/>
        <v/>
      </c>
      <c r="H3195" s="10" t="str">
        <f t="shared" si="247"/>
        <v/>
      </c>
      <c r="I3195" s="10" t="str">
        <f t="shared" si="248"/>
        <v/>
      </c>
      <c r="J3195" s="10" t="str">
        <f t="shared" si="249"/>
        <v/>
      </c>
    </row>
    <row r="3196" spans="5:10" x14ac:dyDescent="0.2">
      <c r="E3196" s="9" t="str">
        <f t="shared" si="245"/>
        <v/>
      </c>
      <c r="F3196" s="9" t="str">
        <f>IF($A3196="","",IF(COUNTIF(Festivos!$A$2:$A$50,INT(DATE(VALUE(LEFT($A3196,4)),VALUE(MID($A3196,6,2)),VALUE(MID($A3196,9,2)))+TIME(VALUE(MID($A3196,12,2)),0,0)-1/24))&gt;0,"Sí","No"))</f>
        <v/>
      </c>
      <c r="G3196" s="9" t="str">
        <f t="shared" si="246"/>
        <v/>
      </c>
      <c r="H3196" s="10" t="str">
        <f t="shared" si="247"/>
        <v/>
      </c>
      <c r="I3196" s="10" t="str">
        <f t="shared" si="248"/>
        <v/>
      </c>
      <c r="J3196" s="10" t="str">
        <f t="shared" si="249"/>
        <v/>
      </c>
    </row>
    <row r="3197" spans="5:10" x14ac:dyDescent="0.2">
      <c r="E3197" s="9" t="str">
        <f t="shared" si="245"/>
        <v/>
      </c>
      <c r="F3197" s="9" t="str">
        <f>IF($A3197="","",IF(COUNTIF(Festivos!$A$2:$A$50,INT(DATE(VALUE(LEFT($A3197,4)),VALUE(MID($A3197,6,2)),VALUE(MID($A3197,9,2)))+TIME(VALUE(MID($A3197,12,2)),0,0)-1/24))&gt;0,"Sí","No"))</f>
        <v/>
      </c>
      <c r="G3197" s="9" t="str">
        <f t="shared" si="246"/>
        <v/>
      </c>
      <c r="H3197" s="10" t="str">
        <f t="shared" si="247"/>
        <v/>
      </c>
      <c r="I3197" s="10" t="str">
        <f t="shared" si="248"/>
        <v/>
      </c>
      <c r="J3197" s="10" t="str">
        <f t="shared" si="249"/>
        <v/>
      </c>
    </row>
    <row r="3198" spans="5:10" x14ac:dyDescent="0.2">
      <c r="E3198" s="9" t="str">
        <f t="shared" si="245"/>
        <v/>
      </c>
      <c r="F3198" s="9" t="str">
        <f>IF($A3198="","",IF(COUNTIF(Festivos!$A$2:$A$50,INT(DATE(VALUE(LEFT($A3198,4)),VALUE(MID($A3198,6,2)),VALUE(MID($A3198,9,2)))+TIME(VALUE(MID($A3198,12,2)),0,0)-1/24))&gt;0,"Sí","No"))</f>
        <v/>
      </c>
      <c r="G3198" s="9" t="str">
        <f t="shared" si="246"/>
        <v/>
      </c>
      <c r="H3198" s="10" t="str">
        <f t="shared" si="247"/>
        <v/>
      </c>
      <c r="I3198" s="10" t="str">
        <f t="shared" si="248"/>
        <v/>
      </c>
      <c r="J3198" s="10" t="str">
        <f t="shared" si="249"/>
        <v/>
      </c>
    </row>
    <row r="3199" spans="5:10" x14ac:dyDescent="0.2">
      <c r="E3199" s="9" t="str">
        <f t="shared" si="245"/>
        <v/>
      </c>
      <c r="F3199" s="9" t="str">
        <f>IF($A3199="","",IF(COUNTIF(Festivos!$A$2:$A$50,INT(DATE(VALUE(LEFT($A3199,4)),VALUE(MID($A3199,6,2)),VALUE(MID($A3199,9,2)))+TIME(VALUE(MID($A3199,12,2)),0,0)-1/24))&gt;0,"Sí","No"))</f>
        <v/>
      </c>
      <c r="G3199" s="9" t="str">
        <f t="shared" si="246"/>
        <v/>
      </c>
      <c r="H3199" s="10" t="str">
        <f t="shared" si="247"/>
        <v/>
      </c>
      <c r="I3199" s="10" t="str">
        <f t="shared" si="248"/>
        <v/>
      </c>
      <c r="J3199" s="10" t="str">
        <f t="shared" si="249"/>
        <v/>
      </c>
    </row>
    <row r="3200" spans="5:10" x14ac:dyDescent="0.2">
      <c r="E3200" s="9" t="str">
        <f t="shared" si="245"/>
        <v/>
      </c>
      <c r="F3200" s="9" t="str">
        <f>IF($A3200="","",IF(COUNTIF(Festivos!$A$2:$A$50,INT(DATE(VALUE(LEFT($A3200,4)),VALUE(MID($A3200,6,2)),VALUE(MID($A3200,9,2)))+TIME(VALUE(MID($A3200,12,2)),0,0)-1/24))&gt;0,"Sí","No"))</f>
        <v/>
      </c>
      <c r="G3200" s="9" t="str">
        <f t="shared" si="246"/>
        <v/>
      </c>
      <c r="H3200" s="10" t="str">
        <f t="shared" si="247"/>
        <v/>
      </c>
      <c r="I3200" s="10" t="str">
        <f t="shared" si="248"/>
        <v/>
      </c>
      <c r="J3200" s="10" t="str">
        <f t="shared" si="249"/>
        <v/>
      </c>
    </row>
    <row r="3201" spans="5:10" x14ac:dyDescent="0.2">
      <c r="E3201" s="9" t="str">
        <f t="shared" si="245"/>
        <v/>
      </c>
      <c r="F3201" s="9" t="str">
        <f>IF($A3201="","",IF(COUNTIF(Festivos!$A$2:$A$50,INT(DATE(VALUE(LEFT($A3201,4)),VALUE(MID($A3201,6,2)),VALUE(MID($A3201,9,2)))+TIME(VALUE(MID($A3201,12,2)),0,0)-1/24))&gt;0,"Sí","No"))</f>
        <v/>
      </c>
      <c r="G3201" s="9" t="str">
        <f t="shared" si="246"/>
        <v/>
      </c>
      <c r="H3201" s="10" t="str">
        <f t="shared" si="247"/>
        <v/>
      </c>
      <c r="I3201" s="10" t="str">
        <f t="shared" si="248"/>
        <v/>
      </c>
      <c r="J3201" s="10" t="str">
        <f t="shared" si="249"/>
        <v/>
      </c>
    </row>
    <row r="3202" spans="5:10" x14ac:dyDescent="0.2">
      <c r="E3202" s="9" t="str">
        <f t="shared" si="245"/>
        <v/>
      </c>
      <c r="F3202" s="9" t="str">
        <f>IF($A3202="","",IF(COUNTIF(Festivos!$A$2:$A$50,INT(DATE(VALUE(LEFT($A3202,4)),VALUE(MID($A3202,6,2)),VALUE(MID($A3202,9,2)))+TIME(VALUE(MID($A3202,12,2)),0,0)-1/24))&gt;0,"Sí","No"))</f>
        <v/>
      </c>
      <c r="G3202" s="9" t="str">
        <f t="shared" si="246"/>
        <v/>
      </c>
      <c r="H3202" s="10" t="str">
        <f t="shared" si="247"/>
        <v/>
      </c>
      <c r="I3202" s="10" t="str">
        <f t="shared" si="248"/>
        <v/>
      </c>
      <c r="J3202" s="10" t="str">
        <f t="shared" si="249"/>
        <v/>
      </c>
    </row>
    <row r="3203" spans="5:10" x14ac:dyDescent="0.2">
      <c r="E3203" s="9" t="str">
        <f t="shared" si="245"/>
        <v/>
      </c>
      <c r="F3203" s="9" t="str">
        <f>IF($A3203="","",IF(COUNTIF(Festivos!$A$2:$A$50,INT(DATE(VALUE(LEFT($A3203,4)),VALUE(MID($A3203,6,2)),VALUE(MID($A3203,9,2)))+TIME(VALUE(MID($A3203,12,2)),0,0)-1/24))&gt;0,"Sí","No"))</f>
        <v/>
      </c>
      <c r="G3203" s="9" t="str">
        <f t="shared" si="246"/>
        <v/>
      </c>
      <c r="H3203" s="10" t="str">
        <f t="shared" si="247"/>
        <v/>
      </c>
      <c r="I3203" s="10" t="str">
        <f t="shared" si="248"/>
        <v/>
      </c>
      <c r="J3203" s="10" t="str">
        <f t="shared" si="249"/>
        <v/>
      </c>
    </row>
    <row r="3204" spans="5:10" x14ac:dyDescent="0.2">
      <c r="E3204" s="9" t="str">
        <f t="shared" ref="E3204:E3267" si="250">IF($A3204="","",CHOOSE(WEEKDAY(INT(DATE(VALUE(LEFT($A3204,4)),VALUE(MID($A3204,6,2)),VALUE(MID($A3204,9,2)))+TIME(VALUE(MID($A3204,12,2)),0,0)-1/24),2),"Lunes","Martes","Miércoles","Jueves","Viernes","Sábado","Domingo"))</f>
        <v/>
      </c>
      <c r="F3204" s="9" t="str">
        <f>IF($A3204="","",IF(COUNTIF(Festivos!$A$2:$A$50,INT(DATE(VALUE(LEFT($A3204,4)),VALUE(MID($A3204,6,2)),VALUE(MID($A3204,9,2)))+TIME(VALUE(MID($A3204,12,2)),0,0)-1/24))&gt;0,"Sí","No"))</f>
        <v/>
      </c>
      <c r="G3204" s="9" t="str">
        <f t="shared" ref="G3204:G3267" si="251">IF($A3204="","",IF(OR(WEEKDAY(INT(DATE(VALUE(LEFT($A3204,4)),VALUE(MID($A3204,6,2)),VALUE(MID($A3204,9,2)))+TIME(VALUE(MID($A3204,12,2)),0,0)-1/24),2)&gt;5,$F3204="Sí"),"P3",IF(OR(AND(HOUR(DATE(VALUE(LEFT($A3204,4)),VALUE(MID($A3204,6,2)),VALUE(MID($A3204,9,2)))+TIME(VALUE(MID($A3204,12,2)),0,0)-1/24)&gt;=10,HOUR(DATE(VALUE(LEFT($A3204,4)),VALUE(MID($A3204,6,2)),VALUE(MID($A3204,9,2)))+TIME(VALUE(MID($A3204,12,2)),0,0)-1/24)&lt;14),AND(HOUR(DATE(VALUE(LEFT($A3204,4)),VALUE(MID($A3204,6,2)),VALUE(MID($A3204,9,2)))+TIME(VALUE(MID($A3204,12,2)),0,0)-1/24)&gt;=18,HOUR(DATE(VALUE(LEFT($A3204,4)),VALUE(MID($A3204,6,2)),VALUE(MID($A3204,9,2)))+TIME(VALUE(MID($A3204,12,2)),0,0)-1/24)&lt;22)),"P1",IF(OR(AND(HOUR(DATE(VALUE(LEFT($A3204,4)),VALUE(MID($A3204,6,2)),VALUE(MID($A3204,9,2)))+TIME(VALUE(MID($A3204,12,2)),0,0)-1/24)&gt;=8,HOUR(DATE(VALUE(LEFT($A3204,4)),VALUE(MID($A3204,6,2)),VALUE(MID($A3204,9,2)))+TIME(VALUE(MID($A3204,12,2)),0,0)-1/24)&lt;10),AND(HOUR(DATE(VALUE(LEFT($A3204,4)),VALUE(MID($A3204,6,2)),VALUE(MID($A3204,9,2)))+TIME(VALUE(MID($A3204,12,2)),0,0)-1/24)&gt;=14,HOUR(DATE(VALUE(LEFT($A3204,4)),VALUE(MID($A3204,6,2)),VALUE(MID($A3204,9,2)))+TIME(VALUE(MID($A3204,12,2)),0,0)-1/24)&lt;18),AND(HOUR(DATE(VALUE(LEFT($A3204,4)),VALUE(MID($A3204,6,2)),VALUE(MID($A3204,9,2)))+TIME(VALUE(MID($A3204,12,2)),0,0)-1/24)&gt;=22,HOUR(DATE(VALUE(LEFT($A3204,4)),VALUE(MID($A3204,6,2)),VALUE(MID($A3204,9,2)))+TIME(VALUE(MID($A3204,12,2)),0,0)-1/24)&lt;24)),"P2","P3"))))</f>
        <v/>
      </c>
      <c r="H3204" s="10" t="str">
        <f t="shared" ref="H3204:H3267" si="252">IF($A3204="","",IF($G3204="P1",$D3204,0))</f>
        <v/>
      </c>
      <c r="I3204" s="10" t="str">
        <f t="shared" ref="I3204:I3267" si="253">IF($A3204="","",IF($G3204="P2",$D3204,0))</f>
        <v/>
      </c>
      <c r="J3204" s="10" t="str">
        <f t="shared" ref="J3204:J3267" si="254">IF($A3204="","",IF($G3204="P3",$D3204,0))</f>
        <v/>
      </c>
    </row>
    <row r="3205" spans="5:10" x14ac:dyDescent="0.2">
      <c r="E3205" s="9" t="str">
        <f t="shared" si="250"/>
        <v/>
      </c>
      <c r="F3205" s="9" t="str">
        <f>IF($A3205="","",IF(COUNTIF(Festivos!$A$2:$A$50,INT(DATE(VALUE(LEFT($A3205,4)),VALUE(MID($A3205,6,2)),VALUE(MID($A3205,9,2)))+TIME(VALUE(MID($A3205,12,2)),0,0)-1/24))&gt;0,"Sí","No"))</f>
        <v/>
      </c>
      <c r="G3205" s="9" t="str">
        <f t="shared" si="251"/>
        <v/>
      </c>
      <c r="H3205" s="10" t="str">
        <f t="shared" si="252"/>
        <v/>
      </c>
      <c r="I3205" s="10" t="str">
        <f t="shared" si="253"/>
        <v/>
      </c>
      <c r="J3205" s="10" t="str">
        <f t="shared" si="254"/>
        <v/>
      </c>
    </row>
    <row r="3206" spans="5:10" x14ac:dyDescent="0.2">
      <c r="E3206" s="9" t="str">
        <f t="shared" si="250"/>
        <v/>
      </c>
      <c r="F3206" s="9" t="str">
        <f>IF($A3206="","",IF(COUNTIF(Festivos!$A$2:$A$50,INT(DATE(VALUE(LEFT($A3206,4)),VALUE(MID($A3206,6,2)),VALUE(MID($A3206,9,2)))+TIME(VALUE(MID($A3206,12,2)),0,0)-1/24))&gt;0,"Sí","No"))</f>
        <v/>
      </c>
      <c r="G3206" s="9" t="str">
        <f t="shared" si="251"/>
        <v/>
      </c>
      <c r="H3206" s="10" t="str">
        <f t="shared" si="252"/>
        <v/>
      </c>
      <c r="I3206" s="10" t="str">
        <f t="shared" si="253"/>
        <v/>
      </c>
      <c r="J3206" s="10" t="str">
        <f t="shared" si="254"/>
        <v/>
      </c>
    </row>
    <row r="3207" spans="5:10" x14ac:dyDescent="0.2">
      <c r="E3207" s="9" t="str">
        <f t="shared" si="250"/>
        <v/>
      </c>
      <c r="F3207" s="9" t="str">
        <f>IF($A3207="","",IF(COUNTIF(Festivos!$A$2:$A$50,INT(DATE(VALUE(LEFT($A3207,4)),VALUE(MID($A3207,6,2)),VALUE(MID($A3207,9,2)))+TIME(VALUE(MID($A3207,12,2)),0,0)-1/24))&gt;0,"Sí","No"))</f>
        <v/>
      </c>
      <c r="G3207" s="9" t="str">
        <f t="shared" si="251"/>
        <v/>
      </c>
      <c r="H3207" s="10" t="str">
        <f t="shared" si="252"/>
        <v/>
      </c>
      <c r="I3207" s="10" t="str">
        <f t="shared" si="253"/>
        <v/>
      </c>
      <c r="J3207" s="10" t="str">
        <f t="shared" si="254"/>
        <v/>
      </c>
    </row>
    <row r="3208" spans="5:10" x14ac:dyDescent="0.2">
      <c r="E3208" s="9" t="str">
        <f t="shared" si="250"/>
        <v/>
      </c>
      <c r="F3208" s="9" t="str">
        <f>IF($A3208="","",IF(COUNTIF(Festivos!$A$2:$A$50,INT(DATE(VALUE(LEFT($A3208,4)),VALUE(MID($A3208,6,2)),VALUE(MID($A3208,9,2)))+TIME(VALUE(MID($A3208,12,2)),0,0)-1/24))&gt;0,"Sí","No"))</f>
        <v/>
      </c>
      <c r="G3208" s="9" t="str">
        <f t="shared" si="251"/>
        <v/>
      </c>
      <c r="H3208" s="10" t="str">
        <f t="shared" si="252"/>
        <v/>
      </c>
      <c r="I3208" s="10" t="str">
        <f t="shared" si="253"/>
        <v/>
      </c>
      <c r="J3208" s="10" t="str">
        <f t="shared" si="254"/>
        <v/>
      </c>
    </row>
    <row r="3209" spans="5:10" x14ac:dyDescent="0.2">
      <c r="E3209" s="9" t="str">
        <f t="shared" si="250"/>
        <v/>
      </c>
      <c r="F3209" s="9" t="str">
        <f>IF($A3209="","",IF(COUNTIF(Festivos!$A$2:$A$50,INT(DATE(VALUE(LEFT($A3209,4)),VALUE(MID($A3209,6,2)),VALUE(MID($A3209,9,2)))+TIME(VALUE(MID($A3209,12,2)),0,0)-1/24))&gt;0,"Sí","No"))</f>
        <v/>
      </c>
      <c r="G3209" s="9" t="str">
        <f t="shared" si="251"/>
        <v/>
      </c>
      <c r="H3209" s="10" t="str">
        <f t="shared" si="252"/>
        <v/>
      </c>
      <c r="I3209" s="10" t="str">
        <f t="shared" si="253"/>
        <v/>
      </c>
      <c r="J3209" s="10" t="str">
        <f t="shared" si="254"/>
        <v/>
      </c>
    </row>
    <row r="3210" spans="5:10" x14ac:dyDescent="0.2">
      <c r="E3210" s="9" t="str">
        <f t="shared" si="250"/>
        <v/>
      </c>
      <c r="F3210" s="9" t="str">
        <f>IF($A3210="","",IF(COUNTIF(Festivos!$A$2:$A$50,INT(DATE(VALUE(LEFT($A3210,4)),VALUE(MID($A3210,6,2)),VALUE(MID($A3210,9,2)))+TIME(VALUE(MID($A3210,12,2)),0,0)-1/24))&gt;0,"Sí","No"))</f>
        <v/>
      </c>
      <c r="G3210" s="9" t="str">
        <f t="shared" si="251"/>
        <v/>
      </c>
      <c r="H3210" s="10" t="str">
        <f t="shared" si="252"/>
        <v/>
      </c>
      <c r="I3210" s="10" t="str">
        <f t="shared" si="253"/>
        <v/>
      </c>
      <c r="J3210" s="10" t="str">
        <f t="shared" si="254"/>
        <v/>
      </c>
    </row>
    <row r="3211" spans="5:10" x14ac:dyDescent="0.2">
      <c r="E3211" s="9" t="str">
        <f t="shared" si="250"/>
        <v/>
      </c>
      <c r="F3211" s="9" t="str">
        <f>IF($A3211="","",IF(COUNTIF(Festivos!$A$2:$A$50,INT(DATE(VALUE(LEFT($A3211,4)),VALUE(MID($A3211,6,2)),VALUE(MID($A3211,9,2)))+TIME(VALUE(MID($A3211,12,2)),0,0)-1/24))&gt;0,"Sí","No"))</f>
        <v/>
      </c>
      <c r="G3211" s="9" t="str">
        <f t="shared" si="251"/>
        <v/>
      </c>
      <c r="H3211" s="10" t="str">
        <f t="shared" si="252"/>
        <v/>
      </c>
      <c r="I3211" s="10" t="str">
        <f t="shared" si="253"/>
        <v/>
      </c>
      <c r="J3211" s="10" t="str">
        <f t="shared" si="254"/>
        <v/>
      </c>
    </row>
    <row r="3212" spans="5:10" x14ac:dyDescent="0.2">
      <c r="E3212" s="9" t="str">
        <f t="shared" si="250"/>
        <v/>
      </c>
      <c r="F3212" s="9" t="str">
        <f>IF($A3212="","",IF(COUNTIF(Festivos!$A$2:$A$50,INT(DATE(VALUE(LEFT($A3212,4)),VALUE(MID($A3212,6,2)),VALUE(MID($A3212,9,2)))+TIME(VALUE(MID($A3212,12,2)),0,0)-1/24))&gt;0,"Sí","No"))</f>
        <v/>
      </c>
      <c r="G3212" s="9" t="str">
        <f t="shared" si="251"/>
        <v/>
      </c>
      <c r="H3212" s="10" t="str">
        <f t="shared" si="252"/>
        <v/>
      </c>
      <c r="I3212" s="10" t="str">
        <f t="shared" si="253"/>
        <v/>
      </c>
      <c r="J3212" s="10" t="str">
        <f t="shared" si="254"/>
        <v/>
      </c>
    </row>
    <row r="3213" spans="5:10" x14ac:dyDescent="0.2">
      <c r="E3213" s="9" t="str">
        <f t="shared" si="250"/>
        <v/>
      </c>
      <c r="F3213" s="9" t="str">
        <f>IF($A3213="","",IF(COUNTIF(Festivos!$A$2:$A$50,INT(DATE(VALUE(LEFT($A3213,4)),VALUE(MID($A3213,6,2)),VALUE(MID($A3213,9,2)))+TIME(VALUE(MID($A3213,12,2)),0,0)-1/24))&gt;0,"Sí","No"))</f>
        <v/>
      </c>
      <c r="G3213" s="9" t="str">
        <f t="shared" si="251"/>
        <v/>
      </c>
      <c r="H3213" s="10" t="str">
        <f t="shared" si="252"/>
        <v/>
      </c>
      <c r="I3213" s="10" t="str">
        <f t="shared" si="253"/>
        <v/>
      </c>
      <c r="J3213" s="10" t="str">
        <f t="shared" si="254"/>
        <v/>
      </c>
    </row>
    <row r="3214" spans="5:10" x14ac:dyDescent="0.2">
      <c r="E3214" s="9" t="str">
        <f t="shared" si="250"/>
        <v/>
      </c>
      <c r="F3214" s="9" t="str">
        <f>IF($A3214="","",IF(COUNTIF(Festivos!$A$2:$A$50,INT(DATE(VALUE(LEFT($A3214,4)),VALUE(MID($A3214,6,2)),VALUE(MID($A3214,9,2)))+TIME(VALUE(MID($A3214,12,2)),0,0)-1/24))&gt;0,"Sí","No"))</f>
        <v/>
      </c>
      <c r="G3214" s="9" t="str">
        <f t="shared" si="251"/>
        <v/>
      </c>
      <c r="H3214" s="10" t="str">
        <f t="shared" si="252"/>
        <v/>
      </c>
      <c r="I3214" s="10" t="str">
        <f t="shared" si="253"/>
        <v/>
      </c>
      <c r="J3214" s="10" t="str">
        <f t="shared" si="254"/>
        <v/>
      </c>
    </row>
    <row r="3215" spans="5:10" x14ac:dyDescent="0.2">
      <c r="E3215" s="9" t="str">
        <f t="shared" si="250"/>
        <v/>
      </c>
      <c r="F3215" s="9" t="str">
        <f>IF($A3215="","",IF(COUNTIF(Festivos!$A$2:$A$50,INT(DATE(VALUE(LEFT($A3215,4)),VALUE(MID($A3215,6,2)),VALUE(MID($A3215,9,2)))+TIME(VALUE(MID($A3215,12,2)),0,0)-1/24))&gt;0,"Sí","No"))</f>
        <v/>
      </c>
      <c r="G3215" s="9" t="str">
        <f t="shared" si="251"/>
        <v/>
      </c>
      <c r="H3215" s="10" t="str">
        <f t="shared" si="252"/>
        <v/>
      </c>
      <c r="I3215" s="10" t="str">
        <f t="shared" si="253"/>
        <v/>
      </c>
      <c r="J3215" s="10" t="str">
        <f t="shared" si="254"/>
        <v/>
      </c>
    </row>
    <row r="3216" spans="5:10" x14ac:dyDescent="0.2">
      <c r="E3216" s="9" t="str">
        <f t="shared" si="250"/>
        <v/>
      </c>
      <c r="F3216" s="9" t="str">
        <f>IF($A3216="","",IF(COUNTIF(Festivos!$A$2:$A$50,INT(DATE(VALUE(LEFT($A3216,4)),VALUE(MID($A3216,6,2)),VALUE(MID($A3216,9,2)))+TIME(VALUE(MID($A3216,12,2)),0,0)-1/24))&gt;0,"Sí","No"))</f>
        <v/>
      </c>
      <c r="G3216" s="9" t="str">
        <f t="shared" si="251"/>
        <v/>
      </c>
      <c r="H3216" s="10" t="str">
        <f t="shared" si="252"/>
        <v/>
      </c>
      <c r="I3216" s="10" t="str">
        <f t="shared" si="253"/>
        <v/>
      </c>
      <c r="J3216" s="10" t="str">
        <f t="shared" si="254"/>
        <v/>
      </c>
    </row>
    <row r="3217" spans="5:10" x14ac:dyDescent="0.2">
      <c r="E3217" s="9" t="str">
        <f t="shared" si="250"/>
        <v/>
      </c>
      <c r="F3217" s="9" t="str">
        <f>IF($A3217="","",IF(COUNTIF(Festivos!$A$2:$A$50,INT(DATE(VALUE(LEFT($A3217,4)),VALUE(MID($A3217,6,2)),VALUE(MID($A3217,9,2)))+TIME(VALUE(MID($A3217,12,2)),0,0)-1/24))&gt;0,"Sí","No"))</f>
        <v/>
      </c>
      <c r="G3217" s="9" t="str">
        <f t="shared" si="251"/>
        <v/>
      </c>
      <c r="H3217" s="10" t="str">
        <f t="shared" si="252"/>
        <v/>
      </c>
      <c r="I3217" s="10" t="str">
        <f t="shared" si="253"/>
        <v/>
      </c>
      <c r="J3217" s="10" t="str">
        <f t="shared" si="254"/>
        <v/>
      </c>
    </row>
    <row r="3218" spans="5:10" x14ac:dyDescent="0.2">
      <c r="E3218" s="9" t="str">
        <f t="shared" si="250"/>
        <v/>
      </c>
      <c r="F3218" s="9" t="str">
        <f>IF($A3218="","",IF(COUNTIF(Festivos!$A$2:$A$50,INT(DATE(VALUE(LEFT($A3218,4)),VALUE(MID($A3218,6,2)),VALUE(MID($A3218,9,2)))+TIME(VALUE(MID($A3218,12,2)),0,0)-1/24))&gt;0,"Sí","No"))</f>
        <v/>
      </c>
      <c r="G3218" s="9" t="str">
        <f t="shared" si="251"/>
        <v/>
      </c>
      <c r="H3218" s="10" t="str">
        <f t="shared" si="252"/>
        <v/>
      </c>
      <c r="I3218" s="10" t="str">
        <f t="shared" si="253"/>
        <v/>
      </c>
      <c r="J3218" s="10" t="str">
        <f t="shared" si="254"/>
        <v/>
      </c>
    </row>
    <row r="3219" spans="5:10" x14ac:dyDescent="0.2">
      <c r="E3219" s="9" t="str">
        <f t="shared" si="250"/>
        <v/>
      </c>
      <c r="F3219" s="9" t="str">
        <f>IF($A3219="","",IF(COUNTIF(Festivos!$A$2:$A$50,INT(DATE(VALUE(LEFT($A3219,4)),VALUE(MID($A3219,6,2)),VALUE(MID($A3219,9,2)))+TIME(VALUE(MID($A3219,12,2)),0,0)-1/24))&gt;0,"Sí","No"))</f>
        <v/>
      </c>
      <c r="G3219" s="9" t="str">
        <f t="shared" si="251"/>
        <v/>
      </c>
      <c r="H3219" s="10" t="str">
        <f t="shared" si="252"/>
        <v/>
      </c>
      <c r="I3219" s="10" t="str">
        <f t="shared" si="253"/>
        <v/>
      </c>
      <c r="J3219" s="10" t="str">
        <f t="shared" si="254"/>
        <v/>
      </c>
    </row>
    <row r="3220" spans="5:10" x14ac:dyDescent="0.2">
      <c r="E3220" s="9" t="str">
        <f t="shared" si="250"/>
        <v/>
      </c>
      <c r="F3220" s="9" t="str">
        <f>IF($A3220="","",IF(COUNTIF(Festivos!$A$2:$A$50,INT(DATE(VALUE(LEFT($A3220,4)),VALUE(MID($A3220,6,2)),VALUE(MID($A3220,9,2)))+TIME(VALUE(MID($A3220,12,2)),0,0)-1/24))&gt;0,"Sí","No"))</f>
        <v/>
      </c>
      <c r="G3220" s="9" t="str">
        <f t="shared" si="251"/>
        <v/>
      </c>
      <c r="H3220" s="10" t="str">
        <f t="shared" si="252"/>
        <v/>
      </c>
      <c r="I3220" s="10" t="str">
        <f t="shared" si="253"/>
        <v/>
      </c>
      <c r="J3220" s="10" t="str">
        <f t="shared" si="254"/>
        <v/>
      </c>
    </row>
    <row r="3221" spans="5:10" x14ac:dyDescent="0.2">
      <c r="E3221" s="9" t="str">
        <f t="shared" si="250"/>
        <v/>
      </c>
      <c r="F3221" s="9" t="str">
        <f>IF($A3221="","",IF(COUNTIF(Festivos!$A$2:$A$50,INT(DATE(VALUE(LEFT($A3221,4)),VALUE(MID($A3221,6,2)),VALUE(MID($A3221,9,2)))+TIME(VALUE(MID($A3221,12,2)),0,0)-1/24))&gt;0,"Sí","No"))</f>
        <v/>
      </c>
      <c r="G3221" s="9" t="str">
        <f t="shared" si="251"/>
        <v/>
      </c>
      <c r="H3221" s="10" t="str">
        <f t="shared" si="252"/>
        <v/>
      </c>
      <c r="I3221" s="10" t="str">
        <f t="shared" si="253"/>
        <v/>
      </c>
      <c r="J3221" s="10" t="str">
        <f t="shared" si="254"/>
        <v/>
      </c>
    </row>
    <row r="3222" spans="5:10" x14ac:dyDescent="0.2">
      <c r="E3222" s="9" t="str">
        <f t="shared" si="250"/>
        <v/>
      </c>
      <c r="F3222" s="9" t="str">
        <f>IF($A3222="","",IF(COUNTIF(Festivos!$A$2:$A$50,INT(DATE(VALUE(LEFT($A3222,4)),VALUE(MID($A3222,6,2)),VALUE(MID($A3222,9,2)))+TIME(VALUE(MID($A3222,12,2)),0,0)-1/24))&gt;0,"Sí","No"))</f>
        <v/>
      </c>
      <c r="G3222" s="9" t="str">
        <f t="shared" si="251"/>
        <v/>
      </c>
      <c r="H3222" s="10" t="str">
        <f t="shared" si="252"/>
        <v/>
      </c>
      <c r="I3222" s="10" t="str">
        <f t="shared" si="253"/>
        <v/>
      </c>
      <c r="J3222" s="10" t="str">
        <f t="shared" si="254"/>
        <v/>
      </c>
    </row>
    <row r="3223" spans="5:10" x14ac:dyDescent="0.2">
      <c r="E3223" s="9" t="str">
        <f t="shared" si="250"/>
        <v/>
      </c>
      <c r="F3223" s="9" t="str">
        <f>IF($A3223="","",IF(COUNTIF(Festivos!$A$2:$A$50,INT(DATE(VALUE(LEFT($A3223,4)),VALUE(MID($A3223,6,2)),VALUE(MID($A3223,9,2)))+TIME(VALUE(MID($A3223,12,2)),0,0)-1/24))&gt;0,"Sí","No"))</f>
        <v/>
      </c>
      <c r="G3223" s="9" t="str">
        <f t="shared" si="251"/>
        <v/>
      </c>
      <c r="H3223" s="10" t="str">
        <f t="shared" si="252"/>
        <v/>
      </c>
      <c r="I3223" s="10" t="str">
        <f t="shared" si="253"/>
        <v/>
      </c>
      <c r="J3223" s="10" t="str">
        <f t="shared" si="254"/>
        <v/>
      </c>
    </row>
    <row r="3224" spans="5:10" x14ac:dyDescent="0.2">
      <c r="E3224" s="9" t="str">
        <f t="shared" si="250"/>
        <v/>
      </c>
      <c r="F3224" s="9" t="str">
        <f>IF($A3224="","",IF(COUNTIF(Festivos!$A$2:$A$50,INT(DATE(VALUE(LEFT($A3224,4)),VALUE(MID($A3224,6,2)),VALUE(MID($A3224,9,2)))+TIME(VALUE(MID($A3224,12,2)),0,0)-1/24))&gt;0,"Sí","No"))</f>
        <v/>
      </c>
      <c r="G3224" s="9" t="str">
        <f t="shared" si="251"/>
        <v/>
      </c>
      <c r="H3224" s="10" t="str">
        <f t="shared" si="252"/>
        <v/>
      </c>
      <c r="I3224" s="10" t="str">
        <f t="shared" si="253"/>
        <v/>
      </c>
      <c r="J3224" s="10" t="str">
        <f t="shared" si="254"/>
        <v/>
      </c>
    </row>
    <row r="3225" spans="5:10" x14ac:dyDescent="0.2">
      <c r="E3225" s="9" t="str">
        <f t="shared" si="250"/>
        <v/>
      </c>
      <c r="F3225" s="9" t="str">
        <f>IF($A3225="","",IF(COUNTIF(Festivos!$A$2:$A$50,INT(DATE(VALUE(LEFT($A3225,4)),VALUE(MID($A3225,6,2)),VALUE(MID($A3225,9,2)))+TIME(VALUE(MID($A3225,12,2)),0,0)-1/24))&gt;0,"Sí","No"))</f>
        <v/>
      </c>
      <c r="G3225" s="9" t="str">
        <f t="shared" si="251"/>
        <v/>
      </c>
      <c r="H3225" s="10" t="str">
        <f t="shared" si="252"/>
        <v/>
      </c>
      <c r="I3225" s="10" t="str">
        <f t="shared" si="253"/>
        <v/>
      </c>
      <c r="J3225" s="10" t="str">
        <f t="shared" si="254"/>
        <v/>
      </c>
    </row>
    <row r="3226" spans="5:10" x14ac:dyDescent="0.2">
      <c r="E3226" s="9" t="str">
        <f t="shared" si="250"/>
        <v/>
      </c>
      <c r="F3226" s="9" t="str">
        <f>IF($A3226="","",IF(COUNTIF(Festivos!$A$2:$A$50,INT(DATE(VALUE(LEFT($A3226,4)),VALUE(MID($A3226,6,2)),VALUE(MID($A3226,9,2)))+TIME(VALUE(MID($A3226,12,2)),0,0)-1/24))&gt;0,"Sí","No"))</f>
        <v/>
      </c>
      <c r="G3226" s="9" t="str">
        <f t="shared" si="251"/>
        <v/>
      </c>
      <c r="H3226" s="10" t="str">
        <f t="shared" si="252"/>
        <v/>
      </c>
      <c r="I3226" s="10" t="str">
        <f t="shared" si="253"/>
        <v/>
      </c>
      <c r="J3226" s="10" t="str">
        <f t="shared" si="254"/>
        <v/>
      </c>
    </row>
    <row r="3227" spans="5:10" x14ac:dyDescent="0.2">
      <c r="E3227" s="9" t="str">
        <f t="shared" si="250"/>
        <v/>
      </c>
      <c r="F3227" s="9" t="str">
        <f>IF($A3227="","",IF(COUNTIF(Festivos!$A$2:$A$50,INT(DATE(VALUE(LEFT($A3227,4)),VALUE(MID($A3227,6,2)),VALUE(MID($A3227,9,2)))+TIME(VALUE(MID($A3227,12,2)),0,0)-1/24))&gt;0,"Sí","No"))</f>
        <v/>
      </c>
      <c r="G3227" s="9" t="str">
        <f t="shared" si="251"/>
        <v/>
      </c>
      <c r="H3227" s="10" t="str">
        <f t="shared" si="252"/>
        <v/>
      </c>
      <c r="I3227" s="10" t="str">
        <f t="shared" si="253"/>
        <v/>
      </c>
      <c r="J3227" s="10" t="str">
        <f t="shared" si="254"/>
        <v/>
      </c>
    </row>
    <row r="3228" spans="5:10" x14ac:dyDescent="0.2">
      <c r="E3228" s="9" t="str">
        <f t="shared" si="250"/>
        <v/>
      </c>
      <c r="F3228" s="9" t="str">
        <f>IF($A3228="","",IF(COUNTIF(Festivos!$A$2:$A$50,INT(DATE(VALUE(LEFT($A3228,4)),VALUE(MID($A3228,6,2)),VALUE(MID($A3228,9,2)))+TIME(VALUE(MID($A3228,12,2)),0,0)-1/24))&gt;0,"Sí","No"))</f>
        <v/>
      </c>
      <c r="G3228" s="9" t="str">
        <f t="shared" si="251"/>
        <v/>
      </c>
      <c r="H3228" s="10" t="str">
        <f t="shared" si="252"/>
        <v/>
      </c>
      <c r="I3228" s="10" t="str">
        <f t="shared" si="253"/>
        <v/>
      </c>
      <c r="J3228" s="10" t="str">
        <f t="shared" si="254"/>
        <v/>
      </c>
    </row>
    <row r="3229" spans="5:10" x14ac:dyDescent="0.2">
      <c r="E3229" s="9" t="str">
        <f t="shared" si="250"/>
        <v/>
      </c>
      <c r="F3229" s="9" t="str">
        <f>IF($A3229="","",IF(COUNTIF(Festivos!$A$2:$A$50,INT(DATE(VALUE(LEFT($A3229,4)),VALUE(MID($A3229,6,2)),VALUE(MID($A3229,9,2)))+TIME(VALUE(MID($A3229,12,2)),0,0)-1/24))&gt;0,"Sí","No"))</f>
        <v/>
      </c>
      <c r="G3229" s="9" t="str">
        <f t="shared" si="251"/>
        <v/>
      </c>
      <c r="H3229" s="10" t="str">
        <f t="shared" si="252"/>
        <v/>
      </c>
      <c r="I3229" s="10" t="str">
        <f t="shared" si="253"/>
        <v/>
      </c>
      <c r="J3229" s="10" t="str">
        <f t="shared" si="254"/>
        <v/>
      </c>
    </row>
    <row r="3230" spans="5:10" x14ac:dyDescent="0.2">
      <c r="E3230" s="9" t="str">
        <f t="shared" si="250"/>
        <v/>
      </c>
      <c r="F3230" s="9" t="str">
        <f>IF($A3230="","",IF(COUNTIF(Festivos!$A$2:$A$50,INT(DATE(VALUE(LEFT($A3230,4)),VALUE(MID($A3230,6,2)),VALUE(MID($A3230,9,2)))+TIME(VALUE(MID($A3230,12,2)),0,0)-1/24))&gt;0,"Sí","No"))</f>
        <v/>
      </c>
      <c r="G3230" s="9" t="str">
        <f t="shared" si="251"/>
        <v/>
      </c>
      <c r="H3230" s="10" t="str">
        <f t="shared" si="252"/>
        <v/>
      </c>
      <c r="I3230" s="10" t="str">
        <f t="shared" si="253"/>
        <v/>
      </c>
      <c r="J3230" s="10" t="str">
        <f t="shared" si="254"/>
        <v/>
      </c>
    </row>
    <row r="3231" spans="5:10" x14ac:dyDescent="0.2">
      <c r="E3231" s="9" t="str">
        <f t="shared" si="250"/>
        <v/>
      </c>
      <c r="F3231" s="9" t="str">
        <f>IF($A3231="","",IF(COUNTIF(Festivos!$A$2:$A$50,INT(DATE(VALUE(LEFT($A3231,4)),VALUE(MID($A3231,6,2)),VALUE(MID($A3231,9,2)))+TIME(VALUE(MID($A3231,12,2)),0,0)-1/24))&gt;0,"Sí","No"))</f>
        <v/>
      </c>
      <c r="G3231" s="9" t="str">
        <f t="shared" si="251"/>
        <v/>
      </c>
      <c r="H3231" s="10" t="str">
        <f t="shared" si="252"/>
        <v/>
      </c>
      <c r="I3231" s="10" t="str">
        <f t="shared" si="253"/>
        <v/>
      </c>
      <c r="J3231" s="10" t="str">
        <f t="shared" si="254"/>
        <v/>
      </c>
    </row>
    <row r="3232" spans="5:10" x14ac:dyDescent="0.2">
      <c r="E3232" s="9" t="str">
        <f t="shared" si="250"/>
        <v/>
      </c>
      <c r="F3232" s="9" t="str">
        <f>IF($A3232="","",IF(COUNTIF(Festivos!$A$2:$A$50,INT(DATE(VALUE(LEFT($A3232,4)),VALUE(MID($A3232,6,2)),VALUE(MID($A3232,9,2)))+TIME(VALUE(MID($A3232,12,2)),0,0)-1/24))&gt;0,"Sí","No"))</f>
        <v/>
      </c>
      <c r="G3232" s="9" t="str">
        <f t="shared" si="251"/>
        <v/>
      </c>
      <c r="H3232" s="10" t="str">
        <f t="shared" si="252"/>
        <v/>
      </c>
      <c r="I3232" s="10" t="str">
        <f t="shared" si="253"/>
        <v/>
      </c>
      <c r="J3232" s="10" t="str">
        <f t="shared" si="254"/>
        <v/>
      </c>
    </row>
    <row r="3233" spans="5:10" x14ac:dyDescent="0.2">
      <c r="E3233" s="9" t="str">
        <f t="shared" si="250"/>
        <v/>
      </c>
      <c r="F3233" s="9" t="str">
        <f>IF($A3233="","",IF(COUNTIF(Festivos!$A$2:$A$50,INT(DATE(VALUE(LEFT($A3233,4)),VALUE(MID($A3233,6,2)),VALUE(MID($A3233,9,2)))+TIME(VALUE(MID($A3233,12,2)),0,0)-1/24))&gt;0,"Sí","No"))</f>
        <v/>
      </c>
      <c r="G3233" s="9" t="str">
        <f t="shared" si="251"/>
        <v/>
      </c>
      <c r="H3233" s="10" t="str">
        <f t="shared" si="252"/>
        <v/>
      </c>
      <c r="I3233" s="10" t="str">
        <f t="shared" si="253"/>
        <v/>
      </c>
      <c r="J3233" s="10" t="str">
        <f t="shared" si="254"/>
        <v/>
      </c>
    </row>
    <row r="3234" spans="5:10" x14ac:dyDescent="0.2">
      <c r="E3234" s="9" t="str">
        <f t="shared" si="250"/>
        <v/>
      </c>
      <c r="F3234" s="9" t="str">
        <f>IF($A3234="","",IF(COUNTIF(Festivos!$A$2:$A$50,INT(DATE(VALUE(LEFT($A3234,4)),VALUE(MID($A3234,6,2)),VALUE(MID($A3234,9,2)))+TIME(VALUE(MID($A3234,12,2)),0,0)-1/24))&gt;0,"Sí","No"))</f>
        <v/>
      </c>
      <c r="G3234" s="9" t="str">
        <f t="shared" si="251"/>
        <v/>
      </c>
      <c r="H3234" s="10" t="str">
        <f t="shared" si="252"/>
        <v/>
      </c>
      <c r="I3234" s="10" t="str">
        <f t="shared" si="253"/>
        <v/>
      </c>
      <c r="J3234" s="10" t="str">
        <f t="shared" si="254"/>
        <v/>
      </c>
    </row>
    <row r="3235" spans="5:10" x14ac:dyDescent="0.2">
      <c r="E3235" s="9" t="str">
        <f t="shared" si="250"/>
        <v/>
      </c>
      <c r="F3235" s="9" t="str">
        <f>IF($A3235="","",IF(COUNTIF(Festivos!$A$2:$A$50,INT(DATE(VALUE(LEFT($A3235,4)),VALUE(MID($A3235,6,2)),VALUE(MID($A3235,9,2)))+TIME(VALUE(MID($A3235,12,2)),0,0)-1/24))&gt;0,"Sí","No"))</f>
        <v/>
      </c>
      <c r="G3235" s="9" t="str">
        <f t="shared" si="251"/>
        <v/>
      </c>
      <c r="H3235" s="10" t="str">
        <f t="shared" si="252"/>
        <v/>
      </c>
      <c r="I3235" s="10" t="str">
        <f t="shared" si="253"/>
        <v/>
      </c>
      <c r="J3235" s="10" t="str">
        <f t="shared" si="254"/>
        <v/>
      </c>
    </row>
    <row r="3236" spans="5:10" x14ac:dyDescent="0.2">
      <c r="E3236" s="9" t="str">
        <f t="shared" si="250"/>
        <v/>
      </c>
      <c r="F3236" s="9" t="str">
        <f>IF($A3236="","",IF(COUNTIF(Festivos!$A$2:$A$50,INT(DATE(VALUE(LEFT($A3236,4)),VALUE(MID($A3236,6,2)),VALUE(MID($A3236,9,2)))+TIME(VALUE(MID($A3236,12,2)),0,0)-1/24))&gt;0,"Sí","No"))</f>
        <v/>
      </c>
      <c r="G3236" s="9" t="str">
        <f t="shared" si="251"/>
        <v/>
      </c>
      <c r="H3236" s="10" t="str">
        <f t="shared" si="252"/>
        <v/>
      </c>
      <c r="I3236" s="10" t="str">
        <f t="shared" si="253"/>
        <v/>
      </c>
      <c r="J3236" s="10" t="str">
        <f t="shared" si="254"/>
        <v/>
      </c>
    </row>
    <row r="3237" spans="5:10" x14ac:dyDescent="0.2">
      <c r="E3237" s="9" t="str">
        <f t="shared" si="250"/>
        <v/>
      </c>
      <c r="F3237" s="9" t="str">
        <f>IF($A3237="","",IF(COUNTIF(Festivos!$A$2:$A$50,INT(DATE(VALUE(LEFT($A3237,4)),VALUE(MID($A3237,6,2)),VALUE(MID($A3237,9,2)))+TIME(VALUE(MID($A3237,12,2)),0,0)-1/24))&gt;0,"Sí","No"))</f>
        <v/>
      </c>
      <c r="G3237" s="9" t="str">
        <f t="shared" si="251"/>
        <v/>
      </c>
      <c r="H3237" s="10" t="str">
        <f t="shared" si="252"/>
        <v/>
      </c>
      <c r="I3237" s="10" t="str">
        <f t="shared" si="253"/>
        <v/>
      </c>
      <c r="J3237" s="10" t="str">
        <f t="shared" si="254"/>
        <v/>
      </c>
    </row>
    <row r="3238" spans="5:10" x14ac:dyDescent="0.2">
      <c r="E3238" s="9" t="str">
        <f t="shared" si="250"/>
        <v/>
      </c>
      <c r="F3238" s="9" t="str">
        <f>IF($A3238="","",IF(COUNTIF(Festivos!$A$2:$A$50,INT(DATE(VALUE(LEFT($A3238,4)),VALUE(MID($A3238,6,2)),VALUE(MID($A3238,9,2)))+TIME(VALUE(MID($A3238,12,2)),0,0)-1/24))&gt;0,"Sí","No"))</f>
        <v/>
      </c>
      <c r="G3238" s="9" t="str">
        <f t="shared" si="251"/>
        <v/>
      </c>
      <c r="H3238" s="10" t="str">
        <f t="shared" si="252"/>
        <v/>
      </c>
      <c r="I3238" s="10" t="str">
        <f t="shared" si="253"/>
        <v/>
      </c>
      <c r="J3238" s="10" t="str">
        <f t="shared" si="254"/>
        <v/>
      </c>
    </row>
    <row r="3239" spans="5:10" x14ac:dyDescent="0.2">
      <c r="E3239" s="9" t="str">
        <f t="shared" si="250"/>
        <v/>
      </c>
      <c r="F3239" s="9" t="str">
        <f>IF($A3239="","",IF(COUNTIF(Festivos!$A$2:$A$50,INT(DATE(VALUE(LEFT($A3239,4)),VALUE(MID($A3239,6,2)),VALUE(MID($A3239,9,2)))+TIME(VALUE(MID($A3239,12,2)),0,0)-1/24))&gt;0,"Sí","No"))</f>
        <v/>
      </c>
      <c r="G3239" s="9" t="str">
        <f t="shared" si="251"/>
        <v/>
      </c>
      <c r="H3239" s="10" t="str">
        <f t="shared" si="252"/>
        <v/>
      </c>
      <c r="I3239" s="10" t="str">
        <f t="shared" si="253"/>
        <v/>
      </c>
      <c r="J3239" s="10" t="str">
        <f t="shared" si="254"/>
        <v/>
      </c>
    </row>
    <row r="3240" spans="5:10" x14ac:dyDescent="0.2">
      <c r="E3240" s="9" t="str">
        <f t="shared" si="250"/>
        <v/>
      </c>
      <c r="F3240" s="9" t="str">
        <f>IF($A3240="","",IF(COUNTIF(Festivos!$A$2:$A$50,INT(DATE(VALUE(LEFT($A3240,4)),VALUE(MID($A3240,6,2)),VALUE(MID($A3240,9,2)))+TIME(VALUE(MID($A3240,12,2)),0,0)-1/24))&gt;0,"Sí","No"))</f>
        <v/>
      </c>
      <c r="G3240" s="9" t="str">
        <f t="shared" si="251"/>
        <v/>
      </c>
      <c r="H3240" s="10" t="str">
        <f t="shared" si="252"/>
        <v/>
      </c>
      <c r="I3240" s="10" t="str">
        <f t="shared" si="253"/>
        <v/>
      </c>
      <c r="J3240" s="10" t="str">
        <f t="shared" si="254"/>
        <v/>
      </c>
    </row>
    <row r="3241" spans="5:10" x14ac:dyDescent="0.2">
      <c r="E3241" s="9" t="str">
        <f t="shared" si="250"/>
        <v/>
      </c>
      <c r="F3241" s="9" t="str">
        <f>IF($A3241="","",IF(COUNTIF(Festivos!$A$2:$A$50,INT(DATE(VALUE(LEFT($A3241,4)),VALUE(MID($A3241,6,2)),VALUE(MID($A3241,9,2)))+TIME(VALUE(MID($A3241,12,2)),0,0)-1/24))&gt;0,"Sí","No"))</f>
        <v/>
      </c>
      <c r="G3241" s="9" t="str">
        <f t="shared" si="251"/>
        <v/>
      </c>
      <c r="H3241" s="10" t="str">
        <f t="shared" si="252"/>
        <v/>
      </c>
      <c r="I3241" s="10" t="str">
        <f t="shared" si="253"/>
        <v/>
      </c>
      <c r="J3241" s="10" t="str">
        <f t="shared" si="254"/>
        <v/>
      </c>
    </row>
    <row r="3242" spans="5:10" x14ac:dyDescent="0.2">
      <c r="E3242" s="9" t="str">
        <f t="shared" si="250"/>
        <v/>
      </c>
      <c r="F3242" s="9" t="str">
        <f>IF($A3242="","",IF(COUNTIF(Festivos!$A$2:$A$50,INT(DATE(VALUE(LEFT($A3242,4)),VALUE(MID($A3242,6,2)),VALUE(MID($A3242,9,2)))+TIME(VALUE(MID($A3242,12,2)),0,0)-1/24))&gt;0,"Sí","No"))</f>
        <v/>
      </c>
      <c r="G3242" s="9" t="str">
        <f t="shared" si="251"/>
        <v/>
      </c>
      <c r="H3242" s="10" t="str">
        <f t="shared" si="252"/>
        <v/>
      </c>
      <c r="I3242" s="10" t="str">
        <f t="shared" si="253"/>
        <v/>
      </c>
      <c r="J3242" s="10" t="str">
        <f t="shared" si="254"/>
        <v/>
      </c>
    </row>
    <row r="3243" spans="5:10" x14ac:dyDescent="0.2">
      <c r="E3243" s="9" t="str">
        <f t="shared" si="250"/>
        <v/>
      </c>
      <c r="F3243" s="9" t="str">
        <f>IF($A3243="","",IF(COUNTIF(Festivos!$A$2:$A$50,INT(DATE(VALUE(LEFT($A3243,4)),VALUE(MID($A3243,6,2)),VALUE(MID($A3243,9,2)))+TIME(VALUE(MID($A3243,12,2)),0,0)-1/24))&gt;0,"Sí","No"))</f>
        <v/>
      </c>
      <c r="G3243" s="9" t="str">
        <f t="shared" si="251"/>
        <v/>
      </c>
      <c r="H3243" s="10" t="str">
        <f t="shared" si="252"/>
        <v/>
      </c>
      <c r="I3243" s="10" t="str">
        <f t="shared" si="253"/>
        <v/>
      </c>
      <c r="J3243" s="10" t="str">
        <f t="shared" si="254"/>
        <v/>
      </c>
    </row>
    <row r="3244" spans="5:10" x14ac:dyDescent="0.2">
      <c r="E3244" s="9" t="str">
        <f t="shared" si="250"/>
        <v/>
      </c>
      <c r="F3244" s="9" t="str">
        <f>IF($A3244="","",IF(COUNTIF(Festivos!$A$2:$A$50,INT(DATE(VALUE(LEFT($A3244,4)),VALUE(MID($A3244,6,2)),VALUE(MID($A3244,9,2)))+TIME(VALUE(MID($A3244,12,2)),0,0)-1/24))&gt;0,"Sí","No"))</f>
        <v/>
      </c>
      <c r="G3244" s="9" t="str">
        <f t="shared" si="251"/>
        <v/>
      </c>
      <c r="H3244" s="10" t="str">
        <f t="shared" si="252"/>
        <v/>
      </c>
      <c r="I3244" s="10" t="str">
        <f t="shared" si="253"/>
        <v/>
      </c>
      <c r="J3244" s="10" t="str">
        <f t="shared" si="254"/>
        <v/>
      </c>
    </row>
    <row r="3245" spans="5:10" x14ac:dyDescent="0.2">
      <c r="E3245" s="9" t="str">
        <f t="shared" si="250"/>
        <v/>
      </c>
      <c r="F3245" s="9" t="str">
        <f>IF($A3245="","",IF(COUNTIF(Festivos!$A$2:$A$50,INT(DATE(VALUE(LEFT($A3245,4)),VALUE(MID($A3245,6,2)),VALUE(MID($A3245,9,2)))+TIME(VALUE(MID($A3245,12,2)),0,0)-1/24))&gt;0,"Sí","No"))</f>
        <v/>
      </c>
      <c r="G3245" s="9" t="str">
        <f t="shared" si="251"/>
        <v/>
      </c>
      <c r="H3245" s="10" t="str">
        <f t="shared" si="252"/>
        <v/>
      </c>
      <c r="I3245" s="10" t="str">
        <f t="shared" si="253"/>
        <v/>
      </c>
      <c r="J3245" s="10" t="str">
        <f t="shared" si="254"/>
        <v/>
      </c>
    </row>
    <row r="3246" spans="5:10" x14ac:dyDescent="0.2">
      <c r="E3246" s="9" t="str">
        <f t="shared" si="250"/>
        <v/>
      </c>
      <c r="F3246" s="9" t="str">
        <f>IF($A3246="","",IF(COUNTIF(Festivos!$A$2:$A$50,INT(DATE(VALUE(LEFT($A3246,4)),VALUE(MID($A3246,6,2)),VALUE(MID($A3246,9,2)))+TIME(VALUE(MID($A3246,12,2)),0,0)-1/24))&gt;0,"Sí","No"))</f>
        <v/>
      </c>
      <c r="G3246" s="9" t="str">
        <f t="shared" si="251"/>
        <v/>
      </c>
      <c r="H3246" s="10" t="str">
        <f t="shared" si="252"/>
        <v/>
      </c>
      <c r="I3246" s="10" t="str">
        <f t="shared" si="253"/>
        <v/>
      </c>
      <c r="J3246" s="10" t="str">
        <f t="shared" si="254"/>
        <v/>
      </c>
    </row>
    <row r="3247" spans="5:10" x14ac:dyDescent="0.2">
      <c r="E3247" s="9" t="str">
        <f t="shared" si="250"/>
        <v/>
      </c>
      <c r="F3247" s="9" t="str">
        <f>IF($A3247="","",IF(COUNTIF(Festivos!$A$2:$A$50,INT(DATE(VALUE(LEFT($A3247,4)),VALUE(MID($A3247,6,2)),VALUE(MID($A3247,9,2)))+TIME(VALUE(MID($A3247,12,2)),0,0)-1/24))&gt;0,"Sí","No"))</f>
        <v/>
      </c>
      <c r="G3247" s="9" t="str">
        <f t="shared" si="251"/>
        <v/>
      </c>
      <c r="H3247" s="10" t="str">
        <f t="shared" si="252"/>
        <v/>
      </c>
      <c r="I3247" s="10" t="str">
        <f t="shared" si="253"/>
        <v/>
      </c>
      <c r="J3247" s="10" t="str">
        <f t="shared" si="254"/>
        <v/>
      </c>
    </row>
    <row r="3248" spans="5:10" x14ac:dyDescent="0.2">
      <c r="E3248" s="9" t="str">
        <f t="shared" si="250"/>
        <v/>
      </c>
      <c r="F3248" s="9" t="str">
        <f>IF($A3248="","",IF(COUNTIF(Festivos!$A$2:$A$50,INT(DATE(VALUE(LEFT($A3248,4)),VALUE(MID($A3248,6,2)),VALUE(MID($A3248,9,2)))+TIME(VALUE(MID($A3248,12,2)),0,0)-1/24))&gt;0,"Sí","No"))</f>
        <v/>
      </c>
      <c r="G3248" s="9" t="str">
        <f t="shared" si="251"/>
        <v/>
      </c>
      <c r="H3248" s="10" t="str">
        <f t="shared" si="252"/>
        <v/>
      </c>
      <c r="I3248" s="10" t="str">
        <f t="shared" si="253"/>
        <v/>
      </c>
      <c r="J3248" s="10" t="str">
        <f t="shared" si="254"/>
        <v/>
      </c>
    </row>
    <row r="3249" spans="5:10" x14ac:dyDescent="0.2">
      <c r="E3249" s="9" t="str">
        <f t="shared" si="250"/>
        <v/>
      </c>
      <c r="F3249" s="9" t="str">
        <f>IF($A3249="","",IF(COUNTIF(Festivos!$A$2:$A$50,INT(DATE(VALUE(LEFT($A3249,4)),VALUE(MID($A3249,6,2)),VALUE(MID($A3249,9,2)))+TIME(VALUE(MID($A3249,12,2)),0,0)-1/24))&gt;0,"Sí","No"))</f>
        <v/>
      </c>
      <c r="G3249" s="9" t="str">
        <f t="shared" si="251"/>
        <v/>
      </c>
      <c r="H3249" s="10" t="str">
        <f t="shared" si="252"/>
        <v/>
      </c>
      <c r="I3249" s="10" t="str">
        <f t="shared" si="253"/>
        <v/>
      </c>
      <c r="J3249" s="10" t="str">
        <f t="shared" si="254"/>
        <v/>
      </c>
    </row>
    <row r="3250" spans="5:10" x14ac:dyDescent="0.2">
      <c r="E3250" s="9" t="str">
        <f t="shared" si="250"/>
        <v/>
      </c>
      <c r="F3250" s="9" t="str">
        <f>IF($A3250="","",IF(COUNTIF(Festivos!$A$2:$A$50,INT(DATE(VALUE(LEFT($A3250,4)),VALUE(MID($A3250,6,2)),VALUE(MID($A3250,9,2)))+TIME(VALUE(MID($A3250,12,2)),0,0)-1/24))&gt;0,"Sí","No"))</f>
        <v/>
      </c>
      <c r="G3250" s="9" t="str">
        <f t="shared" si="251"/>
        <v/>
      </c>
      <c r="H3250" s="10" t="str">
        <f t="shared" si="252"/>
        <v/>
      </c>
      <c r="I3250" s="10" t="str">
        <f t="shared" si="253"/>
        <v/>
      </c>
      <c r="J3250" s="10" t="str">
        <f t="shared" si="254"/>
        <v/>
      </c>
    </row>
    <row r="3251" spans="5:10" x14ac:dyDescent="0.2">
      <c r="E3251" s="9" t="str">
        <f t="shared" si="250"/>
        <v/>
      </c>
      <c r="F3251" s="9" t="str">
        <f>IF($A3251="","",IF(COUNTIF(Festivos!$A$2:$A$50,INT(DATE(VALUE(LEFT($A3251,4)),VALUE(MID($A3251,6,2)),VALUE(MID($A3251,9,2)))+TIME(VALUE(MID($A3251,12,2)),0,0)-1/24))&gt;0,"Sí","No"))</f>
        <v/>
      </c>
      <c r="G3251" s="9" t="str">
        <f t="shared" si="251"/>
        <v/>
      </c>
      <c r="H3251" s="10" t="str">
        <f t="shared" si="252"/>
        <v/>
      </c>
      <c r="I3251" s="10" t="str">
        <f t="shared" si="253"/>
        <v/>
      </c>
      <c r="J3251" s="10" t="str">
        <f t="shared" si="254"/>
        <v/>
      </c>
    </row>
    <row r="3252" spans="5:10" x14ac:dyDescent="0.2">
      <c r="E3252" s="9" t="str">
        <f t="shared" si="250"/>
        <v/>
      </c>
      <c r="F3252" s="9" t="str">
        <f>IF($A3252="","",IF(COUNTIF(Festivos!$A$2:$A$50,INT(DATE(VALUE(LEFT($A3252,4)),VALUE(MID($A3252,6,2)),VALUE(MID($A3252,9,2)))+TIME(VALUE(MID($A3252,12,2)),0,0)-1/24))&gt;0,"Sí","No"))</f>
        <v/>
      </c>
      <c r="G3252" s="9" t="str">
        <f t="shared" si="251"/>
        <v/>
      </c>
      <c r="H3252" s="10" t="str">
        <f t="shared" si="252"/>
        <v/>
      </c>
      <c r="I3252" s="10" t="str">
        <f t="shared" si="253"/>
        <v/>
      </c>
      <c r="J3252" s="10" t="str">
        <f t="shared" si="254"/>
        <v/>
      </c>
    </row>
    <row r="3253" spans="5:10" x14ac:dyDescent="0.2">
      <c r="E3253" s="9" t="str">
        <f t="shared" si="250"/>
        <v/>
      </c>
      <c r="F3253" s="9" t="str">
        <f>IF($A3253="","",IF(COUNTIF(Festivos!$A$2:$A$50,INT(DATE(VALUE(LEFT($A3253,4)),VALUE(MID($A3253,6,2)),VALUE(MID($A3253,9,2)))+TIME(VALUE(MID($A3253,12,2)),0,0)-1/24))&gt;0,"Sí","No"))</f>
        <v/>
      </c>
      <c r="G3253" s="9" t="str">
        <f t="shared" si="251"/>
        <v/>
      </c>
      <c r="H3253" s="10" t="str">
        <f t="shared" si="252"/>
        <v/>
      </c>
      <c r="I3253" s="10" t="str">
        <f t="shared" si="253"/>
        <v/>
      </c>
      <c r="J3253" s="10" t="str">
        <f t="shared" si="254"/>
        <v/>
      </c>
    </row>
    <row r="3254" spans="5:10" x14ac:dyDescent="0.2">
      <c r="E3254" s="9" t="str">
        <f t="shared" si="250"/>
        <v/>
      </c>
      <c r="F3254" s="9" t="str">
        <f>IF($A3254="","",IF(COUNTIF(Festivos!$A$2:$A$50,INT(DATE(VALUE(LEFT($A3254,4)),VALUE(MID($A3254,6,2)),VALUE(MID($A3254,9,2)))+TIME(VALUE(MID($A3254,12,2)),0,0)-1/24))&gt;0,"Sí","No"))</f>
        <v/>
      </c>
      <c r="G3254" s="9" t="str">
        <f t="shared" si="251"/>
        <v/>
      </c>
      <c r="H3254" s="10" t="str">
        <f t="shared" si="252"/>
        <v/>
      </c>
      <c r="I3254" s="10" t="str">
        <f t="shared" si="253"/>
        <v/>
      </c>
      <c r="J3254" s="10" t="str">
        <f t="shared" si="254"/>
        <v/>
      </c>
    </row>
    <row r="3255" spans="5:10" x14ac:dyDescent="0.2">
      <c r="E3255" s="9" t="str">
        <f t="shared" si="250"/>
        <v/>
      </c>
      <c r="F3255" s="9" t="str">
        <f>IF($A3255="","",IF(COUNTIF(Festivos!$A$2:$A$50,INT(DATE(VALUE(LEFT($A3255,4)),VALUE(MID($A3255,6,2)),VALUE(MID($A3255,9,2)))+TIME(VALUE(MID($A3255,12,2)),0,0)-1/24))&gt;0,"Sí","No"))</f>
        <v/>
      </c>
      <c r="G3255" s="9" t="str">
        <f t="shared" si="251"/>
        <v/>
      </c>
      <c r="H3255" s="10" t="str">
        <f t="shared" si="252"/>
        <v/>
      </c>
      <c r="I3255" s="10" t="str">
        <f t="shared" si="253"/>
        <v/>
      </c>
      <c r="J3255" s="10" t="str">
        <f t="shared" si="254"/>
        <v/>
      </c>
    </row>
    <row r="3256" spans="5:10" x14ac:dyDescent="0.2">
      <c r="E3256" s="9" t="str">
        <f t="shared" si="250"/>
        <v/>
      </c>
      <c r="F3256" s="9" t="str">
        <f>IF($A3256="","",IF(COUNTIF(Festivos!$A$2:$A$50,INT(DATE(VALUE(LEFT($A3256,4)),VALUE(MID($A3256,6,2)),VALUE(MID($A3256,9,2)))+TIME(VALUE(MID($A3256,12,2)),0,0)-1/24))&gt;0,"Sí","No"))</f>
        <v/>
      </c>
      <c r="G3256" s="9" t="str">
        <f t="shared" si="251"/>
        <v/>
      </c>
      <c r="H3256" s="10" t="str">
        <f t="shared" si="252"/>
        <v/>
      </c>
      <c r="I3256" s="10" t="str">
        <f t="shared" si="253"/>
        <v/>
      </c>
      <c r="J3256" s="10" t="str">
        <f t="shared" si="254"/>
        <v/>
      </c>
    </row>
    <row r="3257" spans="5:10" x14ac:dyDescent="0.2">
      <c r="E3257" s="9" t="str">
        <f t="shared" si="250"/>
        <v/>
      </c>
      <c r="F3257" s="9" t="str">
        <f>IF($A3257="","",IF(COUNTIF(Festivos!$A$2:$A$50,INT(DATE(VALUE(LEFT($A3257,4)),VALUE(MID($A3257,6,2)),VALUE(MID($A3257,9,2)))+TIME(VALUE(MID($A3257,12,2)),0,0)-1/24))&gt;0,"Sí","No"))</f>
        <v/>
      </c>
      <c r="G3257" s="9" t="str">
        <f t="shared" si="251"/>
        <v/>
      </c>
      <c r="H3257" s="10" t="str">
        <f t="shared" si="252"/>
        <v/>
      </c>
      <c r="I3257" s="10" t="str">
        <f t="shared" si="253"/>
        <v/>
      </c>
      <c r="J3257" s="10" t="str">
        <f t="shared" si="254"/>
        <v/>
      </c>
    </row>
    <row r="3258" spans="5:10" x14ac:dyDescent="0.2">
      <c r="E3258" s="9" t="str">
        <f t="shared" si="250"/>
        <v/>
      </c>
      <c r="F3258" s="9" t="str">
        <f>IF($A3258="","",IF(COUNTIF(Festivos!$A$2:$A$50,INT(DATE(VALUE(LEFT($A3258,4)),VALUE(MID($A3258,6,2)),VALUE(MID($A3258,9,2)))+TIME(VALUE(MID($A3258,12,2)),0,0)-1/24))&gt;0,"Sí","No"))</f>
        <v/>
      </c>
      <c r="G3258" s="9" t="str">
        <f t="shared" si="251"/>
        <v/>
      </c>
      <c r="H3258" s="10" t="str">
        <f t="shared" si="252"/>
        <v/>
      </c>
      <c r="I3258" s="10" t="str">
        <f t="shared" si="253"/>
        <v/>
      </c>
      <c r="J3258" s="10" t="str">
        <f t="shared" si="254"/>
        <v/>
      </c>
    </row>
    <row r="3259" spans="5:10" x14ac:dyDescent="0.2">
      <c r="E3259" s="9" t="str">
        <f t="shared" si="250"/>
        <v/>
      </c>
      <c r="F3259" s="9" t="str">
        <f>IF($A3259="","",IF(COUNTIF(Festivos!$A$2:$A$50,INT(DATE(VALUE(LEFT($A3259,4)),VALUE(MID($A3259,6,2)),VALUE(MID($A3259,9,2)))+TIME(VALUE(MID($A3259,12,2)),0,0)-1/24))&gt;0,"Sí","No"))</f>
        <v/>
      </c>
      <c r="G3259" s="9" t="str">
        <f t="shared" si="251"/>
        <v/>
      </c>
      <c r="H3259" s="10" t="str">
        <f t="shared" si="252"/>
        <v/>
      </c>
      <c r="I3259" s="10" t="str">
        <f t="shared" si="253"/>
        <v/>
      </c>
      <c r="J3259" s="10" t="str">
        <f t="shared" si="254"/>
        <v/>
      </c>
    </row>
    <row r="3260" spans="5:10" x14ac:dyDescent="0.2">
      <c r="E3260" s="9" t="str">
        <f t="shared" si="250"/>
        <v/>
      </c>
      <c r="F3260" s="9" t="str">
        <f>IF($A3260="","",IF(COUNTIF(Festivos!$A$2:$A$50,INT(DATE(VALUE(LEFT($A3260,4)),VALUE(MID($A3260,6,2)),VALUE(MID($A3260,9,2)))+TIME(VALUE(MID($A3260,12,2)),0,0)-1/24))&gt;0,"Sí","No"))</f>
        <v/>
      </c>
      <c r="G3260" s="9" t="str">
        <f t="shared" si="251"/>
        <v/>
      </c>
      <c r="H3260" s="10" t="str">
        <f t="shared" si="252"/>
        <v/>
      </c>
      <c r="I3260" s="10" t="str">
        <f t="shared" si="253"/>
        <v/>
      </c>
      <c r="J3260" s="10" t="str">
        <f t="shared" si="254"/>
        <v/>
      </c>
    </row>
    <row r="3261" spans="5:10" x14ac:dyDescent="0.2">
      <c r="E3261" s="9" t="str">
        <f t="shared" si="250"/>
        <v/>
      </c>
      <c r="F3261" s="9" t="str">
        <f>IF($A3261="","",IF(COUNTIF(Festivos!$A$2:$A$50,INT(DATE(VALUE(LEFT($A3261,4)),VALUE(MID($A3261,6,2)),VALUE(MID($A3261,9,2)))+TIME(VALUE(MID($A3261,12,2)),0,0)-1/24))&gt;0,"Sí","No"))</f>
        <v/>
      </c>
      <c r="G3261" s="9" t="str">
        <f t="shared" si="251"/>
        <v/>
      </c>
      <c r="H3261" s="10" t="str">
        <f t="shared" si="252"/>
        <v/>
      </c>
      <c r="I3261" s="10" t="str">
        <f t="shared" si="253"/>
        <v/>
      </c>
      <c r="J3261" s="10" t="str">
        <f t="shared" si="254"/>
        <v/>
      </c>
    </row>
    <row r="3262" spans="5:10" x14ac:dyDescent="0.2">
      <c r="E3262" s="9" t="str">
        <f t="shared" si="250"/>
        <v/>
      </c>
      <c r="F3262" s="9" t="str">
        <f>IF($A3262="","",IF(COUNTIF(Festivos!$A$2:$A$50,INT(DATE(VALUE(LEFT($A3262,4)),VALUE(MID($A3262,6,2)),VALUE(MID($A3262,9,2)))+TIME(VALUE(MID($A3262,12,2)),0,0)-1/24))&gt;0,"Sí","No"))</f>
        <v/>
      </c>
      <c r="G3262" s="9" t="str">
        <f t="shared" si="251"/>
        <v/>
      </c>
      <c r="H3262" s="10" t="str">
        <f t="shared" si="252"/>
        <v/>
      </c>
      <c r="I3262" s="10" t="str">
        <f t="shared" si="253"/>
        <v/>
      </c>
      <c r="J3262" s="10" t="str">
        <f t="shared" si="254"/>
        <v/>
      </c>
    </row>
    <row r="3263" spans="5:10" x14ac:dyDescent="0.2">
      <c r="E3263" s="9" t="str">
        <f t="shared" si="250"/>
        <v/>
      </c>
      <c r="F3263" s="9" t="str">
        <f>IF($A3263="","",IF(COUNTIF(Festivos!$A$2:$A$50,INT(DATE(VALUE(LEFT($A3263,4)),VALUE(MID($A3263,6,2)),VALUE(MID($A3263,9,2)))+TIME(VALUE(MID($A3263,12,2)),0,0)-1/24))&gt;0,"Sí","No"))</f>
        <v/>
      </c>
      <c r="G3263" s="9" t="str">
        <f t="shared" si="251"/>
        <v/>
      </c>
      <c r="H3263" s="10" t="str">
        <f t="shared" si="252"/>
        <v/>
      </c>
      <c r="I3263" s="10" t="str">
        <f t="shared" si="253"/>
        <v/>
      </c>
      <c r="J3263" s="10" t="str">
        <f t="shared" si="254"/>
        <v/>
      </c>
    </row>
    <row r="3264" spans="5:10" x14ac:dyDescent="0.2">
      <c r="E3264" s="9" t="str">
        <f t="shared" si="250"/>
        <v/>
      </c>
      <c r="F3264" s="9" t="str">
        <f>IF($A3264="","",IF(COUNTIF(Festivos!$A$2:$A$50,INT(DATE(VALUE(LEFT($A3264,4)),VALUE(MID($A3264,6,2)),VALUE(MID($A3264,9,2)))+TIME(VALUE(MID($A3264,12,2)),0,0)-1/24))&gt;0,"Sí","No"))</f>
        <v/>
      </c>
      <c r="G3264" s="9" t="str">
        <f t="shared" si="251"/>
        <v/>
      </c>
      <c r="H3264" s="10" t="str">
        <f t="shared" si="252"/>
        <v/>
      </c>
      <c r="I3264" s="10" t="str">
        <f t="shared" si="253"/>
        <v/>
      </c>
      <c r="J3264" s="10" t="str">
        <f t="shared" si="254"/>
        <v/>
      </c>
    </row>
    <row r="3265" spans="5:10" x14ac:dyDescent="0.2">
      <c r="E3265" s="9" t="str">
        <f t="shared" si="250"/>
        <v/>
      </c>
      <c r="F3265" s="9" t="str">
        <f>IF($A3265="","",IF(COUNTIF(Festivos!$A$2:$A$50,INT(DATE(VALUE(LEFT($A3265,4)),VALUE(MID($A3265,6,2)),VALUE(MID($A3265,9,2)))+TIME(VALUE(MID($A3265,12,2)),0,0)-1/24))&gt;0,"Sí","No"))</f>
        <v/>
      </c>
      <c r="G3265" s="9" t="str">
        <f t="shared" si="251"/>
        <v/>
      </c>
      <c r="H3265" s="10" t="str">
        <f t="shared" si="252"/>
        <v/>
      </c>
      <c r="I3265" s="10" t="str">
        <f t="shared" si="253"/>
        <v/>
      </c>
      <c r="J3265" s="10" t="str">
        <f t="shared" si="254"/>
        <v/>
      </c>
    </row>
    <row r="3266" spans="5:10" x14ac:dyDescent="0.2">
      <c r="E3266" s="9" t="str">
        <f t="shared" si="250"/>
        <v/>
      </c>
      <c r="F3266" s="9" t="str">
        <f>IF($A3266="","",IF(COUNTIF(Festivos!$A$2:$A$50,INT(DATE(VALUE(LEFT($A3266,4)),VALUE(MID($A3266,6,2)),VALUE(MID($A3266,9,2)))+TIME(VALUE(MID($A3266,12,2)),0,0)-1/24))&gt;0,"Sí","No"))</f>
        <v/>
      </c>
      <c r="G3266" s="9" t="str">
        <f t="shared" si="251"/>
        <v/>
      </c>
      <c r="H3266" s="10" t="str">
        <f t="shared" si="252"/>
        <v/>
      </c>
      <c r="I3266" s="10" t="str">
        <f t="shared" si="253"/>
        <v/>
      </c>
      <c r="J3266" s="10" t="str">
        <f t="shared" si="254"/>
        <v/>
      </c>
    </row>
    <row r="3267" spans="5:10" x14ac:dyDescent="0.2">
      <c r="E3267" s="9" t="str">
        <f t="shared" si="250"/>
        <v/>
      </c>
      <c r="F3267" s="9" t="str">
        <f>IF($A3267="","",IF(COUNTIF(Festivos!$A$2:$A$50,INT(DATE(VALUE(LEFT($A3267,4)),VALUE(MID($A3267,6,2)),VALUE(MID($A3267,9,2)))+TIME(VALUE(MID($A3267,12,2)),0,0)-1/24))&gt;0,"Sí","No"))</f>
        <v/>
      </c>
      <c r="G3267" s="9" t="str">
        <f t="shared" si="251"/>
        <v/>
      </c>
      <c r="H3267" s="10" t="str">
        <f t="shared" si="252"/>
        <v/>
      </c>
      <c r="I3267" s="10" t="str">
        <f t="shared" si="253"/>
        <v/>
      </c>
      <c r="J3267" s="10" t="str">
        <f t="shared" si="254"/>
        <v/>
      </c>
    </row>
    <row r="3268" spans="5:10" x14ac:dyDescent="0.2">
      <c r="E3268" s="9" t="str">
        <f t="shared" ref="E3268:E3331" si="255">IF($A3268="","",CHOOSE(WEEKDAY(INT(DATE(VALUE(LEFT($A3268,4)),VALUE(MID($A3268,6,2)),VALUE(MID($A3268,9,2)))+TIME(VALUE(MID($A3268,12,2)),0,0)-1/24),2),"Lunes","Martes","Miércoles","Jueves","Viernes","Sábado","Domingo"))</f>
        <v/>
      </c>
      <c r="F3268" s="9" t="str">
        <f>IF($A3268="","",IF(COUNTIF(Festivos!$A$2:$A$50,INT(DATE(VALUE(LEFT($A3268,4)),VALUE(MID($A3268,6,2)),VALUE(MID($A3268,9,2)))+TIME(VALUE(MID($A3268,12,2)),0,0)-1/24))&gt;0,"Sí","No"))</f>
        <v/>
      </c>
      <c r="G3268" s="9" t="str">
        <f t="shared" ref="G3268:G3331" si="256">IF($A3268="","",IF(OR(WEEKDAY(INT(DATE(VALUE(LEFT($A3268,4)),VALUE(MID($A3268,6,2)),VALUE(MID($A3268,9,2)))+TIME(VALUE(MID($A3268,12,2)),0,0)-1/24),2)&gt;5,$F3268="Sí"),"P3",IF(OR(AND(HOUR(DATE(VALUE(LEFT($A3268,4)),VALUE(MID($A3268,6,2)),VALUE(MID($A3268,9,2)))+TIME(VALUE(MID($A3268,12,2)),0,0)-1/24)&gt;=10,HOUR(DATE(VALUE(LEFT($A3268,4)),VALUE(MID($A3268,6,2)),VALUE(MID($A3268,9,2)))+TIME(VALUE(MID($A3268,12,2)),0,0)-1/24)&lt;14),AND(HOUR(DATE(VALUE(LEFT($A3268,4)),VALUE(MID($A3268,6,2)),VALUE(MID($A3268,9,2)))+TIME(VALUE(MID($A3268,12,2)),0,0)-1/24)&gt;=18,HOUR(DATE(VALUE(LEFT($A3268,4)),VALUE(MID($A3268,6,2)),VALUE(MID($A3268,9,2)))+TIME(VALUE(MID($A3268,12,2)),0,0)-1/24)&lt;22)),"P1",IF(OR(AND(HOUR(DATE(VALUE(LEFT($A3268,4)),VALUE(MID($A3268,6,2)),VALUE(MID($A3268,9,2)))+TIME(VALUE(MID($A3268,12,2)),0,0)-1/24)&gt;=8,HOUR(DATE(VALUE(LEFT($A3268,4)),VALUE(MID($A3268,6,2)),VALUE(MID($A3268,9,2)))+TIME(VALUE(MID($A3268,12,2)),0,0)-1/24)&lt;10),AND(HOUR(DATE(VALUE(LEFT($A3268,4)),VALUE(MID($A3268,6,2)),VALUE(MID($A3268,9,2)))+TIME(VALUE(MID($A3268,12,2)),0,0)-1/24)&gt;=14,HOUR(DATE(VALUE(LEFT($A3268,4)),VALUE(MID($A3268,6,2)),VALUE(MID($A3268,9,2)))+TIME(VALUE(MID($A3268,12,2)),0,0)-1/24)&lt;18),AND(HOUR(DATE(VALUE(LEFT($A3268,4)),VALUE(MID($A3268,6,2)),VALUE(MID($A3268,9,2)))+TIME(VALUE(MID($A3268,12,2)),0,0)-1/24)&gt;=22,HOUR(DATE(VALUE(LEFT($A3268,4)),VALUE(MID($A3268,6,2)),VALUE(MID($A3268,9,2)))+TIME(VALUE(MID($A3268,12,2)),0,0)-1/24)&lt;24)),"P2","P3"))))</f>
        <v/>
      </c>
      <c r="H3268" s="10" t="str">
        <f t="shared" ref="H3268:H3331" si="257">IF($A3268="","",IF($G3268="P1",$D3268,0))</f>
        <v/>
      </c>
      <c r="I3268" s="10" t="str">
        <f t="shared" ref="I3268:I3331" si="258">IF($A3268="","",IF($G3268="P2",$D3268,0))</f>
        <v/>
      </c>
      <c r="J3268" s="10" t="str">
        <f t="shared" ref="J3268:J3331" si="259">IF($A3268="","",IF($G3268="P3",$D3268,0))</f>
        <v/>
      </c>
    </row>
    <row r="3269" spans="5:10" x14ac:dyDescent="0.2">
      <c r="E3269" s="9" t="str">
        <f t="shared" si="255"/>
        <v/>
      </c>
      <c r="F3269" s="9" t="str">
        <f>IF($A3269="","",IF(COUNTIF(Festivos!$A$2:$A$50,INT(DATE(VALUE(LEFT($A3269,4)),VALUE(MID($A3269,6,2)),VALUE(MID($A3269,9,2)))+TIME(VALUE(MID($A3269,12,2)),0,0)-1/24))&gt;0,"Sí","No"))</f>
        <v/>
      </c>
      <c r="G3269" s="9" t="str">
        <f t="shared" si="256"/>
        <v/>
      </c>
      <c r="H3269" s="10" t="str">
        <f t="shared" si="257"/>
        <v/>
      </c>
      <c r="I3269" s="10" t="str">
        <f t="shared" si="258"/>
        <v/>
      </c>
      <c r="J3269" s="10" t="str">
        <f t="shared" si="259"/>
        <v/>
      </c>
    </row>
    <row r="3270" spans="5:10" x14ac:dyDescent="0.2">
      <c r="E3270" s="9" t="str">
        <f t="shared" si="255"/>
        <v/>
      </c>
      <c r="F3270" s="9" t="str">
        <f>IF($A3270="","",IF(COUNTIF(Festivos!$A$2:$A$50,INT(DATE(VALUE(LEFT($A3270,4)),VALUE(MID($A3270,6,2)),VALUE(MID($A3270,9,2)))+TIME(VALUE(MID($A3270,12,2)),0,0)-1/24))&gt;0,"Sí","No"))</f>
        <v/>
      </c>
      <c r="G3270" s="9" t="str">
        <f t="shared" si="256"/>
        <v/>
      </c>
      <c r="H3270" s="10" t="str">
        <f t="shared" si="257"/>
        <v/>
      </c>
      <c r="I3270" s="10" t="str">
        <f t="shared" si="258"/>
        <v/>
      </c>
      <c r="J3270" s="10" t="str">
        <f t="shared" si="259"/>
        <v/>
      </c>
    </row>
    <row r="3271" spans="5:10" x14ac:dyDescent="0.2">
      <c r="E3271" s="9" t="str">
        <f t="shared" si="255"/>
        <v/>
      </c>
      <c r="F3271" s="9" t="str">
        <f>IF($A3271="","",IF(COUNTIF(Festivos!$A$2:$A$50,INT(DATE(VALUE(LEFT($A3271,4)),VALUE(MID($A3271,6,2)),VALUE(MID($A3271,9,2)))+TIME(VALUE(MID($A3271,12,2)),0,0)-1/24))&gt;0,"Sí","No"))</f>
        <v/>
      </c>
      <c r="G3271" s="9" t="str">
        <f t="shared" si="256"/>
        <v/>
      </c>
      <c r="H3271" s="10" t="str">
        <f t="shared" si="257"/>
        <v/>
      </c>
      <c r="I3271" s="10" t="str">
        <f t="shared" si="258"/>
        <v/>
      </c>
      <c r="J3271" s="10" t="str">
        <f t="shared" si="259"/>
        <v/>
      </c>
    </row>
    <row r="3272" spans="5:10" x14ac:dyDescent="0.2">
      <c r="E3272" s="9" t="str">
        <f t="shared" si="255"/>
        <v/>
      </c>
      <c r="F3272" s="9" t="str">
        <f>IF($A3272="","",IF(COUNTIF(Festivos!$A$2:$A$50,INT(DATE(VALUE(LEFT($A3272,4)),VALUE(MID($A3272,6,2)),VALUE(MID($A3272,9,2)))+TIME(VALUE(MID($A3272,12,2)),0,0)-1/24))&gt;0,"Sí","No"))</f>
        <v/>
      </c>
      <c r="G3272" s="9" t="str">
        <f t="shared" si="256"/>
        <v/>
      </c>
      <c r="H3272" s="10" t="str">
        <f t="shared" si="257"/>
        <v/>
      </c>
      <c r="I3272" s="10" t="str">
        <f t="shared" si="258"/>
        <v/>
      </c>
      <c r="J3272" s="10" t="str">
        <f t="shared" si="259"/>
        <v/>
      </c>
    </row>
    <row r="3273" spans="5:10" x14ac:dyDescent="0.2">
      <c r="E3273" s="9" t="str">
        <f t="shared" si="255"/>
        <v/>
      </c>
      <c r="F3273" s="9" t="str">
        <f>IF($A3273="","",IF(COUNTIF(Festivos!$A$2:$A$50,INT(DATE(VALUE(LEFT($A3273,4)),VALUE(MID($A3273,6,2)),VALUE(MID($A3273,9,2)))+TIME(VALUE(MID($A3273,12,2)),0,0)-1/24))&gt;0,"Sí","No"))</f>
        <v/>
      </c>
      <c r="G3273" s="9" t="str">
        <f t="shared" si="256"/>
        <v/>
      </c>
      <c r="H3273" s="10" t="str">
        <f t="shared" si="257"/>
        <v/>
      </c>
      <c r="I3273" s="10" t="str">
        <f t="shared" si="258"/>
        <v/>
      </c>
      <c r="J3273" s="10" t="str">
        <f t="shared" si="259"/>
        <v/>
      </c>
    </row>
    <row r="3274" spans="5:10" x14ac:dyDescent="0.2">
      <c r="E3274" s="9" t="str">
        <f t="shared" si="255"/>
        <v/>
      </c>
      <c r="F3274" s="9" t="str">
        <f>IF($A3274="","",IF(COUNTIF(Festivos!$A$2:$A$50,INT(DATE(VALUE(LEFT($A3274,4)),VALUE(MID($A3274,6,2)),VALUE(MID($A3274,9,2)))+TIME(VALUE(MID($A3274,12,2)),0,0)-1/24))&gt;0,"Sí","No"))</f>
        <v/>
      </c>
      <c r="G3274" s="9" t="str">
        <f t="shared" si="256"/>
        <v/>
      </c>
      <c r="H3274" s="10" t="str">
        <f t="shared" si="257"/>
        <v/>
      </c>
      <c r="I3274" s="10" t="str">
        <f t="shared" si="258"/>
        <v/>
      </c>
      <c r="J3274" s="10" t="str">
        <f t="shared" si="259"/>
        <v/>
      </c>
    </row>
    <row r="3275" spans="5:10" x14ac:dyDescent="0.2">
      <c r="E3275" s="9" t="str">
        <f t="shared" si="255"/>
        <v/>
      </c>
      <c r="F3275" s="9" t="str">
        <f>IF($A3275="","",IF(COUNTIF(Festivos!$A$2:$A$50,INT(DATE(VALUE(LEFT($A3275,4)),VALUE(MID($A3275,6,2)),VALUE(MID($A3275,9,2)))+TIME(VALUE(MID($A3275,12,2)),0,0)-1/24))&gt;0,"Sí","No"))</f>
        <v/>
      </c>
      <c r="G3275" s="9" t="str">
        <f t="shared" si="256"/>
        <v/>
      </c>
      <c r="H3275" s="10" t="str">
        <f t="shared" si="257"/>
        <v/>
      </c>
      <c r="I3275" s="10" t="str">
        <f t="shared" si="258"/>
        <v/>
      </c>
      <c r="J3275" s="10" t="str">
        <f t="shared" si="259"/>
        <v/>
      </c>
    </row>
    <row r="3276" spans="5:10" x14ac:dyDescent="0.2">
      <c r="E3276" s="9" t="str">
        <f t="shared" si="255"/>
        <v/>
      </c>
      <c r="F3276" s="9" t="str">
        <f>IF($A3276="","",IF(COUNTIF(Festivos!$A$2:$A$50,INT(DATE(VALUE(LEFT($A3276,4)),VALUE(MID($A3276,6,2)),VALUE(MID($A3276,9,2)))+TIME(VALUE(MID($A3276,12,2)),0,0)-1/24))&gt;0,"Sí","No"))</f>
        <v/>
      </c>
      <c r="G3276" s="9" t="str">
        <f t="shared" si="256"/>
        <v/>
      </c>
      <c r="H3276" s="10" t="str">
        <f t="shared" si="257"/>
        <v/>
      </c>
      <c r="I3276" s="10" t="str">
        <f t="shared" si="258"/>
        <v/>
      </c>
      <c r="J3276" s="10" t="str">
        <f t="shared" si="259"/>
        <v/>
      </c>
    </row>
    <row r="3277" spans="5:10" x14ac:dyDescent="0.2">
      <c r="E3277" s="9" t="str">
        <f t="shared" si="255"/>
        <v/>
      </c>
      <c r="F3277" s="9" t="str">
        <f>IF($A3277="","",IF(COUNTIF(Festivos!$A$2:$A$50,INT(DATE(VALUE(LEFT($A3277,4)),VALUE(MID($A3277,6,2)),VALUE(MID($A3277,9,2)))+TIME(VALUE(MID($A3277,12,2)),0,0)-1/24))&gt;0,"Sí","No"))</f>
        <v/>
      </c>
      <c r="G3277" s="9" t="str">
        <f t="shared" si="256"/>
        <v/>
      </c>
      <c r="H3277" s="10" t="str">
        <f t="shared" si="257"/>
        <v/>
      </c>
      <c r="I3277" s="10" t="str">
        <f t="shared" si="258"/>
        <v/>
      </c>
      <c r="J3277" s="10" t="str">
        <f t="shared" si="259"/>
        <v/>
      </c>
    </row>
    <row r="3278" spans="5:10" x14ac:dyDescent="0.2">
      <c r="E3278" s="9" t="str">
        <f t="shared" si="255"/>
        <v/>
      </c>
      <c r="F3278" s="9" t="str">
        <f>IF($A3278="","",IF(COUNTIF(Festivos!$A$2:$A$50,INT(DATE(VALUE(LEFT($A3278,4)),VALUE(MID($A3278,6,2)),VALUE(MID($A3278,9,2)))+TIME(VALUE(MID($A3278,12,2)),0,0)-1/24))&gt;0,"Sí","No"))</f>
        <v/>
      </c>
      <c r="G3278" s="9" t="str">
        <f t="shared" si="256"/>
        <v/>
      </c>
      <c r="H3278" s="10" t="str">
        <f t="shared" si="257"/>
        <v/>
      </c>
      <c r="I3278" s="10" t="str">
        <f t="shared" si="258"/>
        <v/>
      </c>
      <c r="J3278" s="10" t="str">
        <f t="shared" si="259"/>
        <v/>
      </c>
    </row>
    <row r="3279" spans="5:10" x14ac:dyDescent="0.2">
      <c r="E3279" s="9" t="str">
        <f t="shared" si="255"/>
        <v/>
      </c>
      <c r="F3279" s="9" t="str">
        <f>IF($A3279="","",IF(COUNTIF(Festivos!$A$2:$A$50,INT(DATE(VALUE(LEFT($A3279,4)),VALUE(MID($A3279,6,2)),VALUE(MID($A3279,9,2)))+TIME(VALUE(MID($A3279,12,2)),0,0)-1/24))&gt;0,"Sí","No"))</f>
        <v/>
      </c>
      <c r="G3279" s="9" t="str">
        <f t="shared" si="256"/>
        <v/>
      </c>
      <c r="H3279" s="10" t="str">
        <f t="shared" si="257"/>
        <v/>
      </c>
      <c r="I3279" s="10" t="str">
        <f t="shared" si="258"/>
        <v/>
      </c>
      <c r="J3279" s="10" t="str">
        <f t="shared" si="259"/>
        <v/>
      </c>
    </row>
    <row r="3280" spans="5:10" x14ac:dyDescent="0.2">
      <c r="E3280" s="9" t="str">
        <f t="shared" si="255"/>
        <v/>
      </c>
      <c r="F3280" s="9" t="str">
        <f>IF($A3280="","",IF(COUNTIF(Festivos!$A$2:$A$50,INT(DATE(VALUE(LEFT($A3280,4)),VALUE(MID($A3280,6,2)),VALUE(MID($A3280,9,2)))+TIME(VALUE(MID($A3280,12,2)),0,0)-1/24))&gt;0,"Sí","No"))</f>
        <v/>
      </c>
      <c r="G3280" s="9" t="str">
        <f t="shared" si="256"/>
        <v/>
      </c>
      <c r="H3280" s="10" t="str">
        <f t="shared" si="257"/>
        <v/>
      </c>
      <c r="I3280" s="10" t="str">
        <f t="shared" si="258"/>
        <v/>
      </c>
      <c r="J3280" s="10" t="str">
        <f t="shared" si="259"/>
        <v/>
      </c>
    </row>
    <row r="3281" spans="5:10" x14ac:dyDescent="0.2">
      <c r="E3281" s="9" t="str">
        <f t="shared" si="255"/>
        <v/>
      </c>
      <c r="F3281" s="9" t="str">
        <f>IF($A3281="","",IF(COUNTIF(Festivos!$A$2:$A$50,INT(DATE(VALUE(LEFT($A3281,4)),VALUE(MID($A3281,6,2)),VALUE(MID($A3281,9,2)))+TIME(VALUE(MID($A3281,12,2)),0,0)-1/24))&gt;0,"Sí","No"))</f>
        <v/>
      </c>
      <c r="G3281" s="9" t="str">
        <f t="shared" si="256"/>
        <v/>
      </c>
      <c r="H3281" s="10" t="str">
        <f t="shared" si="257"/>
        <v/>
      </c>
      <c r="I3281" s="10" t="str">
        <f t="shared" si="258"/>
        <v/>
      </c>
      <c r="J3281" s="10" t="str">
        <f t="shared" si="259"/>
        <v/>
      </c>
    </row>
    <row r="3282" spans="5:10" x14ac:dyDescent="0.2">
      <c r="E3282" s="9" t="str">
        <f t="shared" si="255"/>
        <v/>
      </c>
      <c r="F3282" s="9" t="str">
        <f>IF($A3282="","",IF(COUNTIF(Festivos!$A$2:$A$50,INT(DATE(VALUE(LEFT($A3282,4)),VALUE(MID($A3282,6,2)),VALUE(MID($A3282,9,2)))+TIME(VALUE(MID($A3282,12,2)),0,0)-1/24))&gt;0,"Sí","No"))</f>
        <v/>
      </c>
      <c r="G3282" s="9" t="str">
        <f t="shared" si="256"/>
        <v/>
      </c>
      <c r="H3282" s="10" t="str">
        <f t="shared" si="257"/>
        <v/>
      </c>
      <c r="I3282" s="10" t="str">
        <f t="shared" si="258"/>
        <v/>
      </c>
      <c r="J3282" s="10" t="str">
        <f t="shared" si="259"/>
        <v/>
      </c>
    </row>
    <row r="3283" spans="5:10" x14ac:dyDescent="0.2">
      <c r="E3283" s="9" t="str">
        <f t="shared" si="255"/>
        <v/>
      </c>
      <c r="F3283" s="9" t="str">
        <f>IF($A3283="","",IF(COUNTIF(Festivos!$A$2:$A$50,INT(DATE(VALUE(LEFT($A3283,4)),VALUE(MID($A3283,6,2)),VALUE(MID($A3283,9,2)))+TIME(VALUE(MID($A3283,12,2)),0,0)-1/24))&gt;0,"Sí","No"))</f>
        <v/>
      </c>
      <c r="G3283" s="9" t="str">
        <f t="shared" si="256"/>
        <v/>
      </c>
      <c r="H3283" s="10" t="str">
        <f t="shared" si="257"/>
        <v/>
      </c>
      <c r="I3283" s="10" t="str">
        <f t="shared" si="258"/>
        <v/>
      </c>
      <c r="J3283" s="10" t="str">
        <f t="shared" si="259"/>
        <v/>
      </c>
    </row>
    <row r="3284" spans="5:10" x14ac:dyDescent="0.2">
      <c r="E3284" s="9" t="str">
        <f t="shared" si="255"/>
        <v/>
      </c>
      <c r="F3284" s="9" t="str">
        <f>IF($A3284="","",IF(COUNTIF(Festivos!$A$2:$A$50,INT(DATE(VALUE(LEFT($A3284,4)),VALUE(MID($A3284,6,2)),VALUE(MID($A3284,9,2)))+TIME(VALUE(MID($A3284,12,2)),0,0)-1/24))&gt;0,"Sí","No"))</f>
        <v/>
      </c>
      <c r="G3284" s="9" t="str">
        <f t="shared" si="256"/>
        <v/>
      </c>
      <c r="H3284" s="10" t="str">
        <f t="shared" si="257"/>
        <v/>
      </c>
      <c r="I3284" s="10" t="str">
        <f t="shared" si="258"/>
        <v/>
      </c>
      <c r="J3284" s="10" t="str">
        <f t="shared" si="259"/>
        <v/>
      </c>
    </row>
    <row r="3285" spans="5:10" x14ac:dyDescent="0.2">
      <c r="E3285" s="9" t="str">
        <f t="shared" si="255"/>
        <v/>
      </c>
      <c r="F3285" s="9" t="str">
        <f>IF($A3285="","",IF(COUNTIF(Festivos!$A$2:$A$50,INT(DATE(VALUE(LEFT($A3285,4)),VALUE(MID($A3285,6,2)),VALUE(MID($A3285,9,2)))+TIME(VALUE(MID($A3285,12,2)),0,0)-1/24))&gt;0,"Sí","No"))</f>
        <v/>
      </c>
      <c r="G3285" s="9" t="str">
        <f t="shared" si="256"/>
        <v/>
      </c>
      <c r="H3285" s="10" t="str">
        <f t="shared" si="257"/>
        <v/>
      </c>
      <c r="I3285" s="10" t="str">
        <f t="shared" si="258"/>
        <v/>
      </c>
      <c r="J3285" s="10" t="str">
        <f t="shared" si="259"/>
        <v/>
      </c>
    </row>
    <row r="3286" spans="5:10" x14ac:dyDescent="0.2">
      <c r="E3286" s="9" t="str">
        <f t="shared" si="255"/>
        <v/>
      </c>
      <c r="F3286" s="9" t="str">
        <f>IF($A3286="","",IF(COUNTIF(Festivos!$A$2:$A$50,INT(DATE(VALUE(LEFT($A3286,4)),VALUE(MID($A3286,6,2)),VALUE(MID($A3286,9,2)))+TIME(VALUE(MID($A3286,12,2)),0,0)-1/24))&gt;0,"Sí","No"))</f>
        <v/>
      </c>
      <c r="G3286" s="9" t="str">
        <f t="shared" si="256"/>
        <v/>
      </c>
      <c r="H3286" s="10" t="str">
        <f t="shared" si="257"/>
        <v/>
      </c>
      <c r="I3286" s="10" t="str">
        <f t="shared" si="258"/>
        <v/>
      </c>
      <c r="J3286" s="10" t="str">
        <f t="shared" si="259"/>
        <v/>
      </c>
    </row>
    <row r="3287" spans="5:10" x14ac:dyDescent="0.2">
      <c r="E3287" s="9" t="str">
        <f t="shared" si="255"/>
        <v/>
      </c>
      <c r="F3287" s="9" t="str">
        <f>IF($A3287="","",IF(COUNTIF(Festivos!$A$2:$A$50,INT(DATE(VALUE(LEFT($A3287,4)),VALUE(MID($A3287,6,2)),VALUE(MID($A3287,9,2)))+TIME(VALUE(MID($A3287,12,2)),0,0)-1/24))&gt;0,"Sí","No"))</f>
        <v/>
      </c>
      <c r="G3287" s="9" t="str">
        <f t="shared" si="256"/>
        <v/>
      </c>
      <c r="H3287" s="10" t="str">
        <f t="shared" si="257"/>
        <v/>
      </c>
      <c r="I3287" s="10" t="str">
        <f t="shared" si="258"/>
        <v/>
      </c>
      <c r="J3287" s="10" t="str">
        <f t="shared" si="259"/>
        <v/>
      </c>
    </row>
    <row r="3288" spans="5:10" x14ac:dyDescent="0.2">
      <c r="E3288" s="9" t="str">
        <f t="shared" si="255"/>
        <v/>
      </c>
      <c r="F3288" s="9" t="str">
        <f>IF($A3288="","",IF(COUNTIF(Festivos!$A$2:$A$50,INT(DATE(VALUE(LEFT($A3288,4)),VALUE(MID($A3288,6,2)),VALUE(MID($A3288,9,2)))+TIME(VALUE(MID($A3288,12,2)),0,0)-1/24))&gt;0,"Sí","No"))</f>
        <v/>
      </c>
      <c r="G3288" s="9" t="str">
        <f t="shared" si="256"/>
        <v/>
      </c>
      <c r="H3288" s="10" t="str">
        <f t="shared" si="257"/>
        <v/>
      </c>
      <c r="I3288" s="10" t="str">
        <f t="shared" si="258"/>
        <v/>
      </c>
      <c r="J3288" s="10" t="str">
        <f t="shared" si="259"/>
        <v/>
      </c>
    </row>
    <row r="3289" spans="5:10" x14ac:dyDescent="0.2">
      <c r="E3289" s="9" t="str">
        <f t="shared" si="255"/>
        <v/>
      </c>
      <c r="F3289" s="9" t="str">
        <f>IF($A3289="","",IF(COUNTIF(Festivos!$A$2:$A$50,INT(DATE(VALUE(LEFT($A3289,4)),VALUE(MID($A3289,6,2)),VALUE(MID($A3289,9,2)))+TIME(VALUE(MID($A3289,12,2)),0,0)-1/24))&gt;0,"Sí","No"))</f>
        <v/>
      </c>
      <c r="G3289" s="9" t="str">
        <f t="shared" si="256"/>
        <v/>
      </c>
      <c r="H3289" s="10" t="str">
        <f t="shared" si="257"/>
        <v/>
      </c>
      <c r="I3289" s="10" t="str">
        <f t="shared" si="258"/>
        <v/>
      </c>
      <c r="J3289" s="10" t="str">
        <f t="shared" si="259"/>
        <v/>
      </c>
    </row>
    <row r="3290" spans="5:10" x14ac:dyDescent="0.2">
      <c r="E3290" s="9" t="str">
        <f t="shared" si="255"/>
        <v/>
      </c>
      <c r="F3290" s="9" t="str">
        <f>IF($A3290="","",IF(COUNTIF(Festivos!$A$2:$A$50,INT(DATE(VALUE(LEFT($A3290,4)),VALUE(MID($A3290,6,2)),VALUE(MID($A3290,9,2)))+TIME(VALUE(MID($A3290,12,2)),0,0)-1/24))&gt;0,"Sí","No"))</f>
        <v/>
      </c>
      <c r="G3290" s="9" t="str">
        <f t="shared" si="256"/>
        <v/>
      </c>
      <c r="H3290" s="10" t="str">
        <f t="shared" si="257"/>
        <v/>
      </c>
      <c r="I3290" s="10" t="str">
        <f t="shared" si="258"/>
        <v/>
      </c>
      <c r="J3290" s="10" t="str">
        <f t="shared" si="259"/>
        <v/>
      </c>
    </row>
    <row r="3291" spans="5:10" x14ac:dyDescent="0.2">
      <c r="E3291" s="9" t="str">
        <f t="shared" si="255"/>
        <v/>
      </c>
      <c r="F3291" s="9" t="str">
        <f>IF($A3291="","",IF(COUNTIF(Festivos!$A$2:$A$50,INT(DATE(VALUE(LEFT($A3291,4)),VALUE(MID($A3291,6,2)),VALUE(MID($A3291,9,2)))+TIME(VALUE(MID($A3291,12,2)),0,0)-1/24))&gt;0,"Sí","No"))</f>
        <v/>
      </c>
      <c r="G3291" s="9" t="str">
        <f t="shared" si="256"/>
        <v/>
      </c>
      <c r="H3291" s="10" t="str">
        <f t="shared" si="257"/>
        <v/>
      </c>
      <c r="I3291" s="10" t="str">
        <f t="shared" si="258"/>
        <v/>
      </c>
      <c r="J3291" s="10" t="str">
        <f t="shared" si="259"/>
        <v/>
      </c>
    </row>
    <row r="3292" spans="5:10" x14ac:dyDescent="0.2">
      <c r="E3292" s="9" t="str">
        <f t="shared" si="255"/>
        <v/>
      </c>
      <c r="F3292" s="9" t="str">
        <f>IF($A3292="","",IF(COUNTIF(Festivos!$A$2:$A$50,INT(DATE(VALUE(LEFT($A3292,4)),VALUE(MID($A3292,6,2)),VALUE(MID($A3292,9,2)))+TIME(VALUE(MID($A3292,12,2)),0,0)-1/24))&gt;0,"Sí","No"))</f>
        <v/>
      </c>
      <c r="G3292" s="9" t="str">
        <f t="shared" si="256"/>
        <v/>
      </c>
      <c r="H3292" s="10" t="str">
        <f t="shared" si="257"/>
        <v/>
      </c>
      <c r="I3292" s="10" t="str">
        <f t="shared" si="258"/>
        <v/>
      </c>
      <c r="J3292" s="10" t="str">
        <f t="shared" si="259"/>
        <v/>
      </c>
    </row>
    <row r="3293" spans="5:10" x14ac:dyDescent="0.2">
      <c r="E3293" s="9" t="str">
        <f t="shared" si="255"/>
        <v/>
      </c>
      <c r="F3293" s="9" t="str">
        <f>IF($A3293="","",IF(COUNTIF(Festivos!$A$2:$A$50,INT(DATE(VALUE(LEFT($A3293,4)),VALUE(MID($A3293,6,2)),VALUE(MID($A3293,9,2)))+TIME(VALUE(MID($A3293,12,2)),0,0)-1/24))&gt;0,"Sí","No"))</f>
        <v/>
      </c>
      <c r="G3293" s="9" t="str">
        <f t="shared" si="256"/>
        <v/>
      </c>
      <c r="H3293" s="10" t="str">
        <f t="shared" si="257"/>
        <v/>
      </c>
      <c r="I3293" s="10" t="str">
        <f t="shared" si="258"/>
        <v/>
      </c>
      <c r="J3293" s="10" t="str">
        <f t="shared" si="259"/>
        <v/>
      </c>
    </row>
    <row r="3294" spans="5:10" x14ac:dyDescent="0.2">
      <c r="E3294" s="9" t="str">
        <f t="shared" si="255"/>
        <v/>
      </c>
      <c r="F3294" s="9" t="str">
        <f>IF($A3294="","",IF(COUNTIF(Festivos!$A$2:$A$50,INT(DATE(VALUE(LEFT($A3294,4)),VALUE(MID($A3294,6,2)),VALUE(MID($A3294,9,2)))+TIME(VALUE(MID($A3294,12,2)),0,0)-1/24))&gt;0,"Sí","No"))</f>
        <v/>
      </c>
      <c r="G3294" s="9" t="str">
        <f t="shared" si="256"/>
        <v/>
      </c>
      <c r="H3294" s="10" t="str">
        <f t="shared" si="257"/>
        <v/>
      </c>
      <c r="I3294" s="10" t="str">
        <f t="shared" si="258"/>
        <v/>
      </c>
      <c r="J3294" s="10" t="str">
        <f t="shared" si="259"/>
        <v/>
      </c>
    </row>
    <row r="3295" spans="5:10" x14ac:dyDescent="0.2">
      <c r="E3295" s="9" t="str">
        <f t="shared" si="255"/>
        <v/>
      </c>
      <c r="F3295" s="9" t="str">
        <f>IF($A3295="","",IF(COUNTIF(Festivos!$A$2:$A$50,INT(DATE(VALUE(LEFT($A3295,4)),VALUE(MID($A3295,6,2)),VALUE(MID($A3295,9,2)))+TIME(VALUE(MID($A3295,12,2)),0,0)-1/24))&gt;0,"Sí","No"))</f>
        <v/>
      </c>
      <c r="G3295" s="9" t="str">
        <f t="shared" si="256"/>
        <v/>
      </c>
      <c r="H3295" s="10" t="str">
        <f t="shared" si="257"/>
        <v/>
      </c>
      <c r="I3295" s="10" t="str">
        <f t="shared" si="258"/>
        <v/>
      </c>
      <c r="J3295" s="10" t="str">
        <f t="shared" si="259"/>
        <v/>
      </c>
    </row>
    <row r="3296" spans="5:10" x14ac:dyDescent="0.2">
      <c r="E3296" s="9" t="str">
        <f t="shared" si="255"/>
        <v/>
      </c>
      <c r="F3296" s="9" t="str">
        <f>IF($A3296="","",IF(COUNTIF(Festivos!$A$2:$A$50,INT(DATE(VALUE(LEFT($A3296,4)),VALUE(MID($A3296,6,2)),VALUE(MID($A3296,9,2)))+TIME(VALUE(MID($A3296,12,2)),0,0)-1/24))&gt;0,"Sí","No"))</f>
        <v/>
      </c>
      <c r="G3296" s="9" t="str">
        <f t="shared" si="256"/>
        <v/>
      </c>
      <c r="H3296" s="10" t="str">
        <f t="shared" si="257"/>
        <v/>
      </c>
      <c r="I3296" s="10" t="str">
        <f t="shared" si="258"/>
        <v/>
      </c>
      <c r="J3296" s="10" t="str">
        <f t="shared" si="259"/>
        <v/>
      </c>
    </row>
    <row r="3297" spans="5:10" x14ac:dyDescent="0.2">
      <c r="E3297" s="9" t="str">
        <f t="shared" si="255"/>
        <v/>
      </c>
      <c r="F3297" s="9" t="str">
        <f>IF($A3297="","",IF(COUNTIF(Festivos!$A$2:$A$50,INT(DATE(VALUE(LEFT($A3297,4)),VALUE(MID($A3297,6,2)),VALUE(MID($A3297,9,2)))+TIME(VALUE(MID($A3297,12,2)),0,0)-1/24))&gt;0,"Sí","No"))</f>
        <v/>
      </c>
      <c r="G3297" s="9" t="str">
        <f t="shared" si="256"/>
        <v/>
      </c>
      <c r="H3297" s="10" t="str">
        <f t="shared" si="257"/>
        <v/>
      </c>
      <c r="I3297" s="10" t="str">
        <f t="shared" si="258"/>
        <v/>
      </c>
      <c r="J3297" s="10" t="str">
        <f t="shared" si="259"/>
        <v/>
      </c>
    </row>
    <row r="3298" spans="5:10" x14ac:dyDescent="0.2">
      <c r="E3298" s="9" t="str">
        <f t="shared" si="255"/>
        <v/>
      </c>
      <c r="F3298" s="9" t="str">
        <f>IF($A3298="","",IF(COUNTIF(Festivos!$A$2:$A$50,INT(DATE(VALUE(LEFT($A3298,4)),VALUE(MID($A3298,6,2)),VALUE(MID($A3298,9,2)))+TIME(VALUE(MID($A3298,12,2)),0,0)-1/24))&gt;0,"Sí","No"))</f>
        <v/>
      </c>
      <c r="G3298" s="9" t="str">
        <f t="shared" si="256"/>
        <v/>
      </c>
      <c r="H3298" s="10" t="str">
        <f t="shared" si="257"/>
        <v/>
      </c>
      <c r="I3298" s="10" t="str">
        <f t="shared" si="258"/>
        <v/>
      </c>
      <c r="J3298" s="10" t="str">
        <f t="shared" si="259"/>
        <v/>
      </c>
    </row>
    <row r="3299" spans="5:10" x14ac:dyDescent="0.2">
      <c r="E3299" s="9" t="str">
        <f t="shared" si="255"/>
        <v/>
      </c>
      <c r="F3299" s="9" t="str">
        <f>IF($A3299="","",IF(COUNTIF(Festivos!$A$2:$A$50,INT(DATE(VALUE(LEFT($A3299,4)),VALUE(MID($A3299,6,2)),VALUE(MID($A3299,9,2)))+TIME(VALUE(MID($A3299,12,2)),0,0)-1/24))&gt;0,"Sí","No"))</f>
        <v/>
      </c>
      <c r="G3299" s="9" t="str">
        <f t="shared" si="256"/>
        <v/>
      </c>
      <c r="H3299" s="10" t="str">
        <f t="shared" si="257"/>
        <v/>
      </c>
      <c r="I3299" s="10" t="str">
        <f t="shared" si="258"/>
        <v/>
      </c>
      <c r="J3299" s="10" t="str">
        <f t="shared" si="259"/>
        <v/>
      </c>
    </row>
    <row r="3300" spans="5:10" x14ac:dyDescent="0.2">
      <c r="E3300" s="9" t="str">
        <f t="shared" si="255"/>
        <v/>
      </c>
      <c r="F3300" s="9" t="str">
        <f>IF($A3300="","",IF(COUNTIF(Festivos!$A$2:$A$50,INT(DATE(VALUE(LEFT($A3300,4)),VALUE(MID($A3300,6,2)),VALUE(MID($A3300,9,2)))+TIME(VALUE(MID($A3300,12,2)),0,0)-1/24))&gt;0,"Sí","No"))</f>
        <v/>
      </c>
      <c r="G3300" s="9" t="str">
        <f t="shared" si="256"/>
        <v/>
      </c>
      <c r="H3300" s="10" t="str">
        <f t="shared" si="257"/>
        <v/>
      </c>
      <c r="I3300" s="10" t="str">
        <f t="shared" si="258"/>
        <v/>
      </c>
      <c r="J3300" s="10" t="str">
        <f t="shared" si="259"/>
        <v/>
      </c>
    </row>
    <row r="3301" spans="5:10" x14ac:dyDescent="0.2">
      <c r="E3301" s="9" t="str">
        <f t="shared" si="255"/>
        <v/>
      </c>
      <c r="F3301" s="9" t="str">
        <f>IF($A3301="","",IF(COUNTIF(Festivos!$A$2:$A$50,INT(DATE(VALUE(LEFT($A3301,4)),VALUE(MID($A3301,6,2)),VALUE(MID($A3301,9,2)))+TIME(VALUE(MID($A3301,12,2)),0,0)-1/24))&gt;0,"Sí","No"))</f>
        <v/>
      </c>
      <c r="G3301" s="9" t="str">
        <f t="shared" si="256"/>
        <v/>
      </c>
      <c r="H3301" s="10" t="str">
        <f t="shared" si="257"/>
        <v/>
      </c>
      <c r="I3301" s="10" t="str">
        <f t="shared" si="258"/>
        <v/>
      </c>
      <c r="J3301" s="10" t="str">
        <f t="shared" si="259"/>
        <v/>
      </c>
    </row>
    <row r="3302" spans="5:10" x14ac:dyDescent="0.2">
      <c r="E3302" s="9" t="str">
        <f t="shared" si="255"/>
        <v/>
      </c>
      <c r="F3302" s="9" t="str">
        <f>IF($A3302="","",IF(COUNTIF(Festivos!$A$2:$A$50,INT(DATE(VALUE(LEFT($A3302,4)),VALUE(MID($A3302,6,2)),VALUE(MID($A3302,9,2)))+TIME(VALUE(MID($A3302,12,2)),0,0)-1/24))&gt;0,"Sí","No"))</f>
        <v/>
      </c>
      <c r="G3302" s="9" t="str">
        <f t="shared" si="256"/>
        <v/>
      </c>
      <c r="H3302" s="10" t="str">
        <f t="shared" si="257"/>
        <v/>
      </c>
      <c r="I3302" s="10" t="str">
        <f t="shared" si="258"/>
        <v/>
      </c>
      <c r="J3302" s="10" t="str">
        <f t="shared" si="259"/>
        <v/>
      </c>
    </row>
    <row r="3303" spans="5:10" x14ac:dyDescent="0.2">
      <c r="E3303" s="9" t="str">
        <f t="shared" si="255"/>
        <v/>
      </c>
      <c r="F3303" s="9" t="str">
        <f>IF($A3303="","",IF(COUNTIF(Festivos!$A$2:$A$50,INT(DATE(VALUE(LEFT($A3303,4)),VALUE(MID($A3303,6,2)),VALUE(MID($A3303,9,2)))+TIME(VALUE(MID($A3303,12,2)),0,0)-1/24))&gt;0,"Sí","No"))</f>
        <v/>
      </c>
      <c r="G3303" s="9" t="str">
        <f t="shared" si="256"/>
        <v/>
      </c>
      <c r="H3303" s="10" t="str">
        <f t="shared" si="257"/>
        <v/>
      </c>
      <c r="I3303" s="10" t="str">
        <f t="shared" si="258"/>
        <v/>
      </c>
      <c r="J3303" s="10" t="str">
        <f t="shared" si="259"/>
        <v/>
      </c>
    </row>
    <row r="3304" spans="5:10" x14ac:dyDescent="0.2">
      <c r="E3304" s="9" t="str">
        <f t="shared" si="255"/>
        <v/>
      </c>
      <c r="F3304" s="9" t="str">
        <f>IF($A3304="","",IF(COUNTIF(Festivos!$A$2:$A$50,INT(DATE(VALUE(LEFT($A3304,4)),VALUE(MID($A3304,6,2)),VALUE(MID($A3304,9,2)))+TIME(VALUE(MID($A3304,12,2)),0,0)-1/24))&gt;0,"Sí","No"))</f>
        <v/>
      </c>
      <c r="G3304" s="9" t="str">
        <f t="shared" si="256"/>
        <v/>
      </c>
      <c r="H3304" s="10" t="str">
        <f t="shared" si="257"/>
        <v/>
      </c>
      <c r="I3304" s="10" t="str">
        <f t="shared" si="258"/>
        <v/>
      </c>
      <c r="J3304" s="10" t="str">
        <f t="shared" si="259"/>
        <v/>
      </c>
    </row>
    <row r="3305" spans="5:10" x14ac:dyDescent="0.2">
      <c r="E3305" s="9" t="str">
        <f t="shared" si="255"/>
        <v/>
      </c>
      <c r="F3305" s="9" t="str">
        <f>IF($A3305="","",IF(COUNTIF(Festivos!$A$2:$A$50,INT(DATE(VALUE(LEFT($A3305,4)),VALUE(MID($A3305,6,2)),VALUE(MID($A3305,9,2)))+TIME(VALUE(MID($A3305,12,2)),0,0)-1/24))&gt;0,"Sí","No"))</f>
        <v/>
      </c>
      <c r="G3305" s="9" t="str">
        <f t="shared" si="256"/>
        <v/>
      </c>
      <c r="H3305" s="10" t="str">
        <f t="shared" si="257"/>
        <v/>
      </c>
      <c r="I3305" s="10" t="str">
        <f t="shared" si="258"/>
        <v/>
      </c>
      <c r="J3305" s="10" t="str">
        <f t="shared" si="259"/>
        <v/>
      </c>
    </row>
    <row r="3306" spans="5:10" x14ac:dyDescent="0.2">
      <c r="E3306" s="9" t="str">
        <f t="shared" si="255"/>
        <v/>
      </c>
      <c r="F3306" s="9" t="str">
        <f>IF($A3306="","",IF(COUNTIF(Festivos!$A$2:$A$50,INT(DATE(VALUE(LEFT($A3306,4)),VALUE(MID($A3306,6,2)),VALUE(MID($A3306,9,2)))+TIME(VALUE(MID($A3306,12,2)),0,0)-1/24))&gt;0,"Sí","No"))</f>
        <v/>
      </c>
      <c r="G3306" s="9" t="str">
        <f t="shared" si="256"/>
        <v/>
      </c>
      <c r="H3306" s="10" t="str">
        <f t="shared" si="257"/>
        <v/>
      </c>
      <c r="I3306" s="10" t="str">
        <f t="shared" si="258"/>
        <v/>
      </c>
      <c r="J3306" s="10" t="str">
        <f t="shared" si="259"/>
        <v/>
      </c>
    </row>
    <row r="3307" spans="5:10" x14ac:dyDescent="0.2">
      <c r="E3307" s="9" t="str">
        <f t="shared" si="255"/>
        <v/>
      </c>
      <c r="F3307" s="9" t="str">
        <f>IF($A3307="","",IF(COUNTIF(Festivos!$A$2:$A$50,INT(DATE(VALUE(LEFT($A3307,4)),VALUE(MID($A3307,6,2)),VALUE(MID($A3307,9,2)))+TIME(VALUE(MID($A3307,12,2)),0,0)-1/24))&gt;0,"Sí","No"))</f>
        <v/>
      </c>
      <c r="G3307" s="9" t="str">
        <f t="shared" si="256"/>
        <v/>
      </c>
      <c r="H3307" s="10" t="str">
        <f t="shared" si="257"/>
        <v/>
      </c>
      <c r="I3307" s="10" t="str">
        <f t="shared" si="258"/>
        <v/>
      </c>
      <c r="J3307" s="10" t="str">
        <f t="shared" si="259"/>
        <v/>
      </c>
    </row>
    <row r="3308" spans="5:10" x14ac:dyDescent="0.2">
      <c r="E3308" s="9" t="str">
        <f t="shared" si="255"/>
        <v/>
      </c>
      <c r="F3308" s="9" t="str">
        <f>IF($A3308="","",IF(COUNTIF(Festivos!$A$2:$A$50,INT(DATE(VALUE(LEFT($A3308,4)),VALUE(MID($A3308,6,2)),VALUE(MID($A3308,9,2)))+TIME(VALUE(MID($A3308,12,2)),0,0)-1/24))&gt;0,"Sí","No"))</f>
        <v/>
      </c>
      <c r="G3308" s="9" t="str">
        <f t="shared" si="256"/>
        <v/>
      </c>
      <c r="H3308" s="10" t="str">
        <f t="shared" si="257"/>
        <v/>
      </c>
      <c r="I3308" s="10" t="str">
        <f t="shared" si="258"/>
        <v/>
      </c>
      <c r="J3308" s="10" t="str">
        <f t="shared" si="259"/>
        <v/>
      </c>
    </row>
    <row r="3309" spans="5:10" x14ac:dyDescent="0.2">
      <c r="E3309" s="9" t="str">
        <f t="shared" si="255"/>
        <v/>
      </c>
      <c r="F3309" s="9" t="str">
        <f>IF($A3309="","",IF(COUNTIF(Festivos!$A$2:$A$50,INT(DATE(VALUE(LEFT($A3309,4)),VALUE(MID($A3309,6,2)),VALUE(MID($A3309,9,2)))+TIME(VALUE(MID($A3309,12,2)),0,0)-1/24))&gt;0,"Sí","No"))</f>
        <v/>
      </c>
      <c r="G3309" s="9" t="str">
        <f t="shared" si="256"/>
        <v/>
      </c>
      <c r="H3309" s="10" t="str">
        <f t="shared" si="257"/>
        <v/>
      </c>
      <c r="I3309" s="10" t="str">
        <f t="shared" si="258"/>
        <v/>
      </c>
      <c r="J3309" s="10" t="str">
        <f t="shared" si="259"/>
        <v/>
      </c>
    </row>
    <row r="3310" spans="5:10" x14ac:dyDescent="0.2">
      <c r="E3310" s="9" t="str">
        <f t="shared" si="255"/>
        <v/>
      </c>
      <c r="F3310" s="9" t="str">
        <f>IF($A3310="","",IF(COUNTIF(Festivos!$A$2:$A$50,INT(DATE(VALUE(LEFT($A3310,4)),VALUE(MID($A3310,6,2)),VALUE(MID($A3310,9,2)))+TIME(VALUE(MID($A3310,12,2)),0,0)-1/24))&gt;0,"Sí","No"))</f>
        <v/>
      </c>
      <c r="G3310" s="9" t="str">
        <f t="shared" si="256"/>
        <v/>
      </c>
      <c r="H3310" s="10" t="str">
        <f t="shared" si="257"/>
        <v/>
      </c>
      <c r="I3310" s="10" t="str">
        <f t="shared" si="258"/>
        <v/>
      </c>
      <c r="J3310" s="10" t="str">
        <f t="shared" si="259"/>
        <v/>
      </c>
    </row>
    <row r="3311" spans="5:10" x14ac:dyDescent="0.2">
      <c r="E3311" s="9" t="str">
        <f t="shared" si="255"/>
        <v/>
      </c>
      <c r="F3311" s="9" t="str">
        <f>IF($A3311="","",IF(COUNTIF(Festivos!$A$2:$A$50,INT(DATE(VALUE(LEFT($A3311,4)),VALUE(MID($A3311,6,2)),VALUE(MID($A3311,9,2)))+TIME(VALUE(MID($A3311,12,2)),0,0)-1/24))&gt;0,"Sí","No"))</f>
        <v/>
      </c>
      <c r="G3311" s="9" t="str">
        <f t="shared" si="256"/>
        <v/>
      </c>
      <c r="H3311" s="10" t="str">
        <f t="shared" si="257"/>
        <v/>
      </c>
      <c r="I3311" s="10" t="str">
        <f t="shared" si="258"/>
        <v/>
      </c>
      <c r="J3311" s="10" t="str">
        <f t="shared" si="259"/>
        <v/>
      </c>
    </row>
    <row r="3312" spans="5:10" x14ac:dyDescent="0.2">
      <c r="E3312" s="9" t="str">
        <f t="shared" si="255"/>
        <v/>
      </c>
      <c r="F3312" s="9" t="str">
        <f>IF($A3312="","",IF(COUNTIF(Festivos!$A$2:$A$50,INT(DATE(VALUE(LEFT($A3312,4)),VALUE(MID($A3312,6,2)),VALUE(MID($A3312,9,2)))+TIME(VALUE(MID($A3312,12,2)),0,0)-1/24))&gt;0,"Sí","No"))</f>
        <v/>
      </c>
      <c r="G3312" s="9" t="str">
        <f t="shared" si="256"/>
        <v/>
      </c>
      <c r="H3312" s="10" t="str">
        <f t="shared" si="257"/>
        <v/>
      </c>
      <c r="I3312" s="10" t="str">
        <f t="shared" si="258"/>
        <v/>
      </c>
      <c r="J3312" s="10" t="str">
        <f t="shared" si="259"/>
        <v/>
      </c>
    </row>
    <row r="3313" spans="5:10" x14ac:dyDescent="0.2">
      <c r="E3313" s="9" t="str">
        <f t="shared" si="255"/>
        <v/>
      </c>
      <c r="F3313" s="9" t="str">
        <f>IF($A3313="","",IF(COUNTIF(Festivos!$A$2:$A$50,INT(DATE(VALUE(LEFT($A3313,4)),VALUE(MID($A3313,6,2)),VALUE(MID($A3313,9,2)))+TIME(VALUE(MID($A3313,12,2)),0,0)-1/24))&gt;0,"Sí","No"))</f>
        <v/>
      </c>
      <c r="G3313" s="9" t="str">
        <f t="shared" si="256"/>
        <v/>
      </c>
      <c r="H3313" s="10" t="str">
        <f t="shared" si="257"/>
        <v/>
      </c>
      <c r="I3313" s="10" t="str">
        <f t="shared" si="258"/>
        <v/>
      </c>
      <c r="J3313" s="10" t="str">
        <f t="shared" si="259"/>
        <v/>
      </c>
    </row>
    <row r="3314" spans="5:10" x14ac:dyDescent="0.2">
      <c r="E3314" s="9" t="str">
        <f t="shared" si="255"/>
        <v/>
      </c>
      <c r="F3314" s="9" t="str">
        <f>IF($A3314="","",IF(COUNTIF(Festivos!$A$2:$A$50,INT(DATE(VALUE(LEFT($A3314,4)),VALUE(MID($A3314,6,2)),VALUE(MID($A3314,9,2)))+TIME(VALUE(MID($A3314,12,2)),0,0)-1/24))&gt;0,"Sí","No"))</f>
        <v/>
      </c>
      <c r="G3314" s="9" t="str">
        <f t="shared" si="256"/>
        <v/>
      </c>
      <c r="H3314" s="10" t="str">
        <f t="shared" si="257"/>
        <v/>
      </c>
      <c r="I3314" s="10" t="str">
        <f t="shared" si="258"/>
        <v/>
      </c>
      <c r="J3314" s="10" t="str">
        <f t="shared" si="259"/>
        <v/>
      </c>
    </row>
    <row r="3315" spans="5:10" x14ac:dyDescent="0.2">
      <c r="E3315" s="9" t="str">
        <f t="shared" si="255"/>
        <v/>
      </c>
      <c r="F3315" s="9" t="str">
        <f>IF($A3315="","",IF(COUNTIF(Festivos!$A$2:$A$50,INT(DATE(VALUE(LEFT($A3315,4)),VALUE(MID($A3315,6,2)),VALUE(MID($A3315,9,2)))+TIME(VALUE(MID($A3315,12,2)),0,0)-1/24))&gt;0,"Sí","No"))</f>
        <v/>
      </c>
      <c r="G3315" s="9" t="str">
        <f t="shared" si="256"/>
        <v/>
      </c>
      <c r="H3315" s="10" t="str">
        <f t="shared" si="257"/>
        <v/>
      </c>
      <c r="I3315" s="10" t="str">
        <f t="shared" si="258"/>
        <v/>
      </c>
      <c r="J3315" s="10" t="str">
        <f t="shared" si="259"/>
        <v/>
      </c>
    </row>
    <row r="3316" spans="5:10" x14ac:dyDescent="0.2">
      <c r="E3316" s="9" t="str">
        <f t="shared" si="255"/>
        <v/>
      </c>
      <c r="F3316" s="9" t="str">
        <f>IF($A3316="","",IF(COUNTIF(Festivos!$A$2:$A$50,INT(DATE(VALUE(LEFT($A3316,4)),VALUE(MID($A3316,6,2)),VALUE(MID($A3316,9,2)))+TIME(VALUE(MID($A3316,12,2)),0,0)-1/24))&gt;0,"Sí","No"))</f>
        <v/>
      </c>
      <c r="G3316" s="9" t="str">
        <f t="shared" si="256"/>
        <v/>
      </c>
      <c r="H3316" s="10" t="str">
        <f t="shared" si="257"/>
        <v/>
      </c>
      <c r="I3316" s="10" t="str">
        <f t="shared" si="258"/>
        <v/>
      </c>
      <c r="J3316" s="10" t="str">
        <f t="shared" si="259"/>
        <v/>
      </c>
    </row>
    <row r="3317" spans="5:10" x14ac:dyDescent="0.2">
      <c r="E3317" s="9" t="str">
        <f t="shared" si="255"/>
        <v/>
      </c>
      <c r="F3317" s="9" t="str">
        <f>IF($A3317="","",IF(COUNTIF(Festivos!$A$2:$A$50,INT(DATE(VALUE(LEFT($A3317,4)),VALUE(MID($A3317,6,2)),VALUE(MID($A3317,9,2)))+TIME(VALUE(MID($A3317,12,2)),0,0)-1/24))&gt;0,"Sí","No"))</f>
        <v/>
      </c>
      <c r="G3317" s="9" t="str">
        <f t="shared" si="256"/>
        <v/>
      </c>
      <c r="H3317" s="10" t="str">
        <f t="shared" si="257"/>
        <v/>
      </c>
      <c r="I3317" s="10" t="str">
        <f t="shared" si="258"/>
        <v/>
      </c>
      <c r="J3317" s="10" t="str">
        <f t="shared" si="259"/>
        <v/>
      </c>
    </row>
    <row r="3318" spans="5:10" x14ac:dyDescent="0.2">
      <c r="E3318" s="9" t="str">
        <f t="shared" si="255"/>
        <v/>
      </c>
      <c r="F3318" s="9" t="str">
        <f>IF($A3318="","",IF(COUNTIF(Festivos!$A$2:$A$50,INT(DATE(VALUE(LEFT($A3318,4)),VALUE(MID($A3318,6,2)),VALUE(MID($A3318,9,2)))+TIME(VALUE(MID($A3318,12,2)),0,0)-1/24))&gt;0,"Sí","No"))</f>
        <v/>
      </c>
      <c r="G3318" s="9" t="str">
        <f t="shared" si="256"/>
        <v/>
      </c>
      <c r="H3318" s="10" t="str">
        <f t="shared" si="257"/>
        <v/>
      </c>
      <c r="I3318" s="10" t="str">
        <f t="shared" si="258"/>
        <v/>
      </c>
      <c r="J3318" s="10" t="str">
        <f t="shared" si="259"/>
        <v/>
      </c>
    </row>
    <row r="3319" spans="5:10" x14ac:dyDescent="0.2">
      <c r="E3319" s="9" t="str">
        <f t="shared" si="255"/>
        <v/>
      </c>
      <c r="F3319" s="9" t="str">
        <f>IF($A3319="","",IF(COUNTIF(Festivos!$A$2:$A$50,INT(DATE(VALUE(LEFT($A3319,4)),VALUE(MID($A3319,6,2)),VALUE(MID($A3319,9,2)))+TIME(VALUE(MID($A3319,12,2)),0,0)-1/24))&gt;0,"Sí","No"))</f>
        <v/>
      </c>
      <c r="G3319" s="9" t="str">
        <f t="shared" si="256"/>
        <v/>
      </c>
      <c r="H3319" s="10" t="str">
        <f t="shared" si="257"/>
        <v/>
      </c>
      <c r="I3319" s="10" t="str">
        <f t="shared" si="258"/>
        <v/>
      </c>
      <c r="J3319" s="10" t="str">
        <f t="shared" si="259"/>
        <v/>
      </c>
    </row>
    <row r="3320" spans="5:10" x14ac:dyDescent="0.2">
      <c r="E3320" s="9" t="str">
        <f t="shared" si="255"/>
        <v/>
      </c>
      <c r="F3320" s="9" t="str">
        <f>IF($A3320="","",IF(COUNTIF(Festivos!$A$2:$A$50,INT(DATE(VALUE(LEFT($A3320,4)),VALUE(MID($A3320,6,2)),VALUE(MID($A3320,9,2)))+TIME(VALUE(MID($A3320,12,2)),0,0)-1/24))&gt;0,"Sí","No"))</f>
        <v/>
      </c>
      <c r="G3320" s="9" t="str">
        <f t="shared" si="256"/>
        <v/>
      </c>
      <c r="H3320" s="10" t="str">
        <f t="shared" si="257"/>
        <v/>
      </c>
      <c r="I3320" s="10" t="str">
        <f t="shared" si="258"/>
        <v/>
      </c>
      <c r="J3320" s="10" t="str">
        <f t="shared" si="259"/>
        <v/>
      </c>
    </row>
    <row r="3321" spans="5:10" x14ac:dyDescent="0.2">
      <c r="E3321" s="9" t="str">
        <f t="shared" si="255"/>
        <v/>
      </c>
      <c r="F3321" s="9" t="str">
        <f>IF($A3321="","",IF(COUNTIF(Festivos!$A$2:$A$50,INT(DATE(VALUE(LEFT($A3321,4)),VALUE(MID($A3321,6,2)),VALUE(MID($A3321,9,2)))+TIME(VALUE(MID($A3321,12,2)),0,0)-1/24))&gt;0,"Sí","No"))</f>
        <v/>
      </c>
      <c r="G3321" s="9" t="str">
        <f t="shared" si="256"/>
        <v/>
      </c>
      <c r="H3321" s="10" t="str">
        <f t="shared" si="257"/>
        <v/>
      </c>
      <c r="I3321" s="10" t="str">
        <f t="shared" si="258"/>
        <v/>
      </c>
      <c r="J3321" s="10" t="str">
        <f t="shared" si="259"/>
        <v/>
      </c>
    </row>
    <row r="3322" spans="5:10" x14ac:dyDescent="0.2">
      <c r="E3322" s="9" t="str">
        <f t="shared" si="255"/>
        <v/>
      </c>
      <c r="F3322" s="9" t="str">
        <f>IF($A3322="","",IF(COUNTIF(Festivos!$A$2:$A$50,INT(DATE(VALUE(LEFT($A3322,4)),VALUE(MID($A3322,6,2)),VALUE(MID($A3322,9,2)))+TIME(VALUE(MID($A3322,12,2)),0,0)-1/24))&gt;0,"Sí","No"))</f>
        <v/>
      </c>
      <c r="G3322" s="9" t="str">
        <f t="shared" si="256"/>
        <v/>
      </c>
      <c r="H3322" s="10" t="str">
        <f t="shared" si="257"/>
        <v/>
      </c>
      <c r="I3322" s="10" t="str">
        <f t="shared" si="258"/>
        <v/>
      </c>
      <c r="J3322" s="10" t="str">
        <f t="shared" si="259"/>
        <v/>
      </c>
    </row>
    <row r="3323" spans="5:10" x14ac:dyDescent="0.2">
      <c r="E3323" s="9" t="str">
        <f t="shared" si="255"/>
        <v/>
      </c>
      <c r="F3323" s="9" t="str">
        <f>IF($A3323="","",IF(COUNTIF(Festivos!$A$2:$A$50,INT(DATE(VALUE(LEFT($A3323,4)),VALUE(MID($A3323,6,2)),VALUE(MID($A3323,9,2)))+TIME(VALUE(MID($A3323,12,2)),0,0)-1/24))&gt;0,"Sí","No"))</f>
        <v/>
      </c>
      <c r="G3323" s="9" t="str">
        <f t="shared" si="256"/>
        <v/>
      </c>
      <c r="H3323" s="10" t="str">
        <f t="shared" si="257"/>
        <v/>
      </c>
      <c r="I3323" s="10" t="str">
        <f t="shared" si="258"/>
        <v/>
      </c>
      <c r="J3323" s="10" t="str">
        <f t="shared" si="259"/>
        <v/>
      </c>
    </row>
    <row r="3324" spans="5:10" x14ac:dyDescent="0.2">
      <c r="E3324" s="9" t="str">
        <f t="shared" si="255"/>
        <v/>
      </c>
      <c r="F3324" s="9" t="str">
        <f>IF($A3324="","",IF(COUNTIF(Festivos!$A$2:$A$50,INT(DATE(VALUE(LEFT($A3324,4)),VALUE(MID($A3324,6,2)),VALUE(MID($A3324,9,2)))+TIME(VALUE(MID($A3324,12,2)),0,0)-1/24))&gt;0,"Sí","No"))</f>
        <v/>
      </c>
      <c r="G3324" s="9" t="str">
        <f t="shared" si="256"/>
        <v/>
      </c>
      <c r="H3324" s="10" t="str">
        <f t="shared" si="257"/>
        <v/>
      </c>
      <c r="I3324" s="10" t="str">
        <f t="shared" si="258"/>
        <v/>
      </c>
      <c r="J3324" s="10" t="str">
        <f t="shared" si="259"/>
        <v/>
      </c>
    </row>
    <row r="3325" spans="5:10" x14ac:dyDescent="0.2">
      <c r="E3325" s="9" t="str">
        <f t="shared" si="255"/>
        <v/>
      </c>
      <c r="F3325" s="9" t="str">
        <f>IF($A3325="","",IF(COUNTIF(Festivos!$A$2:$A$50,INT(DATE(VALUE(LEFT($A3325,4)),VALUE(MID($A3325,6,2)),VALUE(MID($A3325,9,2)))+TIME(VALUE(MID($A3325,12,2)),0,0)-1/24))&gt;0,"Sí","No"))</f>
        <v/>
      </c>
      <c r="G3325" s="9" t="str">
        <f t="shared" si="256"/>
        <v/>
      </c>
      <c r="H3325" s="10" t="str">
        <f t="shared" si="257"/>
        <v/>
      </c>
      <c r="I3325" s="10" t="str">
        <f t="shared" si="258"/>
        <v/>
      </c>
      <c r="J3325" s="10" t="str">
        <f t="shared" si="259"/>
        <v/>
      </c>
    </row>
    <row r="3326" spans="5:10" x14ac:dyDescent="0.2">
      <c r="E3326" s="9" t="str">
        <f t="shared" si="255"/>
        <v/>
      </c>
      <c r="F3326" s="9" t="str">
        <f>IF($A3326="","",IF(COUNTIF(Festivos!$A$2:$A$50,INT(DATE(VALUE(LEFT($A3326,4)),VALUE(MID($A3326,6,2)),VALUE(MID($A3326,9,2)))+TIME(VALUE(MID($A3326,12,2)),0,0)-1/24))&gt;0,"Sí","No"))</f>
        <v/>
      </c>
      <c r="G3326" s="9" t="str">
        <f t="shared" si="256"/>
        <v/>
      </c>
      <c r="H3326" s="10" t="str">
        <f t="shared" si="257"/>
        <v/>
      </c>
      <c r="I3326" s="10" t="str">
        <f t="shared" si="258"/>
        <v/>
      </c>
      <c r="J3326" s="10" t="str">
        <f t="shared" si="259"/>
        <v/>
      </c>
    </row>
    <row r="3327" spans="5:10" x14ac:dyDescent="0.2">
      <c r="E3327" s="9" t="str">
        <f t="shared" si="255"/>
        <v/>
      </c>
      <c r="F3327" s="9" t="str">
        <f>IF($A3327="","",IF(COUNTIF(Festivos!$A$2:$A$50,INT(DATE(VALUE(LEFT($A3327,4)),VALUE(MID($A3327,6,2)),VALUE(MID($A3327,9,2)))+TIME(VALUE(MID($A3327,12,2)),0,0)-1/24))&gt;0,"Sí","No"))</f>
        <v/>
      </c>
      <c r="G3327" s="9" t="str">
        <f t="shared" si="256"/>
        <v/>
      </c>
      <c r="H3327" s="10" t="str">
        <f t="shared" si="257"/>
        <v/>
      </c>
      <c r="I3327" s="10" t="str">
        <f t="shared" si="258"/>
        <v/>
      </c>
      <c r="J3327" s="10" t="str">
        <f t="shared" si="259"/>
        <v/>
      </c>
    </row>
    <row r="3328" spans="5:10" x14ac:dyDescent="0.2">
      <c r="E3328" s="9" t="str">
        <f t="shared" si="255"/>
        <v/>
      </c>
      <c r="F3328" s="9" t="str">
        <f>IF($A3328="","",IF(COUNTIF(Festivos!$A$2:$A$50,INT(DATE(VALUE(LEFT($A3328,4)),VALUE(MID($A3328,6,2)),VALUE(MID($A3328,9,2)))+TIME(VALUE(MID($A3328,12,2)),0,0)-1/24))&gt;0,"Sí","No"))</f>
        <v/>
      </c>
      <c r="G3328" s="9" t="str">
        <f t="shared" si="256"/>
        <v/>
      </c>
      <c r="H3328" s="10" t="str">
        <f t="shared" si="257"/>
        <v/>
      </c>
      <c r="I3328" s="10" t="str">
        <f t="shared" si="258"/>
        <v/>
      </c>
      <c r="J3328" s="10" t="str">
        <f t="shared" si="259"/>
        <v/>
      </c>
    </row>
    <row r="3329" spans="5:10" x14ac:dyDescent="0.2">
      <c r="E3329" s="9" t="str">
        <f t="shared" si="255"/>
        <v/>
      </c>
      <c r="F3329" s="9" t="str">
        <f>IF($A3329="","",IF(COUNTIF(Festivos!$A$2:$A$50,INT(DATE(VALUE(LEFT($A3329,4)),VALUE(MID($A3329,6,2)),VALUE(MID($A3329,9,2)))+TIME(VALUE(MID($A3329,12,2)),0,0)-1/24))&gt;0,"Sí","No"))</f>
        <v/>
      </c>
      <c r="G3329" s="9" t="str">
        <f t="shared" si="256"/>
        <v/>
      </c>
      <c r="H3329" s="10" t="str">
        <f t="shared" si="257"/>
        <v/>
      </c>
      <c r="I3329" s="10" t="str">
        <f t="shared" si="258"/>
        <v/>
      </c>
      <c r="J3329" s="10" t="str">
        <f t="shared" si="259"/>
        <v/>
      </c>
    </row>
    <row r="3330" spans="5:10" x14ac:dyDescent="0.2">
      <c r="E3330" s="9" t="str">
        <f t="shared" si="255"/>
        <v/>
      </c>
      <c r="F3330" s="9" t="str">
        <f>IF($A3330="","",IF(COUNTIF(Festivos!$A$2:$A$50,INT(DATE(VALUE(LEFT($A3330,4)),VALUE(MID($A3330,6,2)),VALUE(MID($A3330,9,2)))+TIME(VALUE(MID($A3330,12,2)),0,0)-1/24))&gt;0,"Sí","No"))</f>
        <v/>
      </c>
      <c r="G3330" s="9" t="str">
        <f t="shared" si="256"/>
        <v/>
      </c>
      <c r="H3330" s="10" t="str">
        <f t="shared" si="257"/>
        <v/>
      </c>
      <c r="I3330" s="10" t="str">
        <f t="shared" si="258"/>
        <v/>
      </c>
      <c r="J3330" s="10" t="str">
        <f t="shared" si="259"/>
        <v/>
      </c>
    </row>
    <row r="3331" spans="5:10" x14ac:dyDescent="0.2">
      <c r="E3331" s="9" t="str">
        <f t="shared" si="255"/>
        <v/>
      </c>
      <c r="F3331" s="9" t="str">
        <f>IF($A3331="","",IF(COUNTIF(Festivos!$A$2:$A$50,INT(DATE(VALUE(LEFT($A3331,4)),VALUE(MID($A3331,6,2)),VALUE(MID($A3331,9,2)))+TIME(VALUE(MID($A3331,12,2)),0,0)-1/24))&gt;0,"Sí","No"))</f>
        <v/>
      </c>
      <c r="G3331" s="9" t="str">
        <f t="shared" si="256"/>
        <v/>
      </c>
      <c r="H3331" s="10" t="str">
        <f t="shared" si="257"/>
        <v/>
      </c>
      <c r="I3331" s="10" t="str">
        <f t="shared" si="258"/>
        <v/>
      </c>
      <c r="J3331" s="10" t="str">
        <f t="shared" si="259"/>
        <v/>
      </c>
    </row>
    <row r="3332" spans="5:10" x14ac:dyDescent="0.2">
      <c r="E3332" s="9" t="str">
        <f t="shared" ref="E3332:E3395" si="260">IF($A3332="","",CHOOSE(WEEKDAY(INT(DATE(VALUE(LEFT($A3332,4)),VALUE(MID($A3332,6,2)),VALUE(MID($A3332,9,2)))+TIME(VALUE(MID($A3332,12,2)),0,0)-1/24),2),"Lunes","Martes","Miércoles","Jueves","Viernes","Sábado","Domingo"))</f>
        <v/>
      </c>
      <c r="F3332" s="9" t="str">
        <f>IF($A3332="","",IF(COUNTIF(Festivos!$A$2:$A$50,INT(DATE(VALUE(LEFT($A3332,4)),VALUE(MID($A3332,6,2)),VALUE(MID($A3332,9,2)))+TIME(VALUE(MID($A3332,12,2)),0,0)-1/24))&gt;0,"Sí","No"))</f>
        <v/>
      </c>
      <c r="G3332" s="9" t="str">
        <f t="shared" ref="G3332:G3395" si="261">IF($A3332="","",IF(OR(WEEKDAY(INT(DATE(VALUE(LEFT($A3332,4)),VALUE(MID($A3332,6,2)),VALUE(MID($A3332,9,2)))+TIME(VALUE(MID($A3332,12,2)),0,0)-1/24),2)&gt;5,$F3332="Sí"),"P3",IF(OR(AND(HOUR(DATE(VALUE(LEFT($A3332,4)),VALUE(MID($A3332,6,2)),VALUE(MID($A3332,9,2)))+TIME(VALUE(MID($A3332,12,2)),0,0)-1/24)&gt;=10,HOUR(DATE(VALUE(LEFT($A3332,4)),VALUE(MID($A3332,6,2)),VALUE(MID($A3332,9,2)))+TIME(VALUE(MID($A3332,12,2)),0,0)-1/24)&lt;14),AND(HOUR(DATE(VALUE(LEFT($A3332,4)),VALUE(MID($A3332,6,2)),VALUE(MID($A3332,9,2)))+TIME(VALUE(MID($A3332,12,2)),0,0)-1/24)&gt;=18,HOUR(DATE(VALUE(LEFT($A3332,4)),VALUE(MID($A3332,6,2)),VALUE(MID($A3332,9,2)))+TIME(VALUE(MID($A3332,12,2)),0,0)-1/24)&lt;22)),"P1",IF(OR(AND(HOUR(DATE(VALUE(LEFT($A3332,4)),VALUE(MID($A3332,6,2)),VALUE(MID($A3332,9,2)))+TIME(VALUE(MID($A3332,12,2)),0,0)-1/24)&gt;=8,HOUR(DATE(VALUE(LEFT($A3332,4)),VALUE(MID($A3332,6,2)),VALUE(MID($A3332,9,2)))+TIME(VALUE(MID($A3332,12,2)),0,0)-1/24)&lt;10),AND(HOUR(DATE(VALUE(LEFT($A3332,4)),VALUE(MID($A3332,6,2)),VALUE(MID($A3332,9,2)))+TIME(VALUE(MID($A3332,12,2)),0,0)-1/24)&gt;=14,HOUR(DATE(VALUE(LEFT($A3332,4)),VALUE(MID($A3332,6,2)),VALUE(MID($A3332,9,2)))+TIME(VALUE(MID($A3332,12,2)),0,0)-1/24)&lt;18),AND(HOUR(DATE(VALUE(LEFT($A3332,4)),VALUE(MID($A3332,6,2)),VALUE(MID($A3332,9,2)))+TIME(VALUE(MID($A3332,12,2)),0,0)-1/24)&gt;=22,HOUR(DATE(VALUE(LEFT($A3332,4)),VALUE(MID($A3332,6,2)),VALUE(MID($A3332,9,2)))+TIME(VALUE(MID($A3332,12,2)),0,0)-1/24)&lt;24)),"P2","P3"))))</f>
        <v/>
      </c>
      <c r="H3332" s="10" t="str">
        <f t="shared" ref="H3332:H3395" si="262">IF($A3332="","",IF($G3332="P1",$D3332,0))</f>
        <v/>
      </c>
      <c r="I3332" s="10" t="str">
        <f t="shared" ref="I3332:I3395" si="263">IF($A3332="","",IF($G3332="P2",$D3332,0))</f>
        <v/>
      </c>
      <c r="J3332" s="10" t="str">
        <f t="shared" ref="J3332:J3395" si="264">IF($A3332="","",IF($G3332="P3",$D3332,0))</f>
        <v/>
      </c>
    </row>
    <row r="3333" spans="5:10" x14ac:dyDescent="0.2">
      <c r="E3333" s="9" t="str">
        <f t="shared" si="260"/>
        <v/>
      </c>
      <c r="F3333" s="9" t="str">
        <f>IF($A3333="","",IF(COUNTIF(Festivos!$A$2:$A$50,INT(DATE(VALUE(LEFT($A3333,4)),VALUE(MID($A3333,6,2)),VALUE(MID($A3333,9,2)))+TIME(VALUE(MID($A3333,12,2)),0,0)-1/24))&gt;0,"Sí","No"))</f>
        <v/>
      </c>
      <c r="G3333" s="9" t="str">
        <f t="shared" si="261"/>
        <v/>
      </c>
      <c r="H3333" s="10" t="str">
        <f t="shared" si="262"/>
        <v/>
      </c>
      <c r="I3333" s="10" t="str">
        <f t="shared" si="263"/>
        <v/>
      </c>
      <c r="J3333" s="10" t="str">
        <f t="shared" si="264"/>
        <v/>
      </c>
    </row>
    <row r="3334" spans="5:10" x14ac:dyDescent="0.2">
      <c r="E3334" s="9" t="str">
        <f t="shared" si="260"/>
        <v/>
      </c>
      <c r="F3334" s="9" t="str">
        <f>IF($A3334="","",IF(COUNTIF(Festivos!$A$2:$A$50,INT(DATE(VALUE(LEFT($A3334,4)),VALUE(MID($A3334,6,2)),VALUE(MID($A3334,9,2)))+TIME(VALUE(MID($A3334,12,2)),0,0)-1/24))&gt;0,"Sí","No"))</f>
        <v/>
      </c>
      <c r="G3334" s="9" t="str">
        <f t="shared" si="261"/>
        <v/>
      </c>
      <c r="H3334" s="10" t="str">
        <f t="shared" si="262"/>
        <v/>
      </c>
      <c r="I3334" s="10" t="str">
        <f t="shared" si="263"/>
        <v/>
      </c>
      <c r="J3334" s="10" t="str">
        <f t="shared" si="264"/>
        <v/>
      </c>
    </row>
    <row r="3335" spans="5:10" x14ac:dyDescent="0.2">
      <c r="E3335" s="9" t="str">
        <f t="shared" si="260"/>
        <v/>
      </c>
      <c r="F3335" s="9" t="str">
        <f>IF($A3335="","",IF(COUNTIF(Festivos!$A$2:$A$50,INT(DATE(VALUE(LEFT($A3335,4)),VALUE(MID($A3335,6,2)),VALUE(MID($A3335,9,2)))+TIME(VALUE(MID($A3335,12,2)),0,0)-1/24))&gt;0,"Sí","No"))</f>
        <v/>
      </c>
      <c r="G3335" s="9" t="str">
        <f t="shared" si="261"/>
        <v/>
      </c>
      <c r="H3335" s="10" t="str">
        <f t="shared" si="262"/>
        <v/>
      </c>
      <c r="I3335" s="10" t="str">
        <f t="shared" si="263"/>
        <v/>
      </c>
      <c r="J3335" s="10" t="str">
        <f t="shared" si="264"/>
        <v/>
      </c>
    </row>
    <row r="3336" spans="5:10" x14ac:dyDescent="0.2">
      <c r="E3336" s="9" t="str">
        <f t="shared" si="260"/>
        <v/>
      </c>
      <c r="F3336" s="9" t="str">
        <f>IF($A3336="","",IF(COUNTIF(Festivos!$A$2:$A$50,INT(DATE(VALUE(LEFT($A3336,4)),VALUE(MID($A3336,6,2)),VALUE(MID($A3336,9,2)))+TIME(VALUE(MID($A3336,12,2)),0,0)-1/24))&gt;0,"Sí","No"))</f>
        <v/>
      </c>
      <c r="G3336" s="9" t="str">
        <f t="shared" si="261"/>
        <v/>
      </c>
      <c r="H3336" s="10" t="str">
        <f t="shared" si="262"/>
        <v/>
      </c>
      <c r="I3336" s="10" t="str">
        <f t="shared" si="263"/>
        <v/>
      </c>
      <c r="J3336" s="10" t="str">
        <f t="shared" si="264"/>
        <v/>
      </c>
    </row>
    <row r="3337" spans="5:10" x14ac:dyDescent="0.2">
      <c r="E3337" s="9" t="str">
        <f t="shared" si="260"/>
        <v/>
      </c>
      <c r="F3337" s="9" t="str">
        <f>IF($A3337="","",IF(COUNTIF(Festivos!$A$2:$A$50,INT(DATE(VALUE(LEFT($A3337,4)),VALUE(MID($A3337,6,2)),VALUE(MID($A3337,9,2)))+TIME(VALUE(MID($A3337,12,2)),0,0)-1/24))&gt;0,"Sí","No"))</f>
        <v/>
      </c>
      <c r="G3337" s="9" t="str">
        <f t="shared" si="261"/>
        <v/>
      </c>
      <c r="H3337" s="10" t="str">
        <f t="shared" si="262"/>
        <v/>
      </c>
      <c r="I3337" s="10" t="str">
        <f t="shared" si="263"/>
        <v/>
      </c>
      <c r="J3337" s="10" t="str">
        <f t="shared" si="264"/>
        <v/>
      </c>
    </row>
    <row r="3338" spans="5:10" x14ac:dyDescent="0.2">
      <c r="E3338" s="9" t="str">
        <f t="shared" si="260"/>
        <v/>
      </c>
      <c r="F3338" s="9" t="str">
        <f>IF($A3338="","",IF(COUNTIF(Festivos!$A$2:$A$50,INT(DATE(VALUE(LEFT($A3338,4)),VALUE(MID($A3338,6,2)),VALUE(MID($A3338,9,2)))+TIME(VALUE(MID($A3338,12,2)),0,0)-1/24))&gt;0,"Sí","No"))</f>
        <v/>
      </c>
      <c r="G3338" s="9" t="str">
        <f t="shared" si="261"/>
        <v/>
      </c>
      <c r="H3338" s="10" t="str">
        <f t="shared" si="262"/>
        <v/>
      </c>
      <c r="I3338" s="10" t="str">
        <f t="shared" si="263"/>
        <v/>
      </c>
      <c r="J3338" s="10" t="str">
        <f t="shared" si="264"/>
        <v/>
      </c>
    </row>
    <row r="3339" spans="5:10" x14ac:dyDescent="0.2">
      <c r="E3339" s="9" t="str">
        <f t="shared" si="260"/>
        <v/>
      </c>
      <c r="F3339" s="9" t="str">
        <f>IF($A3339="","",IF(COUNTIF(Festivos!$A$2:$A$50,INT(DATE(VALUE(LEFT($A3339,4)),VALUE(MID($A3339,6,2)),VALUE(MID($A3339,9,2)))+TIME(VALUE(MID($A3339,12,2)),0,0)-1/24))&gt;0,"Sí","No"))</f>
        <v/>
      </c>
      <c r="G3339" s="9" t="str">
        <f t="shared" si="261"/>
        <v/>
      </c>
      <c r="H3339" s="10" t="str">
        <f t="shared" si="262"/>
        <v/>
      </c>
      <c r="I3339" s="10" t="str">
        <f t="shared" si="263"/>
        <v/>
      </c>
      <c r="J3339" s="10" t="str">
        <f t="shared" si="264"/>
        <v/>
      </c>
    </row>
    <row r="3340" spans="5:10" x14ac:dyDescent="0.2">
      <c r="E3340" s="9" t="str">
        <f t="shared" si="260"/>
        <v/>
      </c>
      <c r="F3340" s="9" t="str">
        <f>IF($A3340="","",IF(COUNTIF(Festivos!$A$2:$A$50,INT(DATE(VALUE(LEFT($A3340,4)),VALUE(MID($A3340,6,2)),VALUE(MID($A3340,9,2)))+TIME(VALUE(MID($A3340,12,2)),0,0)-1/24))&gt;0,"Sí","No"))</f>
        <v/>
      </c>
      <c r="G3340" s="9" t="str">
        <f t="shared" si="261"/>
        <v/>
      </c>
      <c r="H3340" s="10" t="str">
        <f t="shared" si="262"/>
        <v/>
      </c>
      <c r="I3340" s="10" t="str">
        <f t="shared" si="263"/>
        <v/>
      </c>
      <c r="J3340" s="10" t="str">
        <f t="shared" si="264"/>
        <v/>
      </c>
    </row>
    <row r="3341" spans="5:10" x14ac:dyDescent="0.2">
      <c r="E3341" s="9" t="str">
        <f t="shared" si="260"/>
        <v/>
      </c>
      <c r="F3341" s="9" t="str">
        <f>IF($A3341="","",IF(COUNTIF(Festivos!$A$2:$A$50,INT(DATE(VALUE(LEFT($A3341,4)),VALUE(MID($A3341,6,2)),VALUE(MID($A3341,9,2)))+TIME(VALUE(MID($A3341,12,2)),0,0)-1/24))&gt;0,"Sí","No"))</f>
        <v/>
      </c>
      <c r="G3341" s="9" t="str">
        <f t="shared" si="261"/>
        <v/>
      </c>
      <c r="H3341" s="10" t="str">
        <f t="shared" si="262"/>
        <v/>
      </c>
      <c r="I3341" s="10" t="str">
        <f t="shared" si="263"/>
        <v/>
      </c>
      <c r="J3341" s="10" t="str">
        <f t="shared" si="264"/>
        <v/>
      </c>
    </row>
    <row r="3342" spans="5:10" x14ac:dyDescent="0.2">
      <c r="E3342" s="9" t="str">
        <f t="shared" si="260"/>
        <v/>
      </c>
      <c r="F3342" s="9" t="str">
        <f>IF($A3342="","",IF(COUNTIF(Festivos!$A$2:$A$50,INT(DATE(VALUE(LEFT($A3342,4)),VALUE(MID($A3342,6,2)),VALUE(MID($A3342,9,2)))+TIME(VALUE(MID($A3342,12,2)),0,0)-1/24))&gt;0,"Sí","No"))</f>
        <v/>
      </c>
      <c r="G3342" s="9" t="str">
        <f t="shared" si="261"/>
        <v/>
      </c>
      <c r="H3342" s="10" t="str">
        <f t="shared" si="262"/>
        <v/>
      </c>
      <c r="I3342" s="10" t="str">
        <f t="shared" si="263"/>
        <v/>
      </c>
      <c r="J3342" s="10" t="str">
        <f t="shared" si="264"/>
        <v/>
      </c>
    </row>
    <row r="3343" spans="5:10" x14ac:dyDescent="0.2">
      <c r="E3343" s="9" t="str">
        <f t="shared" si="260"/>
        <v/>
      </c>
      <c r="F3343" s="9" t="str">
        <f>IF($A3343="","",IF(COUNTIF(Festivos!$A$2:$A$50,INT(DATE(VALUE(LEFT($A3343,4)),VALUE(MID($A3343,6,2)),VALUE(MID($A3343,9,2)))+TIME(VALUE(MID($A3343,12,2)),0,0)-1/24))&gt;0,"Sí","No"))</f>
        <v/>
      </c>
      <c r="G3343" s="9" t="str">
        <f t="shared" si="261"/>
        <v/>
      </c>
      <c r="H3343" s="10" t="str">
        <f t="shared" si="262"/>
        <v/>
      </c>
      <c r="I3343" s="10" t="str">
        <f t="shared" si="263"/>
        <v/>
      </c>
      <c r="J3343" s="10" t="str">
        <f t="shared" si="264"/>
        <v/>
      </c>
    </row>
    <row r="3344" spans="5:10" x14ac:dyDescent="0.2">
      <c r="E3344" s="9" t="str">
        <f t="shared" si="260"/>
        <v/>
      </c>
      <c r="F3344" s="9" t="str">
        <f>IF($A3344="","",IF(COUNTIF(Festivos!$A$2:$A$50,INT(DATE(VALUE(LEFT($A3344,4)),VALUE(MID($A3344,6,2)),VALUE(MID($A3344,9,2)))+TIME(VALUE(MID($A3344,12,2)),0,0)-1/24))&gt;0,"Sí","No"))</f>
        <v/>
      </c>
      <c r="G3344" s="9" t="str">
        <f t="shared" si="261"/>
        <v/>
      </c>
      <c r="H3344" s="10" t="str">
        <f t="shared" si="262"/>
        <v/>
      </c>
      <c r="I3344" s="10" t="str">
        <f t="shared" si="263"/>
        <v/>
      </c>
      <c r="J3344" s="10" t="str">
        <f t="shared" si="264"/>
        <v/>
      </c>
    </row>
    <row r="3345" spans="5:10" x14ac:dyDescent="0.2">
      <c r="E3345" s="9" t="str">
        <f t="shared" si="260"/>
        <v/>
      </c>
      <c r="F3345" s="9" t="str">
        <f>IF($A3345="","",IF(COUNTIF(Festivos!$A$2:$A$50,INT(DATE(VALUE(LEFT($A3345,4)),VALUE(MID($A3345,6,2)),VALUE(MID($A3345,9,2)))+TIME(VALUE(MID($A3345,12,2)),0,0)-1/24))&gt;0,"Sí","No"))</f>
        <v/>
      </c>
      <c r="G3345" s="9" t="str">
        <f t="shared" si="261"/>
        <v/>
      </c>
      <c r="H3345" s="10" t="str">
        <f t="shared" si="262"/>
        <v/>
      </c>
      <c r="I3345" s="10" t="str">
        <f t="shared" si="263"/>
        <v/>
      </c>
      <c r="J3345" s="10" t="str">
        <f t="shared" si="264"/>
        <v/>
      </c>
    </row>
    <row r="3346" spans="5:10" x14ac:dyDescent="0.2">
      <c r="E3346" s="9" t="str">
        <f t="shared" si="260"/>
        <v/>
      </c>
      <c r="F3346" s="9" t="str">
        <f>IF($A3346="","",IF(COUNTIF(Festivos!$A$2:$A$50,INT(DATE(VALUE(LEFT($A3346,4)),VALUE(MID($A3346,6,2)),VALUE(MID($A3346,9,2)))+TIME(VALUE(MID($A3346,12,2)),0,0)-1/24))&gt;0,"Sí","No"))</f>
        <v/>
      </c>
      <c r="G3346" s="9" t="str">
        <f t="shared" si="261"/>
        <v/>
      </c>
      <c r="H3346" s="10" t="str">
        <f t="shared" si="262"/>
        <v/>
      </c>
      <c r="I3346" s="10" t="str">
        <f t="shared" si="263"/>
        <v/>
      </c>
      <c r="J3346" s="10" t="str">
        <f t="shared" si="264"/>
        <v/>
      </c>
    </row>
    <row r="3347" spans="5:10" x14ac:dyDescent="0.2">
      <c r="E3347" s="9" t="str">
        <f t="shared" si="260"/>
        <v/>
      </c>
      <c r="F3347" s="9" t="str">
        <f>IF($A3347="","",IF(COUNTIF(Festivos!$A$2:$A$50,INT(DATE(VALUE(LEFT($A3347,4)),VALUE(MID($A3347,6,2)),VALUE(MID($A3347,9,2)))+TIME(VALUE(MID($A3347,12,2)),0,0)-1/24))&gt;0,"Sí","No"))</f>
        <v/>
      </c>
      <c r="G3347" s="9" t="str">
        <f t="shared" si="261"/>
        <v/>
      </c>
      <c r="H3347" s="10" t="str">
        <f t="shared" si="262"/>
        <v/>
      </c>
      <c r="I3347" s="10" t="str">
        <f t="shared" si="263"/>
        <v/>
      </c>
      <c r="J3347" s="10" t="str">
        <f t="shared" si="264"/>
        <v/>
      </c>
    </row>
    <row r="3348" spans="5:10" x14ac:dyDescent="0.2">
      <c r="E3348" s="9" t="str">
        <f t="shared" si="260"/>
        <v/>
      </c>
      <c r="F3348" s="9" t="str">
        <f>IF($A3348="","",IF(COUNTIF(Festivos!$A$2:$A$50,INT(DATE(VALUE(LEFT($A3348,4)),VALUE(MID($A3348,6,2)),VALUE(MID($A3348,9,2)))+TIME(VALUE(MID($A3348,12,2)),0,0)-1/24))&gt;0,"Sí","No"))</f>
        <v/>
      </c>
      <c r="G3348" s="9" t="str">
        <f t="shared" si="261"/>
        <v/>
      </c>
      <c r="H3348" s="10" t="str">
        <f t="shared" si="262"/>
        <v/>
      </c>
      <c r="I3348" s="10" t="str">
        <f t="shared" si="263"/>
        <v/>
      </c>
      <c r="J3348" s="10" t="str">
        <f t="shared" si="264"/>
        <v/>
      </c>
    </row>
    <row r="3349" spans="5:10" x14ac:dyDescent="0.2">
      <c r="E3349" s="9" t="str">
        <f t="shared" si="260"/>
        <v/>
      </c>
      <c r="F3349" s="9" t="str">
        <f>IF($A3349="","",IF(COUNTIF(Festivos!$A$2:$A$50,INT(DATE(VALUE(LEFT($A3349,4)),VALUE(MID($A3349,6,2)),VALUE(MID($A3349,9,2)))+TIME(VALUE(MID($A3349,12,2)),0,0)-1/24))&gt;0,"Sí","No"))</f>
        <v/>
      </c>
      <c r="G3349" s="9" t="str">
        <f t="shared" si="261"/>
        <v/>
      </c>
      <c r="H3349" s="10" t="str">
        <f t="shared" si="262"/>
        <v/>
      </c>
      <c r="I3349" s="10" t="str">
        <f t="shared" si="263"/>
        <v/>
      </c>
      <c r="J3349" s="10" t="str">
        <f t="shared" si="264"/>
        <v/>
      </c>
    </row>
    <row r="3350" spans="5:10" x14ac:dyDescent="0.2">
      <c r="E3350" s="9" t="str">
        <f t="shared" si="260"/>
        <v/>
      </c>
      <c r="F3350" s="9" t="str">
        <f>IF($A3350="","",IF(COUNTIF(Festivos!$A$2:$A$50,INT(DATE(VALUE(LEFT($A3350,4)),VALUE(MID($A3350,6,2)),VALUE(MID($A3350,9,2)))+TIME(VALUE(MID($A3350,12,2)),0,0)-1/24))&gt;0,"Sí","No"))</f>
        <v/>
      </c>
      <c r="G3350" s="9" t="str">
        <f t="shared" si="261"/>
        <v/>
      </c>
      <c r="H3350" s="10" t="str">
        <f t="shared" si="262"/>
        <v/>
      </c>
      <c r="I3350" s="10" t="str">
        <f t="shared" si="263"/>
        <v/>
      </c>
      <c r="J3350" s="10" t="str">
        <f t="shared" si="264"/>
        <v/>
      </c>
    </row>
    <row r="3351" spans="5:10" x14ac:dyDescent="0.2">
      <c r="E3351" s="9" t="str">
        <f t="shared" si="260"/>
        <v/>
      </c>
      <c r="F3351" s="9" t="str">
        <f>IF($A3351="","",IF(COUNTIF(Festivos!$A$2:$A$50,INT(DATE(VALUE(LEFT($A3351,4)),VALUE(MID($A3351,6,2)),VALUE(MID($A3351,9,2)))+TIME(VALUE(MID($A3351,12,2)),0,0)-1/24))&gt;0,"Sí","No"))</f>
        <v/>
      </c>
      <c r="G3351" s="9" t="str">
        <f t="shared" si="261"/>
        <v/>
      </c>
      <c r="H3351" s="10" t="str">
        <f t="shared" si="262"/>
        <v/>
      </c>
      <c r="I3351" s="10" t="str">
        <f t="shared" si="263"/>
        <v/>
      </c>
      <c r="J3351" s="10" t="str">
        <f t="shared" si="264"/>
        <v/>
      </c>
    </row>
    <row r="3352" spans="5:10" x14ac:dyDescent="0.2">
      <c r="E3352" s="9" t="str">
        <f t="shared" si="260"/>
        <v/>
      </c>
      <c r="F3352" s="9" t="str">
        <f>IF($A3352="","",IF(COUNTIF(Festivos!$A$2:$A$50,INT(DATE(VALUE(LEFT($A3352,4)),VALUE(MID($A3352,6,2)),VALUE(MID($A3352,9,2)))+TIME(VALUE(MID($A3352,12,2)),0,0)-1/24))&gt;0,"Sí","No"))</f>
        <v/>
      </c>
      <c r="G3352" s="9" t="str">
        <f t="shared" si="261"/>
        <v/>
      </c>
      <c r="H3352" s="10" t="str">
        <f t="shared" si="262"/>
        <v/>
      </c>
      <c r="I3352" s="10" t="str">
        <f t="shared" si="263"/>
        <v/>
      </c>
      <c r="J3352" s="10" t="str">
        <f t="shared" si="264"/>
        <v/>
      </c>
    </row>
    <row r="3353" spans="5:10" x14ac:dyDescent="0.2">
      <c r="E3353" s="9" t="str">
        <f t="shared" si="260"/>
        <v/>
      </c>
      <c r="F3353" s="9" t="str">
        <f>IF($A3353="","",IF(COUNTIF(Festivos!$A$2:$A$50,INT(DATE(VALUE(LEFT($A3353,4)),VALUE(MID($A3353,6,2)),VALUE(MID($A3353,9,2)))+TIME(VALUE(MID($A3353,12,2)),0,0)-1/24))&gt;0,"Sí","No"))</f>
        <v/>
      </c>
      <c r="G3353" s="9" t="str">
        <f t="shared" si="261"/>
        <v/>
      </c>
      <c r="H3353" s="10" t="str">
        <f t="shared" si="262"/>
        <v/>
      </c>
      <c r="I3353" s="10" t="str">
        <f t="shared" si="263"/>
        <v/>
      </c>
      <c r="J3353" s="10" t="str">
        <f t="shared" si="264"/>
        <v/>
      </c>
    </row>
    <row r="3354" spans="5:10" x14ac:dyDescent="0.2">
      <c r="E3354" s="9" t="str">
        <f t="shared" si="260"/>
        <v/>
      </c>
      <c r="F3354" s="9" t="str">
        <f>IF($A3354="","",IF(COUNTIF(Festivos!$A$2:$A$50,INT(DATE(VALUE(LEFT($A3354,4)),VALUE(MID($A3354,6,2)),VALUE(MID($A3354,9,2)))+TIME(VALUE(MID($A3354,12,2)),0,0)-1/24))&gt;0,"Sí","No"))</f>
        <v/>
      </c>
      <c r="G3354" s="9" t="str">
        <f t="shared" si="261"/>
        <v/>
      </c>
      <c r="H3354" s="10" t="str">
        <f t="shared" si="262"/>
        <v/>
      </c>
      <c r="I3354" s="10" t="str">
        <f t="shared" si="263"/>
        <v/>
      </c>
      <c r="J3354" s="10" t="str">
        <f t="shared" si="264"/>
        <v/>
      </c>
    </row>
    <row r="3355" spans="5:10" x14ac:dyDescent="0.2">
      <c r="E3355" s="9" t="str">
        <f t="shared" si="260"/>
        <v/>
      </c>
      <c r="F3355" s="9" t="str">
        <f>IF($A3355="","",IF(COUNTIF(Festivos!$A$2:$A$50,INT(DATE(VALUE(LEFT($A3355,4)),VALUE(MID($A3355,6,2)),VALUE(MID($A3355,9,2)))+TIME(VALUE(MID($A3355,12,2)),0,0)-1/24))&gt;0,"Sí","No"))</f>
        <v/>
      </c>
      <c r="G3355" s="9" t="str">
        <f t="shared" si="261"/>
        <v/>
      </c>
      <c r="H3355" s="10" t="str">
        <f t="shared" si="262"/>
        <v/>
      </c>
      <c r="I3355" s="10" t="str">
        <f t="shared" si="263"/>
        <v/>
      </c>
      <c r="J3355" s="10" t="str">
        <f t="shared" si="264"/>
        <v/>
      </c>
    </row>
    <row r="3356" spans="5:10" x14ac:dyDescent="0.2">
      <c r="E3356" s="9" t="str">
        <f t="shared" si="260"/>
        <v/>
      </c>
      <c r="F3356" s="9" t="str">
        <f>IF($A3356="","",IF(COUNTIF(Festivos!$A$2:$A$50,INT(DATE(VALUE(LEFT($A3356,4)),VALUE(MID($A3356,6,2)),VALUE(MID($A3356,9,2)))+TIME(VALUE(MID($A3356,12,2)),0,0)-1/24))&gt;0,"Sí","No"))</f>
        <v/>
      </c>
      <c r="G3356" s="9" t="str">
        <f t="shared" si="261"/>
        <v/>
      </c>
      <c r="H3356" s="10" t="str">
        <f t="shared" si="262"/>
        <v/>
      </c>
      <c r="I3356" s="10" t="str">
        <f t="shared" si="263"/>
        <v/>
      </c>
      <c r="J3356" s="10" t="str">
        <f t="shared" si="264"/>
        <v/>
      </c>
    </row>
    <row r="3357" spans="5:10" x14ac:dyDescent="0.2">
      <c r="E3357" s="9" t="str">
        <f t="shared" si="260"/>
        <v/>
      </c>
      <c r="F3357" s="9" t="str">
        <f>IF($A3357="","",IF(COUNTIF(Festivos!$A$2:$A$50,INT(DATE(VALUE(LEFT($A3357,4)),VALUE(MID($A3357,6,2)),VALUE(MID($A3357,9,2)))+TIME(VALUE(MID($A3357,12,2)),0,0)-1/24))&gt;0,"Sí","No"))</f>
        <v/>
      </c>
      <c r="G3357" s="9" t="str">
        <f t="shared" si="261"/>
        <v/>
      </c>
      <c r="H3357" s="10" t="str">
        <f t="shared" si="262"/>
        <v/>
      </c>
      <c r="I3357" s="10" t="str">
        <f t="shared" si="263"/>
        <v/>
      </c>
      <c r="J3357" s="10" t="str">
        <f t="shared" si="264"/>
        <v/>
      </c>
    </row>
    <row r="3358" spans="5:10" x14ac:dyDescent="0.2">
      <c r="E3358" s="9" t="str">
        <f t="shared" si="260"/>
        <v/>
      </c>
      <c r="F3358" s="9" t="str">
        <f>IF($A3358="","",IF(COUNTIF(Festivos!$A$2:$A$50,INT(DATE(VALUE(LEFT($A3358,4)),VALUE(MID($A3358,6,2)),VALUE(MID($A3358,9,2)))+TIME(VALUE(MID($A3358,12,2)),0,0)-1/24))&gt;0,"Sí","No"))</f>
        <v/>
      </c>
      <c r="G3358" s="9" t="str">
        <f t="shared" si="261"/>
        <v/>
      </c>
      <c r="H3358" s="10" t="str">
        <f t="shared" si="262"/>
        <v/>
      </c>
      <c r="I3358" s="10" t="str">
        <f t="shared" si="263"/>
        <v/>
      </c>
      <c r="J3358" s="10" t="str">
        <f t="shared" si="264"/>
        <v/>
      </c>
    </row>
    <row r="3359" spans="5:10" x14ac:dyDescent="0.2">
      <c r="E3359" s="9" t="str">
        <f t="shared" si="260"/>
        <v/>
      </c>
      <c r="F3359" s="9" t="str">
        <f>IF($A3359="","",IF(COUNTIF(Festivos!$A$2:$A$50,INT(DATE(VALUE(LEFT($A3359,4)),VALUE(MID($A3359,6,2)),VALUE(MID($A3359,9,2)))+TIME(VALUE(MID($A3359,12,2)),0,0)-1/24))&gt;0,"Sí","No"))</f>
        <v/>
      </c>
      <c r="G3359" s="9" t="str">
        <f t="shared" si="261"/>
        <v/>
      </c>
      <c r="H3359" s="10" t="str">
        <f t="shared" si="262"/>
        <v/>
      </c>
      <c r="I3359" s="10" t="str">
        <f t="shared" si="263"/>
        <v/>
      </c>
      <c r="J3359" s="10" t="str">
        <f t="shared" si="264"/>
        <v/>
      </c>
    </row>
    <row r="3360" spans="5:10" x14ac:dyDescent="0.2">
      <c r="E3360" s="9" t="str">
        <f t="shared" si="260"/>
        <v/>
      </c>
      <c r="F3360" s="9" t="str">
        <f>IF($A3360="","",IF(COUNTIF(Festivos!$A$2:$A$50,INT(DATE(VALUE(LEFT($A3360,4)),VALUE(MID($A3360,6,2)),VALUE(MID($A3360,9,2)))+TIME(VALUE(MID($A3360,12,2)),0,0)-1/24))&gt;0,"Sí","No"))</f>
        <v/>
      </c>
      <c r="G3360" s="9" t="str">
        <f t="shared" si="261"/>
        <v/>
      </c>
      <c r="H3360" s="10" t="str">
        <f t="shared" si="262"/>
        <v/>
      </c>
      <c r="I3360" s="10" t="str">
        <f t="shared" si="263"/>
        <v/>
      </c>
      <c r="J3360" s="10" t="str">
        <f t="shared" si="264"/>
        <v/>
      </c>
    </row>
    <row r="3361" spans="5:10" x14ac:dyDescent="0.2">
      <c r="E3361" s="9" t="str">
        <f t="shared" si="260"/>
        <v/>
      </c>
      <c r="F3361" s="9" t="str">
        <f>IF($A3361="","",IF(COUNTIF(Festivos!$A$2:$A$50,INT(DATE(VALUE(LEFT($A3361,4)),VALUE(MID($A3361,6,2)),VALUE(MID($A3361,9,2)))+TIME(VALUE(MID($A3361,12,2)),0,0)-1/24))&gt;0,"Sí","No"))</f>
        <v/>
      </c>
      <c r="G3361" s="9" t="str">
        <f t="shared" si="261"/>
        <v/>
      </c>
      <c r="H3361" s="10" t="str">
        <f t="shared" si="262"/>
        <v/>
      </c>
      <c r="I3361" s="10" t="str">
        <f t="shared" si="263"/>
        <v/>
      </c>
      <c r="J3361" s="10" t="str">
        <f t="shared" si="264"/>
        <v/>
      </c>
    </row>
    <row r="3362" spans="5:10" x14ac:dyDescent="0.2">
      <c r="E3362" s="9" t="str">
        <f t="shared" si="260"/>
        <v/>
      </c>
      <c r="F3362" s="9" t="str">
        <f>IF($A3362="","",IF(COUNTIF(Festivos!$A$2:$A$50,INT(DATE(VALUE(LEFT($A3362,4)),VALUE(MID($A3362,6,2)),VALUE(MID($A3362,9,2)))+TIME(VALUE(MID($A3362,12,2)),0,0)-1/24))&gt;0,"Sí","No"))</f>
        <v/>
      </c>
      <c r="G3362" s="9" t="str">
        <f t="shared" si="261"/>
        <v/>
      </c>
      <c r="H3362" s="10" t="str">
        <f t="shared" si="262"/>
        <v/>
      </c>
      <c r="I3362" s="10" t="str">
        <f t="shared" si="263"/>
        <v/>
      </c>
      <c r="J3362" s="10" t="str">
        <f t="shared" si="264"/>
        <v/>
      </c>
    </row>
    <row r="3363" spans="5:10" x14ac:dyDescent="0.2">
      <c r="E3363" s="9" t="str">
        <f t="shared" si="260"/>
        <v/>
      </c>
      <c r="F3363" s="9" t="str">
        <f>IF($A3363="","",IF(COUNTIF(Festivos!$A$2:$A$50,INT(DATE(VALUE(LEFT($A3363,4)),VALUE(MID($A3363,6,2)),VALUE(MID($A3363,9,2)))+TIME(VALUE(MID($A3363,12,2)),0,0)-1/24))&gt;0,"Sí","No"))</f>
        <v/>
      </c>
      <c r="G3363" s="9" t="str">
        <f t="shared" si="261"/>
        <v/>
      </c>
      <c r="H3363" s="10" t="str">
        <f t="shared" si="262"/>
        <v/>
      </c>
      <c r="I3363" s="10" t="str">
        <f t="shared" si="263"/>
        <v/>
      </c>
      <c r="J3363" s="10" t="str">
        <f t="shared" si="264"/>
        <v/>
      </c>
    </row>
    <row r="3364" spans="5:10" x14ac:dyDescent="0.2">
      <c r="E3364" s="9" t="str">
        <f t="shared" si="260"/>
        <v/>
      </c>
      <c r="F3364" s="9" t="str">
        <f>IF($A3364="","",IF(COUNTIF(Festivos!$A$2:$A$50,INT(DATE(VALUE(LEFT($A3364,4)),VALUE(MID($A3364,6,2)),VALUE(MID($A3364,9,2)))+TIME(VALUE(MID($A3364,12,2)),0,0)-1/24))&gt;0,"Sí","No"))</f>
        <v/>
      </c>
      <c r="G3364" s="9" t="str">
        <f t="shared" si="261"/>
        <v/>
      </c>
      <c r="H3364" s="10" t="str">
        <f t="shared" si="262"/>
        <v/>
      </c>
      <c r="I3364" s="10" t="str">
        <f t="shared" si="263"/>
        <v/>
      </c>
      <c r="J3364" s="10" t="str">
        <f t="shared" si="264"/>
        <v/>
      </c>
    </row>
    <row r="3365" spans="5:10" x14ac:dyDescent="0.2">
      <c r="E3365" s="9" t="str">
        <f t="shared" si="260"/>
        <v/>
      </c>
      <c r="F3365" s="9" t="str">
        <f>IF($A3365="","",IF(COUNTIF(Festivos!$A$2:$A$50,INT(DATE(VALUE(LEFT($A3365,4)),VALUE(MID($A3365,6,2)),VALUE(MID($A3365,9,2)))+TIME(VALUE(MID($A3365,12,2)),0,0)-1/24))&gt;0,"Sí","No"))</f>
        <v/>
      </c>
      <c r="G3365" s="9" t="str">
        <f t="shared" si="261"/>
        <v/>
      </c>
      <c r="H3365" s="10" t="str">
        <f t="shared" si="262"/>
        <v/>
      </c>
      <c r="I3365" s="10" t="str">
        <f t="shared" si="263"/>
        <v/>
      </c>
      <c r="J3365" s="10" t="str">
        <f t="shared" si="264"/>
        <v/>
      </c>
    </row>
    <row r="3366" spans="5:10" x14ac:dyDescent="0.2">
      <c r="E3366" s="9" t="str">
        <f t="shared" si="260"/>
        <v/>
      </c>
      <c r="F3366" s="9" t="str">
        <f>IF($A3366="","",IF(COUNTIF(Festivos!$A$2:$A$50,INT(DATE(VALUE(LEFT($A3366,4)),VALUE(MID($A3366,6,2)),VALUE(MID($A3366,9,2)))+TIME(VALUE(MID($A3366,12,2)),0,0)-1/24))&gt;0,"Sí","No"))</f>
        <v/>
      </c>
      <c r="G3366" s="9" t="str">
        <f t="shared" si="261"/>
        <v/>
      </c>
      <c r="H3366" s="10" t="str">
        <f t="shared" si="262"/>
        <v/>
      </c>
      <c r="I3366" s="10" t="str">
        <f t="shared" si="263"/>
        <v/>
      </c>
      <c r="J3366" s="10" t="str">
        <f t="shared" si="264"/>
        <v/>
      </c>
    </row>
    <row r="3367" spans="5:10" x14ac:dyDescent="0.2">
      <c r="E3367" s="9" t="str">
        <f t="shared" si="260"/>
        <v/>
      </c>
      <c r="F3367" s="9" t="str">
        <f>IF($A3367="","",IF(COUNTIF(Festivos!$A$2:$A$50,INT(DATE(VALUE(LEFT($A3367,4)),VALUE(MID($A3367,6,2)),VALUE(MID($A3367,9,2)))+TIME(VALUE(MID($A3367,12,2)),0,0)-1/24))&gt;0,"Sí","No"))</f>
        <v/>
      </c>
      <c r="G3367" s="9" t="str">
        <f t="shared" si="261"/>
        <v/>
      </c>
      <c r="H3367" s="10" t="str">
        <f t="shared" si="262"/>
        <v/>
      </c>
      <c r="I3367" s="10" t="str">
        <f t="shared" si="263"/>
        <v/>
      </c>
      <c r="J3367" s="10" t="str">
        <f t="shared" si="264"/>
        <v/>
      </c>
    </row>
    <row r="3368" spans="5:10" x14ac:dyDescent="0.2">
      <c r="E3368" s="9" t="str">
        <f t="shared" si="260"/>
        <v/>
      </c>
      <c r="F3368" s="9" t="str">
        <f>IF($A3368="","",IF(COUNTIF(Festivos!$A$2:$A$50,INT(DATE(VALUE(LEFT($A3368,4)),VALUE(MID($A3368,6,2)),VALUE(MID($A3368,9,2)))+TIME(VALUE(MID($A3368,12,2)),0,0)-1/24))&gt;0,"Sí","No"))</f>
        <v/>
      </c>
      <c r="G3368" s="9" t="str">
        <f t="shared" si="261"/>
        <v/>
      </c>
      <c r="H3368" s="10" t="str">
        <f t="shared" si="262"/>
        <v/>
      </c>
      <c r="I3368" s="10" t="str">
        <f t="shared" si="263"/>
        <v/>
      </c>
      <c r="J3368" s="10" t="str">
        <f t="shared" si="264"/>
        <v/>
      </c>
    </row>
    <row r="3369" spans="5:10" x14ac:dyDescent="0.2">
      <c r="E3369" s="9" t="str">
        <f t="shared" si="260"/>
        <v/>
      </c>
      <c r="F3369" s="9" t="str">
        <f>IF($A3369="","",IF(COUNTIF(Festivos!$A$2:$A$50,INT(DATE(VALUE(LEFT($A3369,4)),VALUE(MID($A3369,6,2)),VALUE(MID($A3369,9,2)))+TIME(VALUE(MID($A3369,12,2)),0,0)-1/24))&gt;0,"Sí","No"))</f>
        <v/>
      </c>
      <c r="G3369" s="9" t="str">
        <f t="shared" si="261"/>
        <v/>
      </c>
      <c r="H3369" s="10" t="str">
        <f t="shared" si="262"/>
        <v/>
      </c>
      <c r="I3369" s="10" t="str">
        <f t="shared" si="263"/>
        <v/>
      </c>
      <c r="J3369" s="10" t="str">
        <f t="shared" si="264"/>
        <v/>
      </c>
    </row>
    <row r="3370" spans="5:10" x14ac:dyDescent="0.2">
      <c r="E3370" s="9" t="str">
        <f t="shared" si="260"/>
        <v/>
      </c>
      <c r="F3370" s="9" t="str">
        <f>IF($A3370="","",IF(COUNTIF(Festivos!$A$2:$A$50,INT(DATE(VALUE(LEFT($A3370,4)),VALUE(MID($A3370,6,2)),VALUE(MID($A3370,9,2)))+TIME(VALUE(MID($A3370,12,2)),0,0)-1/24))&gt;0,"Sí","No"))</f>
        <v/>
      </c>
      <c r="G3370" s="9" t="str">
        <f t="shared" si="261"/>
        <v/>
      </c>
      <c r="H3370" s="10" t="str">
        <f t="shared" si="262"/>
        <v/>
      </c>
      <c r="I3370" s="10" t="str">
        <f t="shared" si="263"/>
        <v/>
      </c>
      <c r="J3370" s="10" t="str">
        <f t="shared" si="264"/>
        <v/>
      </c>
    </row>
    <row r="3371" spans="5:10" x14ac:dyDescent="0.2">
      <c r="E3371" s="9" t="str">
        <f t="shared" si="260"/>
        <v/>
      </c>
      <c r="F3371" s="9" t="str">
        <f>IF($A3371="","",IF(COUNTIF(Festivos!$A$2:$A$50,INT(DATE(VALUE(LEFT($A3371,4)),VALUE(MID($A3371,6,2)),VALUE(MID($A3371,9,2)))+TIME(VALUE(MID($A3371,12,2)),0,0)-1/24))&gt;0,"Sí","No"))</f>
        <v/>
      </c>
      <c r="G3371" s="9" t="str">
        <f t="shared" si="261"/>
        <v/>
      </c>
      <c r="H3371" s="10" t="str">
        <f t="shared" si="262"/>
        <v/>
      </c>
      <c r="I3371" s="10" t="str">
        <f t="shared" si="263"/>
        <v/>
      </c>
      <c r="J3371" s="10" t="str">
        <f t="shared" si="264"/>
        <v/>
      </c>
    </row>
    <row r="3372" spans="5:10" x14ac:dyDescent="0.2">
      <c r="E3372" s="9" t="str">
        <f t="shared" si="260"/>
        <v/>
      </c>
      <c r="F3372" s="9" t="str">
        <f>IF($A3372="","",IF(COUNTIF(Festivos!$A$2:$A$50,INT(DATE(VALUE(LEFT($A3372,4)),VALUE(MID($A3372,6,2)),VALUE(MID($A3372,9,2)))+TIME(VALUE(MID($A3372,12,2)),0,0)-1/24))&gt;0,"Sí","No"))</f>
        <v/>
      </c>
      <c r="G3372" s="9" t="str">
        <f t="shared" si="261"/>
        <v/>
      </c>
      <c r="H3372" s="10" t="str">
        <f t="shared" si="262"/>
        <v/>
      </c>
      <c r="I3372" s="10" t="str">
        <f t="shared" si="263"/>
        <v/>
      </c>
      <c r="J3372" s="10" t="str">
        <f t="shared" si="264"/>
        <v/>
      </c>
    </row>
    <row r="3373" spans="5:10" x14ac:dyDescent="0.2">
      <c r="E3373" s="9" t="str">
        <f t="shared" si="260"/>
        <v/>
      </c>
      <c r="F3373" s="9" t="str">
        <f>IF($A3373="","",IF(COUNTIF(Festivos!$A$2:$A$50,INT(DATE(VALUE(LEFT($A3373,4)),VALUE(MID($A3373,6,2)),VALUE(MID($A3373,9,2)))+TIME(VALUE(MID($A3373,12,2)),0,0)-1/24))&gt;0,"Sí","No"))</f>
        <v/>
      </c>
      <c r="G3373" s="9" t="str">
        <f t="shared" si="261"/>
        <v/>
      </c>
      <c r="H3373" s="10" t="str">
        <f t="shared" si="262"/>
        <v/>
      </c>
      <c r="I3373" s="10" t="str">
        <f t="shared" si="263"/>
        <v/>
      </c>
      <c r="J3373" s="10" t="str">
        <f t="shared" si="264"/>
        <v/>
      </c>
    </row>
    <row r="3374" spans="5:10" x14ac:dyDescent="0.2">
      <c r="E3374" s="9" t="str">
        <f t="shared" si="260"/>
        <v/>
      </c>
      <c r="F3374" s="9" t="str">
        <f>IF($A3374="","",IF(COUNTIF(Festivos!$A$2:$A$50,INT(DATE(VALUE(LEFT($A3374,4)),VALUE(MID($A3374,6,2)),VALUE(MID($A3374,9,2)))+TIME(VALUE(MID($A3374,12,2)),0,0)-1/24))&gt;0,"Sí","No"))</f>
        <v/>
      </c>
      <c r="G3374" s="9" t="str">
        <f t="shared" si="261"/>
        <v/>
      </c>
      <c r="H3374" s="10" t="str">
        <f t="shared" si="262"/>
        <v/>
      </c>
      <c r="I3374" s="10" t="str">
        <f t="shared" si="263"/>
        <v/>
      </c>
      <c r="J3374" s="10" t="str">
        <f t="shared" si="264"/>
        <v/>
      </c>
    </row>
    <row r="3375" spans="5:10" x14ac:dyDescent="0.2">
      <c r="E3375" s="9" t="str">
        <f t="shared" si="260"/>
        <v/>
      </c>
      <c r="F3375" s="9" t="str">
        <f>IF($A3375="","",IF(COUNTIF(Festivos!$A$2:$A$50,INT(DATE(VALUE(LEFT($A3375,4)),VALUE(MID($A3375,6,2)),VALUE(MID($A3375,9,2)))+TIME(VALUE(MID($A3375,12,2)),0,0)-1/24))&gt;0,"Sí","No"))</f>
        <v/>
      </c>
      <c r="G3375" s="9" t="str">
        <f t="shared" si="261"/>
        <v/>
      </c>
      <c r="H3375" s="10" t="str">
        <f t="shared" si="262"/>
        <v/>
      </c>
      <c r="I3375" s="10" t="str">
        <f t="shared" si="263"/>
        <v/>
      </c>
      <c r="J3375" s="10" t="str">
        <f t="shared" si="264"/>
        <v/>
      </c>
    </row>
    <row r="3376" spans="5:10" x14ac:dyDescent="0.2">
      <c r="E3376" s="9" t="str">
        <f t="shared" si="260"/>
        <v/>
      </c>
      <c r="F3376" s="9" t="str">
        <f>IF($A3376="","",IF(COUNTIF(Festivos!$A$2:$A$50,INT(DATE(VALUE(LEFT($A3376,4)),VALUE(MID($A3376,6,2)),VALUE(MID($A3376,9,2)))+TIME(VALUE(MID($A3376,12,2)),0,0)-1/24))&gt;0,"Sí","No"))</f>
        <v/>
      </c>
      <c r="G3376" s="9" t="str">
        <f t="shared" si="261"/>
        <v/>
      </c>
      <c r="H3376" s="10" t="str">
        <f t="shared" si="262"/>
        <v/>
      </c>
      <c r="I3376" s="10" t="str">
        <f t="shared" si="263"/>
        <v/>
      </c>
      <c r="J3376" s="10" t="str">
        <f t="shared" si="264"/>
        <v/>
      </c>
    </row>
    <row r="3377" spans="5:10" x14ac:dyDescent="0.2">
      <c r="E3377" s="9" t="str">
        <f t="shared" si="260"/>
        <v/>
      </c>
      <c r="F3377" s="9" t="str">
        <f>IF($A3377="","",IF(COUNTIF(Festivos!$A$2:$A$50,INT(DATE(VALUE(LEFT($A3377,4)),VALUE(MID($A3377,6,2)),VALUE(MID($A3377,9,2)))+TIME(VALUE(MID($A3377,12,2)),0,0)-1/24))&gt;0,"Sí","No"))</f>
        <v/>
      </c>
      <c r="G3377" s="9" t="str">
        <f t="shared" si="261"/>
        <v/>
      </c>
      <c r="H3377" s="10" t="str">
        <f t="shared" si="262"/>
        <v/>
      </c>
      <c r="I3377" s="10" t="str">
        <f t="shared" si="263"/>
        <v/>
      </c>
      <c r="J3377" s="10" t="str">
        <f t="shared" si="264"/>
        <v/>
      </c>
    </row>
    <row r="3378" spans="5:10" x14ac:dyDescent="0.2">
      <c r="E3378" s="9" t="str">
        <f t="shared" si="260"/>
        <v/>
      </c>
      <c r="F3378" s="9" t="str">
        <f>IF($A3378="","",IF(COUNTIF(Festivos!$A$2:$A$50,INT(DATE(VALUE(LEFT($A3378,4)),VALUE(MID($A3378,6,2)),VALUE(MID($A3378,9,2)))+TIME(VALUE(MID($A3378,12,2)),0,0)-1/24))&gt;0,"Sí","No"))</f>
        <v/>
      </c>
      <c r="G3378" s="9" t="str">
        <f t="shared" si="261"/>
        <v/>
      </c>
      <c r="H3378" s="10" t="str">
        <f t="shared" si="262"/>
        <v/>
      </c>
      <c r="I3378" s="10" t="str">
        <f t="shared" si="263"/>
        <v/>
      </c>
      <c r="J3378" s="10" t="str">
        <f t="shared" si="264"/>
        <v/>
      </c>
    </row>
    <row r="3379" spans="5:10" x14ac:dyDescent="0.2">
      <c r="E3379" s="9" t="str">
        <f t="shared" si="260"/>
        <v/>
      </c>
      <c r="F3379" s="9" t="str">
        <f>IF($A3379="","",IF(COUNTIF(Festivos!$A$2:$A$50,INT(DATE(VALUE(LEFT($A3379,4)),VALUE(MID($A3379,6,2)),VALUE(MID($A3379,9,2)))+TIME(VALUE(MID($A3379,12,2)),0,0)-1/24))&gt;0,"Sí","No"))</f>
        <v/>
      </c>
      <c r="G3379" s="9" t="str">
        <f t="shared" si="261"/>
        <v/>
      </c>
      <c r="H3379" s="10" t="str">
        <f t="shared" si="262"/>
        <v/>
      </c>
      <c r="I3379" s="10" t="str">
        <f t="shared" si="263"/>
        <v/>
      </c>
      <c r="J3379" s="10" t="str">
        <f t="shared" si="264"/>
        <v/>
      </c>
    </row>
    <row r="3380" spans="5:10" x14ac:dyDescent="0.2">
      <c r="E3380" s="9" t="str">
        <f t="shared" si="260"/>
        <v/>
      </c>
      <c r="F3380" s="9" t="str">
        <f>IF($A3380="","",IF(COUNTIF(Festivos!$A$2:$A$50,INT(DATE(VALUE(LEFT($A3380,4)),VALUE(MID($A3380,6,2)),VALUE(MID($A3380,9,2)))+TIME(VALUE(MID($A3380,12,2)),0,0)-1/24))&gt;0,"Sí","No"))</f>
        <v/>
      </c>
      <c r="G3380" s="9" t="str">
        <f t="shared" si="261"/>
        <v/>
      </c>
      <c r="H3380" s="10" t="str">
        <f t="shared" si="262"/>
        <v/>
      </c>
      <c r="I3380" s="10" t="str">
        <f t="shared" si="263"/>
        <v/>
      </c>
      <c r="J3380" s="10" t="str">
        <f t="shared" si="264"/>
        <v/>
      </c>
    </row>
    <row r="3381" spans="5:10" x14ac:dyDescent="0.2">
      <c r="E3381" s="9" t="str">
        <f t="shared" si="260"/>
        <v/>
      </c>
      <c r="F3381" s="9" t="str">
        <f>IF($A3381="","",IF(COUNTIF(Festivos!$A$2:$A$50,INT(DATE(VALUE(LEFT($A3381,4)),VALUE(MID($A3381,6,2)),VALUE(MID($A3381,9,2)))+TIME(VALUE(MID($A3381,12,2)),0,0)-1/24))&gt;0,"Sí","No"))</f>
        <v/>
      </c>
      <c r="G3381" s="9" t="str">
        <f t="shared" si="261"/>
        <v/>
      </c>
      <c r="H3381" s="10" t="str">
        <f t="shared" si="262"/>
        <v/>
      </c>
      <c r="I3381" s="10" t="str">
        <f t="shared" si="263"/>
        <v/>
      </c>
      <c r="J3381" s="10" t="str">
        <f t="shared" si="264"/>
        <v/>
      </c>
    </row>
    <row r="3382" spans="5:10" x14ac:dyDescent="0.2">
      <c r="E3382" s="9" t="str">
        <f t="shared" si="260"/>
        <v/>
      </c>
      <c r="F3382" s="9" t="str">
        <f>IF($A3382="","",IF(COUNTIF(Festivos!$A$2:$A$50,INT(DATE(VALUE(LEFT($A3382,4)),VALUE(MID($A3382,6,2)),VALUE(MID($A3382,9,2)))+TIME(VALUE(MID($A3382,12,2)),0,0)-1/24))&gt;0,"Sí","No"))</f>
        <v/>
      </c>
      <c r="G3382" s="9" t="str">
        <f t="shared" si="261"/>
        <v/>
      </c>
      <c r="H3382" s="10" t="str">
        <f t="shared" si="262"/>
        <v/>
      </c>
      <c r="I3382" s="10" t="str">
        <f t="shared" si="263"/>
        <v/>
      </c>
      <c r="J3382" s="10" t="str">
        <f t="shared" si="264"/>
        <v/>
      </c>
    </row>
    <row r="3383" spans="5:10" x14ac:dyDescent="0.2">
      <c r="E3383" s="9" t="str">
        <f t="shared" si="260"/>
        <v/>
      </c>
      <c r="F3383" s="9" t="str">
        <f>IF($A3383="","",IF(COUNTIF(Festivos!$A$2:$A$50,INT(DATE(VALUE(LEFT($A3383,4)),VALUE(MID($A3383,6,2)),VALUE(MID($A3383,9,2)))+TIME(VALUE(MID($A3383,12,2)),0,0)-1/24))&gt;0,"Sí","No"))</f>
        <v/>
      </c>
      <c r="G3383" s="9" t="str">
        <f t="shared" si="261"/>
        <v/>
      </c>
      <c r="H3383" s="10" t="str">
        <f t="shared" si="262"/>
        <v/>
      </c>
      <c r="I3383" s="10" t="str">
        <f t="shared" si="263"/>
        <v/>
      </c>
      <c r="J3383" s="10" t="str">
        <f t="shared" si="264"/>
        <v/>
      </c>
    </row>
    <row r="3384" spans="5:10" x14ac:dyDescent="0.2">
      <c r="E3384" s="9" t="str">
        <f t="shared" si="260"/>
        <v/>
      </c>
      <c r="F3384" s="9" t="str">
        <f>IF($A3384="","",IF(COUNTIF(Festivos!$A$2:$A$50,INT(DATE(VALUE(LEFT($A3384,4)),VALUE(MID($A3384,6,2)),VALUE(MID($A3384,9,2)))+TIME(VALUE(MID($A3384,12,2)),0,0)-1/24))&gt;0,"Sí","No"))</f>
        <v/>
      </c>
      <c r="G3384" s="9" t="str">
        <f t="shared" si="261"/>
        <v/>
      </c>
      <c r="H3384" s="10" t="str">
        <f t="shared" si="262"/>
        <v/>
      </c>
      <c r="I3384" s="10" t="str">
        <f t="shared" si="263"/>
        <v/>
      </c>
      <c r="J3384" s="10" t="str">
        <f t="shared" si="264"/>
        <v/>
      </c>
    </row>
    <row r="3385" spans="5:10" x14ac:dyDescent="0.2">
      <c r="E3385" s="9" t="str">
        <f t="shared" si="260"/>
        <v/>
      </c>
      <c r="F3385" s="9" t="str">
        <f>IF($A3385="","",IF(COUNTIF(Festivos!$A$2:$A$50,INT(DATE(VALUE(LEFT($A3385,4)),VALUE(MID($A3385,6,2)),VALUE(MID($A3385,9,2)))+TIME(VALUE(MID($A3385,12,2)),0,0)-1/24))&gt;0,"Sí","No"))</f>
        <v/>
      </c>
      <c r="G3385" s="9" t="str">
        <f t="shared" si="261"/>
        <v/>
      </c>
      <c r="H3385" s="10" t="str">
        <f t="shared" si="262"/>
        <v/>
      </c>
      <c r="I3385" s="10" t="str">
        <f t="shared" si="263"/>
        <v/>
      </c>
      <c r="J3385" s="10" t="str">
        <f t="shared" si="264"/>
        <v/>
      </c>
    </row>
    <row r="3386" spans="5:10" x14ac:dyDescent="0.2">
      <c r="E3386" s="9" t="str">
        <f t="shared" si="260"/>
        <v/>
      </c>
      <c r="F3386" s="9" t="str">
        <f>IF($A3386="","",IF(COUNTIF(Festivos!$A$2:$A$50,INT(DATE(VALUE(LEFT($A3386,4)),VALUE(MID($A3386,6,2)),VALUE(MID($A3386,9,2)))+TIME(VALUE(MID($A3386,12,2)),0,0)-1/24))&gt;0,"Sí","No"))</f>
        <v/>
      </c>
      <c r="G3386" s="9" t="str">
        <f t="shared" si="261"/>
        <v/>
      </c>
      <c r="H3386" s="10" t="str">
        <f t="shared" si="262"/>
        <v/>
      </c>
      <c r="I3386" s="10" t="str">
        <f t="shared" si="263"/>
        <v/>
      </c>
      <c r="J3386" s="10" t="str">
        <f t="shared" si="264"/>
        <v/>
      </c>
    </row>
    <row r="3387" spans="5:10" x14ac:dyDescent="0.2">
      <c r="E3387" s="9" t="str">
        <f t="shared" si="260"/>
        <v/>
      </c>
      <c r="F3387" s="9" t="str">
        <f>IF($A3387="","",IF(COUNTIF(Festivos!$A$2:$A$50,INT(DATE(VALUE(LEFT($A3387,4)),VALUE(MID($A3387,6,2)),VALUE(MID($A3387,9,2)))+TIME(VALUE(MID($A3387,12,2)),0,0)-1/24))&gt;0,"Sí","No"))</f>
        <v/>
      </c>
      <c r="G3387" s="9" t="str">
        <f t="shared" si="261"/>
        <v/>
      </c>
      <c r="H3387" s="10" t="str">
        <f t="shared" si="262"/>
        <v/>
      </c>
      <c r="I3387" s="10" t="str">
        <f t="shared" si="263"/>
        <v/>
      </c>
      <c r="J3387" s="10" t="str">
        <f t="shared" si="264"/>
        <v/>
      </c>
    </row>
    <row r="3388" spans="5:10" x14ac:dyDescent="0.2">
      <c r="E3388" s="9" t="str">
        <f t="shared" si="260"/>
        <v/>
      </c>
      <c r="F3388" s="9" t="str">
        <f>IF($A3388="","",IF(COUNTIF(Festivos!$A$2:$A$50,INT(DATE(VALUE(LEFT($A3388,4)),VALUE(MID($A3388,6,2)),VALUE(MID($A3388,9,2)))+TIME(VALUE(MID($A3388,12,2)),0,0)-1/24))&gt;0,"Sí","No"))</f>
        <v/>
      </c>
      <c r="G3388" s="9" t="str">
        <f t="shared" si="261"/>
        <v/>
      </c>
      <c r="H3388" s="10" t="str">
        <f t="shared" si="262"/>
        <v/>
      </c>
      <c r="I3388" s="10" t="str">
        <f t="shared" si="263"/>
        <v/>
      </c>
      <c r="J3388" s="10" t="str">
        <f t="shared" si="264"/>
        <v/>
      </c>
    </row>
    <row r="3389" spans="5:10" x14ac:dyDescent="0.2">
      <c r="E3389" s="9" t="str">
        <f t="shared" si="260"/>
        <v/>
      </c>
      <c r="F3389" s="9" t="str">
        <f>IF($A3389="","",IF(COUNTIF(Festivos!$A$2:$A$50,INT(DATE(VALUE(LEFT($A3389,4)),VALUE(MID($A3389,6,2)),VALUE(MID($A3389,9,2)))+TIME(VALUE(MID($A3389,12,2)),0,0)-1/24))&gt;0,"Sí","No"))</f>
        <v/>
      </c>
      <c r="G3389" s="9" t="str">
        <f t="shared" si="261"/>
        <v/>
      </c>
      <c r="H3389" s="10" t="str">
        <f t="shared" si="262"/>
        <v/>
      </c>
      <c r="I3389" s="10" t="str">
        <f t="shared" si="263"/>
        <v/>
      </c>
      <c r="J3389" s="10" t="str">
        <f t="shared" si="264"/>
        <v/>
      </c>
    </row>
    <row r="3390" spans="5:10" x14ac:dyDescent="0.2">
      <c r="E3390" s="9" t="str">
        <f t="shared" si="260"/>
        <v/>
      </c>
      <c r="F3390" s="9" t="str">
        <f>IF($A3390="","",IF(COUNTIF(Festivos!$A$2:$A$50,INT(DATE(VALUE(LEFT($A3390,4)),VALUE(MID($A3390,6,2)),VALUE(MID($A3390,9,2)))+TIME(VALUE(MID($A3390,12,2)),0,0)-1/24))&gt;0,"Sí","No"))</f>
        <v/>
      </c>
      <c r="G3390" s="9" t="str">
        <f t="shared" si="261"/>
        <v/>
      </c>
      <c r="H3390" s="10" t="str">
        <f t="shared" si="262"/>
        <v/>
      </c>
      <c r="I3390" s="10" t="str">
        <f t="shared" si="263"/>
        <v/>
      </c>
      <c r="J3390" s="10" t="str">
        <f t="shared" si="264"/>
        <v/>
      </c>
    </row>
    <row r="3391" spans="5:10" x14ac:dyDescent="0.2">
      <c r="E3391" s="9" t="str">
        <f t="shared" si="260"/>
        <v/>
      </c>
      <c r="F3391" s="9" t="str">
        <f>IF($A3391="","",IF(COUNTIF(Festivos!$A$2:$A$50,INT(DATE(VALUE(LEFT($A3391,4)),VALUE(MID($A3391,6,2)),VALUE(MID($A3391,9,2)))+TIME(VALUE(MID($A3391,12,2)),0,0)-1/24))&gt;0,"Sí","No"))</f>
        <v/>
      </c>
      <c r="G3391" s="9" t="str">
        <f t="shared" si="261"/>
        <v/>
      </c>
      <c r="H3391" s="10" t="str">
        <f t="shared" si="262"/>
        <v/>
      </c>
      <c r="I3391" s="10" t="str">
        <f t="shared" si="263"/>
        <v/>
      </c>
      <c r="J3391" s="10" t="str">
        <f t="shared" si="264"/>
        <v/>
      </c>
    </row>
    <row r="3392" spans="5:10" x14ac:dyDescent="0.2">
      <c r="E3392" s="9" t="str">
        <f t="shared" si="260"/>
        <v/>
      </c>
      <c r="F3392" s="9" t="str">
        <f>IF($A3392="","",IF(COUNTIF(Festivos!$A$2:$A$50,INT(DATE(VALUE(LEFT($A3392,4)),VALUE(MID($A3392,6,2)),VALUE(MID($A3392,9,2)))+TIME(VALUE(MID($A3392,12,2)),0,0)-1/24))&gt;0,"Sí","No"))</f>
        <v/>
      </c>
      <c r="G3392" s="9" t="str">
        <f t="shared" si="261"/>
        <v/>
      </c>
      <c r="H3392" s="10" t="str">
        <f t="shared" si="262"/>
        <v/>
      </c>
      <c r="I3392" s="10" t="str">
        <f t="shared" si="263"/>
        <v/>
      </c>
      <c r="J3392" s="10" t="str">
        <f t="shared" si="264"/>
        <v/>
      </c>
    </row>
    <row r="3393" spans="5:10" x14ac:dyDescent="0.2">
      <c r="E3393" s="9" t="str">
        <f t="shared" si="260"/>
        <v/>
      </c>
      <c r="F3393" s="9" t="str">
        <f>IF($A3393="","",IF(COUNTIF(Festivos!$A$2:$A$50,INT(DATE(VALUE(LEFT($A3393,4)),VALUE(MID($A3393,6,2)),VALUE(MID($A3393,9,2)))+TIME(VALUE(MID($A3393,12,2)),0,0)-1/24))&gt;0,"Sí","No"))</f>
        <v/>
      </c>
      <c r="G3393" s="9" t="str">
        <f t="shared" si="261"/>
        <v/>
      </c>
      <c r="H3393" s="10" t="str">
        <f t="shared" si="262"/>
        <v/>
      </c>
      <c r="I3393" s="10" t="str">
        <f t="shared" si="263"/>
        <v/>
      </c>
      <c r="J3393" s="10" t="str">
        <f t="shared" si="264"/>
        <v/>
      </c>
    </row>
    <row r="3394" spans="5:10" x14ac:dyDescent="0.2">
      <c r="E3394" s="9" t="str">
        <f t="shared" si="260"/>
        <v/>
      </c>
      <c r="F3394" s="9" t="str">
        <f>IF($A3394="","",IF(COUNTIF(Festivos!$A$2:$A$50,INT(DATE(VALUE(LEFT($A3394,4)),VALUE(MID($A3394,6,2)),VALUE(MID($A3394,9,2)))+TIME(VALUE(MID($A3394,12,2)),0,0)-1/24))&gt;0,"Sí","No"))</f>
        <v/>
      </c>
      <c r="G3394" s="9" t="str">
        <f t="shared" si="261"/>
        <v/>
      </c>
      <c r="H3394" s="10" t="str">
        <f t="shared" si="262"/>
        <v/>
      </c>
      <c r="I3394" s="10" t="str">
        <f t="shared" si="263"/>
        <v/>
      </c>
      <c r="J3394" s="10" t="str">
        <f t="shared" si="264"/>
        <v/>
      </c>
    </row>
    <row r="3395" spans="5:10" x14ac:dyDescent="0.2">
      <c r="E3395" s="9" t="str">
        <f t="shared" si="260"/>
        <v/>
      </c>
      <c r="F3395" s="9" t="str">
        <f>IF($A3395="","",IF(COUNTIF(Festivos!$A$2:$A$50,INT(DATE(VALUE(LEFT($A3395,4)),VALUE(MID($A3395,6,2)),VALUE(MID($A3395,9,2)))+TIME(VALUE(MID($A3395,12,2)),0,0)-1/24))&gt;0,"Sí","No"))</f>
        <v/>
      </c>
      <c r="G3395" s="9" t="str">
        <f t="shared" si="261"/>
        <v/>
      </c>
      <c r="H3395" s="10" t="str">
        <f t="shared" si="262"/>
        <v/>
      </c>
      <c r="I3395" s="10" t="str">
        <f t="shared" si="263"/>
        <v/>
      </c>
      <c r="J3395" s="10" t="str">
        <f t="shared" si="264"/>
        <v/>
      </c>
    </row>
    <row r="3396" spans="5:10" x14ac:dyDescent="0.2">
      <c r="E3396" s="9" t="str">
        <f t="shared" ref="E3396:E3459" si="265">IF($A3396="","",CHOOSE(WEEKDAY(INT(DATE(VALUE(LEFT($A3396,4)),VALUE(MID($A3396,6,2)),VALUE(MID($A3396,9,2)))+TIME(VALUE(MID($A3396,12,2)),0,0)-1/24),2),"Lunes","Martes","Miércoles","Jueves","Viernes","Sábado","Domingo"))</f>
        <v/>
      </c>
      <c r="F3396" s="9" t="str">
        <f>IF($A3396="","",IF(COUNTIF(Festivos!$A$2:$A$50,INT(DATE(VALUE(LEFT($A3396,4)),VALUE(MID($A3396,6,2)),VALUE(MID($A3396,9,2)))+TIME(VALUE(MID($A3396,12,2)),0,0)-1/24))&gt;0,"Sí","No"))</f>
        <v/>
      </c>
      <c r="G3396" s="9" t="str">
        <f t="shared" ref="G3396:G3459" si="266">IF($A3396="","",IF(OR(WEEKDAY(INT(DATE(VALUE(LEFT($A3396,4)),VALUE(MID($A3396,6,2)),VALUE(MID($A3396,9,2)))+TIME(VALUE(MID($A3396,12,2)),0,0)-1/24),2)&gt;5,$F3396="Sí"),"P3",IF(OR(AND(HOUR(DATE(VALUE(LEFT($A3396,4)),VALUE(MID($A3396,6,2)),VALUE(MID($A3396,9,2)))+TIME(VALUE(MID($A3396,12,2)),0,0)-1/24)&gt;=10,HOUR(DATE(VALUE(LEFT($A3396,4)),VALUE(MID($A3396,6,2)),VALUE(MID($A3396,9,2)))+TIME(VALUE(MID($A3396,12,2)),0,0)-1/24)&lt;14),AND(HOUR(DATE(VALUE(LEFT($A3396,4)),VALUE(MID($A3396,6,2)),VALUE(MID($A3396,9,2)))+TIME(VALUE(MID($A3396,12,2)),0,0)-1/24)&gt;=18,HOUR(DATE(VALUE(LEFT($A3396,4)),VALUE(MID($A3396,6,2)),VALUE(MID($A3396,9,2)))+TIME(VALUE(MID($A3396,12,2)),0,0)-1/24)&lt;22)),"P1",IF(OR(AND(HOUR(DATE(VALUE(LEFT($A3396,4)),VALUE(MID($A3396,6,2)),VALUE(MID($A3396,9,2)))+TIME(VALUE(MID($A3396,12,2)),0,0)-1/24)&gt;=8,HOUR(DATE(VALUE(LEFT($A3396,4)),VALUE(MID($A3396,6,2)),VALUE(MID($A3396,9,2)))+TIME(VALUE(MID($A3396,12,2)),0,0)-1/24)&lt;10),AND(HOUR(DATE(VALUE(LEFT($A3396,4)),VALUE(MID($A3396,6,2)),VALUE(MID($A3396,9,2)))+TIME(VALUE(MID($A3396,12,2)),0,0)-1/24)&gt;=14,HOUR(DATE(VALUE(LEFT($A3396,4)),VALUE(MID($A3396,6,2)),VALUE(MID($A3396,9,2)))+TIME(VALUE(MID($A3396,12,2)),0,0)-1/24)&lt;18),AND(HOUR(DATE(VALUE(LEFT($A3396,4)),VALUE(MID($A3396,6,2)),VALUE(MID($A3396,9,2)))+TIME(VALUE(MID($A3396,12,2)),0,0)-1/24)&gt;=22,HOUR(DATE(VALUE(LEFT($A3396,4)),VALUE(MID($A3396,6,2)),VALUE(MID($A3396,9,2)))+TIME(VALUE(MID($A3396,12,2)),0,0)-1/24)&lt;24)),"P2","P3"))))</f>
        <v/>
      </c>
      <c r="H3396" s="10" t="str">
        <f t="shared" ref="H3396:H3459" si="267">IF($A3396="","",IF($G3396="P1",$D3396,0))</f>
        <v/>
      </c>
      <c r="I3396" s="10" t="str">
        <f t="shared" ref="I3396:I3459" si="268">IF($A3396="","",IF($G3396="P2",$D3396,0))</f>
        <v/>
      </c>
      <c r="J3396" s="10" t="str">
        <f t="shared" ref="J3396:J3459" si="269">IF($A3396="","",IF($G3396="P3",$D3396,0))</f>
        <v/>
      </c>
    </row>
    <row r="3397" spans="5:10" x14ac:dyDescent="0.2">
      <c r="E3397" s="9" t="str">
        <f t="shared" si="265"/>
        <v/>
      </c>
      <c r="F3397" s="9" t="str">
        <f>IF($A3397="","",IF(COUNTIF(Festivos!$A$2:$A$50,INT(DATE(VALUE(LEFT($A3397,4)),VALUE(MID($A3397,6,2)),VALUE(MID($A3397,9,2)))+TIME(VALUE(MID($A3397,12,2)),0,0)-1/24))&gt;0,"Sí","No"))</f>
        <v/>
      </c>
      <c r="G3397" s="9" t="str">
        <f t="shared" si="266"/>
        <v/>
      </c>
      <c r="H3397" s="10" t="str">
        <f t="shared" si="267"/>
        <v/>
      </c>
      <c r="I3397" s="10" t="str">
        <f t="shared" si="268"/>
        <v/>
      </c>
      <c r="J3397" s="10" t="str">
        <f t="shared" si="269"/>
        <v/>
      </c>
    </row>
    <row r="3398" spans="5:10" x14ac:dyDescent="0.2">
      <c r="E3398" s="9" t="str">
        <f t="shared" si="265"/>
        <v/>
      </c>
      <c r="F3398" s="9" t="str">
        <f>IF($A3398="","",IF(COUNTIF(Festivos!$A$2:$A$50,INT(DATE(VALUE(LEFT($A3398,4)),VALUE(MID($A3398,6,2)),VALUE(MID($A3398,9,2)))+TIME(VALUE(MID($A3398,12,2)),0,0)-1/24))&gt;0,"Sí","No"))</f>
        <v/>
      </c>
      <c r="G3398" s="9" t="str">
        <f t="shared" si="266"/>
        <v/>
      </c>
      <c r="H3398" s="10" t="str">
        <f t="shared" si="267"/>
        <v/>
      </c>
      <c r="I3398" s="10" t="str">
        <f t="shared" si="268"/>
        <v/>
      </c>
      <c r="J3398" s="10" t="str">
        <f t="shared" si="269"/>
        <v/>
      </c>
    </row>
    <row r="3399" spans="5:10" x14ac:dyDescent="0.2">
      <c r="E3399" s="9" t="str">
        <f t="shared" si="265"/>
        <v/>
      </c>
      <c r="F3399" s="9" t="str">
        <f>IF($A3399="","",IF(COUNTIF(Festivos!$A$2:$A$50,INT(DATE(VALUE(LEFT($A3399,4)),VALUE(MID($A3399,6,2)),VALUE(MID($A3399,9,2)))+TIME(VALUE(MID($A3399,12,2)),0,0)-1/24))&gt;0,"Sí","No"))</f>
        <v/>
      </c>
      <c r="G3399" s="9" t="str">
        <f t="shared" si="266"/>
        <v/>
      </c>
      <c r="H3399" s="10" t="str">
        <f t="shared" si="267"/>
        <v/>
      </c>
      <c r="I3399" s="10" t="str">
        <f t="shared" si="268"/>
        <v/>
      </c>
      <c r="J3399" s="10" t="str">
        <f t="shared" si="269"/>
        <v/>
      </c>
    </row>
    <row r="3400" spans="5:10" x14ac:dyDescent="0.2">
      <c r="E3400" s="9" t="str">
        <f t="shared" si="265"/>
        <v/>
      </c>
      <c r="F3400" s="9" t="str">
        <f>IF($A3400="","",IF(COUNTIF(Festivos!$A$2:$A$50,INT(DATE(VALUE(LEFT($A3400,4)),VALUE(MID($A3400,6,2)),VALUE(MID($A3400,9,2)))+TIME(VALUE(MID($A3400,12,2)),0,0)-1/24))&gt;0,"Sí","No"))</f>
        <v/>
      </c>
      <c r="G3400" s="9" t="str">
        <f t="shared" si="266"/>
        <v/>
      </c>
      <c r="H3400" s="10" t="str">
        <f t="shared" si="267"/>
        <v/>
      </c>
      <c r="I3400" s="10" t="str">
        <f t="shared" si="268"/>
        <v/>
      </c>
      <c r="J3400" s="10" t="str">
        <f t="shared" si="269"/>
        <v/>
      </c>
    </row>
    <row r="3401" spans="5:10" x14ac:dyDescent="0.2">
      <c r="E3401" s="9" t="str">
        <f t="shared" si="265"/>
        <v/>
      </c>
      <c r="F3401" s="9" t="str">
        <f>IF($A3401="","",IF(COUNTIF(Festivos!$A$2:$A$50,INT(DATE(VALUE(LEFT($A3401,4)),VALUE(MID($A3401,6,2)),VALUE(MID($A3401,9,2)))+TIME(VALUE(MID($A3401,12,2)),0,0)-1/24))&gt;0,"Sí","No"))</f>
        <v/>
      </c>
      <c r="G3401" s="9" t="str">
        <f t="shared" si="266"/>
        <v/>
      </c>
      <c r="H3401" s="10" t="str">
        <f t="shared" si="267"/>
        <v/>
      </c>
      <c r="I3401" s="10" t="str">
        <f t="shared" si="268"/>
        <v/>
      </c>
      <c r="J3401" s="10" t="str">
        <f t="shared" si="269"/>
        <v/>
      </c>
    </row>
    <row r="3402" spans="5:10" x14ac:dyDescent="0.2">
      <c r="E3402" s="9" t="str">
        <f t="shared" si="265"/>
        <v/>
      </c>
      <c r="F3402" s="9" t="str">
        <f>IF($A3402="","",IF(COUNTIF(Festivos!$A$2:$A$50,INT(DATE(VALUE(LEFT($A3402,4)),VALUE(MID($A3402,6,2)),VALUE(MID($A3402,9,2)))+TIME(VALUE(MID($A3402,12,2)),0,0)-1/24))&gt;0,"Sí","No"))</f>
        <v/>
      </c>
      <c r="G3402" s="9" t="str">
        <f t="shared" si="266"/>
        <v/>
      </c>
      <c r="H3402" s="10" t="str">
        <f t="shared" si="267"/>
        <v/>
      </c>
      <c r="I3402" s="10" t="str">
        <f t="shared" si="268"/>
        <v/>
      </c>
      <c r="J3402" s="10" t="str">
        <f t="shared" si="269"/>
        <v/>
      </c>
    </row>
    <row r="3403" spans="5:10" x14ac:dyDescent="0.2">
      <c r="E3403" s="9" t="str">
        <f t="shared" si="265"/>
        <v/>
      </c>
      <c r="F3403" s="9" t="str">
        <f>IF($A3403="","",IF(COUNTIF(Festivos!$A$2:$A$50,INT(DATE(VALUE(LEFT($A3403,4)),VALUE(MID($A3403,6,2)),VALUE(MID($A3403,9,2)))+TIME(VALUE(MID($A3403,12,2)),0,0)-1/24))&gt;0,"Sí","No"))</f>
        <v/>
      </c>
      <c r="G3403" s="9" t="str">
        <f t="shared" si="266"/>
        <v/>
      </c>
      <c r="H3403" s="10" t="str">
        <f t="shared" si="267"/>
        <v/>
      </c>
      <c r="I3403" s="10" t="str">
        <f t="shared" si="268"/>
        <v/>
      </c>
      <c r="J3403" s="10" t="str">
        <f t="shared" si="269"/>
        <v/>
      </c>
    </row>
    <row r="3404" spans="5:10" x14ac:dyDescent="0.2">
      <c r="E3404" s="9" t="str">
        <f t="shared" si="265"/>
        <v/>
      </c>
      <c r="F3404" s="9" t="str">
        <f>IF($A3404="","",IF(COUNTIF(Festivos!$A$2:$A$50,INT(DATE(VALUE(LEFT($A3404,4)),VALUE(MID($A3404,6,2)),VALUE(MID($A3404,9,2)))+TIME(VALUE(MID($A3404,12,2)),0,0)-1/24))&gt;0,"Sí","No"))</f>
        <v/>
      </c>
      <c r="G3404" s="9" t="str">
        <f t="shared" si="266"/>
        <v/>
      </c>
      <c r="H3404" s="10" t="str">
        <f t="shared" si="267"/>
        <v/>
      </c>
      <c r="I3404" s="10" t="str">
        <f t="shared" si="268"/>
        <v/>
      </c>
      <c r="J3404" s="10" t="str">
        <f t="shared" si="269"/>
        <v/>
      </c>
    </row>
    <row r="3405" spans="5:10" x14ac:dyDescent="0.2">
      <c r="E3405" s="9" t="str">
        <f t="shared" si="265"/>
        <v/>
      </c>
      <c r="F3405" s="9" t="str">
        <f>IF($A3405="","",IF(COUNTIF(Festivos!$A$2:$A$50,INT(DATE(VALUE(LEFT($A3405,4)),VALUE(MID($A3405,6,2)),VALUE(MID($A3405,9,2)))+TIME(VALUE(MID($A3405,12,2)),0,0)-1/24))&gt;0,"Sí","No"))</f>
        <v/>
      </c>
      <c r="G3405" s="9" t="str">
        <f t="shared" si="266"/>
        <v/>
      </c>
      <c r="H3405" s="10" t="str">
        <f t="shared" si="267"/>
        <v/>
      </c>
      <c r="I3405" s="10" t="str">
        <f t="shared" si="268"/>
        <v/>
      </c>
      <c r="J3405" s="10" t="str">
        <f t="shared" si="269"/>
        <v/>
      </c>
    </row>
    <row r="3406" spans="5:10" x14ac:dyDescent="0.2">
      <c r="E3406" s="9" t="str">
        <f t="shared" si="265"/>
        <v/>
      </c>
      <c r="F3406" s="9" t="str">
        <f>IF($A3406="","",IF(COUNTIF(Festivos!$A$2:$A$50,INT(DATE(VALUE(LEFT($A3406,4)),VALUE(MID($A3406,6,2)),VALUE(MID($A3406,9,2)))+TIME(VALUE(MID($A3406,12,2)),0,0)-1/24))&gt;0,"Sí","No"))</f>
        <v/>
      </c>
      <c r="G3406" s="9" t="str">
        <f t="shared" si="266"/>
        <v/>
      </c>
      <c r="H3406" s="10" t="str">
        <f t="shared" si="267"/>
        <v/>
      </c>
      <c r="I3406" s="10" t="str">
        <f t="shared" si="268"/>
        <v/>
      </c>
      <c r="J3406" s="10" t="str">
        <f t="shared" si="269"/>
        <v/>
      </c>
    </row>
    <row r="3407" spans="5:10" x14ac:dyDescent="0.2">
      <c r="E3407" s="9" t="str">
        <f t="shared" si="265"/>
        <v/>
      </c>
      <c r="F3407" s="9" t="str">
        <f>IF($A3407="","",IF(COUNTIF(Festivos!$A$2:$A$50,INT(DATE(VALUE(LEFT($A3407,4)),VALUE(MID($A3407,6,2)),VALUE(MID($A3407,9,2)))+TIME(VALUE(MID($A3407,12,2)),0,0)-1/24))&gt;0,"Sí","No"))</f>
        <v/>
      </c>
      <c r="G3407" s="9" t="str">
        <f t="shared" si="266"/>
        <v/>
      </c>
      <c r="H3407" s="10" t="str">
        <f t="shared" si="267"/>
        <v/>
      </c>
      <c r="I3407" s="10" t="str">
        <f t="shared" si="268"/>
        <v/>
      </c>
      <c r="J3407" s="10" t="str">
        <f t="shared" si="269"/>
        <v/>
      </c>
    </row>
    <row r="3408" spans="5:10" x14ac:dyDescent="0.2">
      <c r="E3408" s="9" t="str">
        <f t="shared" si="265"/>
        <v/>
      </c>
      <c r="F3408" s="9" t="str">
        <f>IF($A3408="","",IF(COUNTIF(Festivos!$A$2:$A$50,INT(DATE(VALUE(LEFT($A3408,4)),VALUE(MID($A3408,6,2)),VALUE(MID($A3408,9,2)))+TIME(VALUE(MID($A3408,12,2)),0,0)-1/24))&gt;0,"Sí","No"))</f>
        <v/>
      </c>
      <c r="G3408" s="9" t="str">
        <f t="shared" si="266"/>
        <v/>
      </c>
      <c r="H3408" s="10" t="str">
        <f t="shared" si="267"/>
        <v/>
      </c>
      <c r="I3408" s="10" t="str">
        <f t="shared" si="268"/>
        <v/>
      </c>
      <c r="J3408" s="10" t="str">
        <f t="shared" si="269"/>
        <v/>
      </c>
    </row>
    <row r="3409" spans="5:10" x14ac:dyDescent="0.2">
      <c r="E3409" s="9" t="str">
        <f t="shared" si="265"/>
        <v/>
      </c>
      <c r="F3409" s="9" t="str">
        <f>IF($A3409="","",IF(COUNTIF(Festivos!$A$2:$A$50,INT(DATE(VALUE(LEFT($A3409,4)),VALUE(MID($A3409,6,2)),VALUE(MID($A3409,9,2)))+TIME(VALUE(MID($A3409,12,2)),0,0)-1/24))&gt;0,"Sí","No"))</f>
        <v/>
      </c>
      <c r="G3409" s="9" t="str">
        <f t="shared" si="266"/>
        <v/>
      </c>
      <c r="H3409" s="10" t="str">
        <f t="shared" si="267"/>
        <v/>
      </c>
      <c r="I3409" s="10" t="str">
        <f t="shared" si="268"/>
        <v/>
      </c>
      <c r="J3409" s="10" t="str">
        <f t="shared" si="269"/>
        <v/>
      </c>
    </row>
    <row r="3410" spans="5:10" x14ac:dyDescent="0.2">
      <c r="E3410" s="9" t="str">
        <f t="shared" si="265"/>
        <v/>
      </c>
      <c r="F3410" s="9" t="str">
        <f>IF($A3410="","",IF(COUNTIF(Festivos!$A$2:$A$50,INT(DATE(VALUE(LEFT($A3410,4)),VALUE(MID($A3410,6,2)),VALUE(MID($A3410,9,2)))+TIME(VALUE(MID($A3410,12,2)),0,0)-1/24))&gt;0,"Sí","No"))</f>
        <v/>
      </c>
      <c r="G3410" s="9" t="str">
        <f t="shared" si="266"/>
        <v/>
      </c>
      <c r="H3410" s="10" t="str">
        <f t="shared" si="267"/>
        <v/>
      </c>
      <c r="I3410" s="10" t="str">
        <f t="shared" si="268"/>
        <v/>
      </c>
      <c r="J3410" s="10" t="str">
        <f t="shared" si="269"/>
        <v/>
      </c>
    </row>
    <row r="3411" spans="5:10" x14ac:dyDescent="0.2">
      <c r="E3411" s="9" t="str">
        <f t="shared" si="265"/>
        <v/>
      </c>
      <c r="F3411" s="9" t="str">
        <f>IF($A3411="","",IF(COUNTIF(Festivos!$A$2:$A$50,INT(DATE(VALUE(LEFT($A3411,4)),VALUE(MID($A3411,6,2)),VALUE(MID($A3411,9,2)))+TIME(VALUE(MID($A3411,12,2)),0,0)-1/24))&gt;0,"Sí","No"))</f>
        <v/>
      </c>
      <c r="G3411" s="9" t="str">
        <f t="shared" si="266"/>
        <v/>
      </c>
      <c r="H3411" s="10" t="str">
        <f t="shared" si="267"/>
        <v/>
      </c>
      <c r="I3411" s="10" t="str">
        <f t="shared" si="268"/>
        <v/>
      </c>
      <c r="J3411" s="10" t="str">
        <f t="shared" si="269"/>
        <v/>
      </c>
    </row>
    <row r="3412" spans="5:10" x14ac:dyDescent="0.2">
      <c r="E3412" s="9" t="str">
        <f t="shared" si="265"/>
        <v/>
      </c>
      <c r="F3412" s="9" t="str">
        <f>IF($A3412="","",IF(COUNTIF(Festivos!$A$2:$A$50,INT(DATE(VALUE(LEFT($A3412,4)),VALUE(MID($A3412,6,2)),VALUE(MID($A3412,9,2)))+TIME(VALUE(MID($A3412,12,2)),0,0)-1/24))&gt;0,"Sí","No"))</f>
        <v/>
      </c>
      <c r="G3412" s="9" t="str">
        <f t="shared" si="266"/>
        <v/>
      </c>
      <c r="H3412" s="10" t="str">
        <f t="shared" si="267"/>
        <v/>
      </c>
      <c r="I3412" s="10" t="str">
        <f t="shared" si="268"/>
        <v/>
      </c>
      <c r="J3412" s="10" t="str">
        <f t="shared" si="269"/>
        <v/>
      </c>
    </row>
    <row r="3413" spans="5:10" x14ac:dyDescent="0.2">
      <c r="E3413" s="9" t="str">
        <f t="shared" si="265"/>
        <v/>
      </c>
      <c r="F3413" s="9" t="str">
        <f>IF($A3413="","",IF(COUNTIF(Festivos!$A$2:$A$50,INT(DATE(VALUE(LEFT($A3413,4)),VALUE(MID($A3413,6,2)),VALUE(MID($A3413,9,2)))+TIME(VALUE(MID($A3413,12,2)),0,0)-1/24))&gt;0,"Sí","No"))</f>
        <v/>
      </c>
      <c r="G3413" s="9" t="str">
        <f t="shared" si="266"/>
        <v/>
      </c>
      <c r="H3413" s="10" t="str">
        <f t="shared" si="267"/>
        <v/>
      </c>
      <c r="I3413" s="10" t="str">
        <f t="shared" si="268"/>
        <v/>
      </c>
      <c r="J3413" s="10" t="str">
        <f t="shared" si="269"/>
        <v/>
      </c>
    </row>
    <row r="3414" spans="5:10" x14ac:dyDescent="0.2">
      <c r="E3414" s="9" t="str">
        <f t="shared" si="265"/>
        <v/>
      </c>
      <c r="F3414" s="9" t="str">
        <f>IF($A3414="","",IF(COUNTIF(Festivos!$A$2:$A$50,INT(DATE(VALUE(LEFT($A3414,4)),VALUE(MID($A3414,6,2)),VALUE(MID($A3414,9,2)))+TIME(VALUE(MID($A3414,12,2)),0,0)-1/24))&gt;0,"Sí","No"))</f>
        <v/>
      </c>
      <c r="G3414" s="9" t="str">
        <f t="shared" si="266"/>
        <v/>
      </c>
      <c r="H3414" s="10" t="str">
        <f t="shared" si="267"/>
        <v/>
      </c>
      <c r="I3414" s="10" t="str">
        <f t="shared" si="268"/>
        <v/>
      </c>
      <c r="J3414" s="10" t="str">
        <f t="shared" si="269"/>
        <v/>
      </c>
    </row>
    <row r="3415" spans="5:10" x14ac:dyDescent="0.2">
      <c r="E3415" s="9" t="str">
        <f t="shared" si="265"/>
        <v/>
      </c>
      <c r="F3415" s="9" t="str">
        <f>IF($A3415="","",IF(COUNTIF(Festivos!$A$2:$A$50,INT(DATE(VALUE(LEFT($A3415,4)),VALUE(MID($A3415,6,2)),VALUE(MID($A3415,9,2)))+TIME(VALUE(MID($A3415,12,2)),0,0)-1/24))&gt;0,"Sí","No"))</f>
        <v/>
      </c>
      <c r="G3415" s="9" t="str">
        <f t="shared" si="266"/>
        <v/>
      </c>
      <c r="H3415" s="10" t="str">
        <f t="shared" si="267"/>
        <v/>
      </c>
      <c r="I3415" s="10" t="str">
        <f t="shared" si="268"/>
        <v/>
      </c>
      <c r="J3415" s="10" t="str">
        <f t="shared" si="269"/>
        <v/>
      </c>
    </row>
    <row r="3416" spans="5:10" x14ac:dyDescent="0.2">
      <c r="E3416" s="9" t="str">
        <f t="shared" si="265"/>
        <v/>
      </c>
      <c r="F3416" s="9" t="str">
        <f>IF($A3416="","",IF(COUNTIF(Festivos!$A$2:$A$50,INT(DATE(VALUE(LEFT($A3416,4)),VALUE(MID($A3416,6,2)),VALUE(MID($A3416,9,2)))+TIME(VALUE(MID($A3416,12,2)),0,0)-1/24))&gt;0,"Sí","No"))</f>
        <v/>
      </c>
      <c r="G3416" s="9" t="str">
        <f t="shared" si="266"/>
        <v/>
      </c>
      <c r="H3416" s="10" t="str">
        <f t="shared" si="267"/>
        <v/>
      </c>
      <c r="I3416" s="10" t="str">
        <f t="shared" si="268"/>
        <v/>
      </c>
      <c r="J3416" s="10" t="str">
        <f t="shared" si="269"/>
        <v/>
      </c>
    </row>
    <row r="3417" spans="5:10" x14ac:dyDescent="0.2">
      <c r="E3417" s="9" t="str">
        <f t="shared" si="265"/>
        <v/>
      </c>
      <c r="F3417" s="9" t="str">
        <f>IF($A3417="","",IF(COUNTIF(Festivos!$A$2:$A$50,INT(DATE(VALUE(LEFT($A3417,4)),VALUE(MID($A3417,6,2)),VALUE(MID($A3417,9,2)))+TIME(VALUE(MID($A3417,12,2)),0,0)-1/24))&gt;0,"Sí","No"))</f>
        <v/>
      </c>
      <c r="G3417" s="9" t="str">
        <f t="shared" si="266"/>
        <v/>
      </c>
      <c r="H3417" s="10" t="str">
        <f t="shared" si="267"/>
        <v/>
      </c>
      <c r="I3417" s="10" t="str">
        <f t="shared" si="268"/>
        <v/>
      </c>
      <c r="J3417" s="10" t="str">
        <f t="shared" si="269"/>
        <v/>
      </c>
    </row>
    <row r="3418" spans="5:10" x14ac:dyDescent="0.2">
      <c r="E3418" s="9" t="str">
        <f t="shared" si="265"/>
        <v/>
      </c>
      <c r="F3418" s="9" t="str">
        <f>IF($A3418="","",IF(COUNTIF(Festivos!$A$2:$A$50,INT(DATE(VALUE(LEFT($A3418,4)),VALUE(MID($A3418,6,2)),VALUE(MID($A3418,9,2)))+TIME(VALUE(MID($A3418,12,2)),0,0)-1/24))&gt;0,"Sí","No"))</f>
        <v/>
      </c>
      <c r="G3418" s="9" t="str">
        <f t="shared" si="266"/>
        <v/>
      </c>
      <c r="H3418" s="10" t="str">
        <f t="shared" si="267"/>
        <v/>
      </c>
      <c r="I3418" s="10" t="str">
        <f t="shared" si="268"/>
        <v/>
      </c>
      <c r="J3418" s="10" t="str">
        <f t="shared" si="269"/>
        <v/>
      </c>
    </row>
    <row r="3419" spans="5:10" x14ac:dyDescent="0.2">
      <c r="E3419" s="9" t="str">
        <f t="shared" si="265"/>
        <v/>
      </c>
      <c r="F3419" s="9" t="str">
        <f>IF($A3419="","",IF(COUNTIF(Festivos!$A$2:$A$50,INT(DATE(VALUE(LEFT($A3419,4)),VALUE(MID($A3419,6,2)),VALUE(MID($A3419,9,2)))+TIME(VALUE(MID($A3419,12,2)),0,0)-1/24))&gt;0,"Sí","No"))</f>
        <v/>
      </c>
      <c r="G3419" s="9" t="str">
        <f t="shared" si="266"/>
        <v/>
      </c>
      <c r="H3419" s="10" t="str">
        <f t="shared" si="267"/>
        <v/>
      </c>
      <c r="I3419" s="10" t="str">
        <f t="shared" si="268"/>
        <v/>
      </c>
      <c r="J3419" s="10" t="str">
        <f t="shared" si="269"/>
        <v/>
      </c>
    </row>
    <row r="3420" spans="5:10" x14ac:dyDescent="0.2">
      <c r="E3420" s="9" t="str">
        <f t="shared" si="265"/>
        <v/>
      </c>
      <c r="F3420" s="9" t="str">
        <f>IF($A3420="","",IF(COUNTIF(Festivos!$A$2:$A$50,INT(DATE(VALUE(LEFT($A3420,4)),VALUE(MID($A3420,6,2)),VALUE(MID($A3420,9,2)))+TIME(VALUE(MID($A3420,12,2)),0,0)-1/24))&gt;0,"Sí","No"))</f>
        <v/>
      </c>
      <c r="G3420" s="9" t="str">
        <f t="shared" si="266"/>
        <v/>
      </c>
      <c r="H3420" s="10" t="str">
        <f t="shared" si="267"/>
        <v/>
      </c>
      <c r="I3420" s="10" t="str">
        <f t="shared" si="268"/>
        <v/>
      </c>
      <c r="J3420" s="10" t="str">
        <f t="shared" si="269"/>
        <v/>
      </c>
    </row>
    <row r="3421" spans="5:10" x14ac:dyDescent="0.2">
      <c r="E3421" s="9" t="str">
        <f t="shared" si="265"/>
        <v/>
      </c>
      <c r="F3421" s="9" t="str">
        <f>IF($A3421="","",IF(COUNTIF(Festivos!$A$2:$A$50,INT(DATE(VALUE(LEFT($A3421,4)),VALUE(MID($A3421,6,2)),VALUE(MID($A3421,9,2)))+TIME(VALUE(MID($A3421,12,2)),0,0)-1/24))&gt;0,"Sí","No"))</f>
        <v/>
      </c>
      <c r="G3421" s="9" t="str">
        <f t="shared" si="266"/>
        <v/>
      </c>
      <c r="H3421" s="10" t="str">
        <f t="shared" si="267"/>
        <v/>
      </c>
      <c r="I3421" s="10" t="str">
        <f t="shared" si="268"/>
        <v/>
      </c>
      <c r="J3421" s="10" t="str">
        <f t="shared" si="269"/>
        <v/>
      </c>
    </row>
    <row r="3422" spans="5:10" x14ac:dyDescent="0.2">
      <c r="E3422" s="9" t="str">
        <f t="shared" si="265"/>
        <v/>
      </c>
      <c r="F3422" s="9" t="str">
        <f>IF($A3422="","",IF(COUNTIF(Festivos!$A$2:$A$50,INT(DATE(VALUE(LEFT($A3422,4)),VALUE(MID($A3422,6,2)),VALUE(MID($A3422,9,2)))+TIME(VALUE(MID($A3422,12,2)),0,0)-1/24))&gt;0,"Sí","No"))</f>
        <v/>
      </c>
      <c r="G3422" s="9" t="str">
        <f t="shared" si="266"/>
        <v/>
      </c>
      <c r="H3422" s="10" t="str">
        <f t="shared" si="267"/>
        <v/>
      </c>
      <c r="I3422" s="10" t="str">
        <f t="shared" si="268"/>
        <v/>
      </c>
      <c r="J3422" s="10" t="str">
        <f t="shared" si="269"/>
        <v/>
      </c>
    </row>
    <row r="3423" spans="5:10" x14ac:dyDescent="0.2">
      <c r="E3423" s="9" t="str">
        <f t="shared" si="265"/>
        <v/>
      </c>
      <c r="F3423" s="9" t="str">
        <f>IF($A3423="","",IF(COUNTIF(Festivos!$A$2:$A$50,INT(DATE(VALUE(LEFT($A3423,4)),VALUE(MID($A3423,6,2)),VALUE(MID($A3423,9,2)))+TIME(VALUE(MID($A3423,12,2)),0,0)-1/24))&gt;0,"Sí","No"))</f>
        <v/>
      </c>
      <c r="G3423" s="9" t="str">
        <f t="shared" si="266"/>
        <v/>
      </c>
      <c r="H3423" s="10" t="str">
        <f t="shared" si="267"/>
        <v/>
      </c>
      <c r="I3423" s="10" t="str">
        <f t="shared" si="268"/>
        <v/>
      </c>
      <c r="J3423" s="10" t="str">
        <f t="shared" si="269"/>
        <v/>
      </c>
    </row>
    <row r="3424" spans="5:10" x14ac:dyDescent="0.2">
      <c r="E3424" s="9" t="str">
        <f t="shared" si="265"/>
        <v/>
      </c>
      <c r="F3424" s="9" t="str">
        <f>IF($A3424="","",IF(COUNTIF(Festivos!$A$2:$A$50,INT(DATE(VALUE(LEFT($A3424,4)),VALUE(MID($A3424,6,2)),VALUE(MID($A3424,9,2)))+TIME(VALUE(MID($A3424,12,2)),0,0)-1/24))&gt;0,"Sí","No"))</f>
        <v/>
      </c>
      <c r="G3424" s="9" t="str">
        <f t="shared" si="266"/>
        <v/>
      </c>
      <c r="H3424" s="10" t="str">
        <f t="shared" si="267"/>
        <v/>
      </c>
      <c r="I3424" s="10" t="str">
        <f t="shared" si="268"/>
        <v/>
      </c>
      <c r="J3424" s="10" t="str">
        <f t="shared" si="269"/>
        <v/>
      </c>
    </row>
    <row r="3425" spans="5:10" x14ac:dyDescent="0.2">
      <c r="E3425" s="9" t="str">
        <f t="shared" si="265"/>
        <v/>
      </c>
      <c r="F3425" s="9" t="str">
        <f>IF($A3425="","",IF(COUNTIF(Festivos!$A$2:$A$50,INT(DATE(VALUE(LEFT($A3425,4)),VALUE(MID($A3425,6,2)),VALUE(MID($A3425,9,2)))+TIME(VALUE(MID($A3425,12,2)),0,0)-1/24))&gt;0,"Sí","No"))</f>
        <v/>
      </c>
      <c r="G3425" s="9" t="str">
        <f t="shared" si="266"/>
        <v/>
      </c>
      <c r="H3425" s="10" t="str">
        <f t="shared" si="267"/>
        <v/>
      </c>
      <c r="I3425" s="10" t="str">
        <f t="shared" si="268"/>
        <v/>
      </c>
      <c r="J3425" s="10" t="str">
        <f t="shared" si="269"/>
        <v/>
      </c>
    </row>
    <row r="3426" spans="5:10" x14ac:dyDescent="0.2">
      <c r="E3426" s="9" t="str">
        <f t="shared" si="265"/>
        <v/>
      </c>
      <c r="F3426" s="9" t="str">
        <f>IF($A3426="","",IF(COUNTIF(Festivos!$A$2:$A$50,INT(DATE(VALUE(LEFT($A3426,4)),VALUE(MID($A3426,6,2)),VALUE(MID($A3426,9,2)))+TIME(VALUE(MID($A3426,12,2)),0,0)-1/24))&gt;0,"Sí","No"))</f>
        <v/>
      </c>
      <c r="G3426" s="9" t="str">
        <f t="shared" si="266"/>
        <v/>
      </c>
      <c r="H3426" s="10" t="str">
        <f t="shared" si="267"/>
        <v/>
      </c>
      <c r="I3426" s="10" t="str">
        <f t="shared" si="268"/>
        <v/>
      </c>
      <c r="J3426" s="10" t="str">
        <f t="shared" si="269"/>
        <v/>
      </c>
    </row>
    <row r="3427" spans="5:10" x14ac:dyDescent="0.2">
      <c r="E3427" s="9" t="str">
        <f t="shared" si="265"/>
        <v/>
      </c>
      <c r="F3427" s="9" t="str">
        <f>IF($A3427="","",IF(COUNTIF(Festivos!$A$2:$A$50,INT(DATE(VALUE(LEFT($A3427,4)),VALUE(MID($A3427,6,2)),VALUE(MID($A3427,9,2)))+TIME(VALUE(MID($A3427,12,2)),0,0)-1/24))&gt;0,"Sí","No"))</f>
        <v/>
      </c>
      <c r="G3427" s="9" t="str">
        <f t="shared" si="266"/>
        <v/>
      </c>
      <c r="H3427" s="10" t="str">
        <f t="shared" si="267"/>
        <v/>
      </c>
      <c r="I3427" s="10" t="str">
        <f t="shared" si="268"/>
        <v/>
      </c>
      <c r="J3427" s="10" t="str">
        <f t="shared" si="269"/>
        <v/>
      </c>
    </row>
    <row r="3428" spans="5:10" x14ac:dyDescent="0.2">
      <c r="E3428" s="9" t="str">
        <f t="shared" si="265"/>
        <v/>
      </c>
      <c r="F3428" s="9" t="str">
        <f>IF($A3428="","",IF(COUNTIF(Festivos!$A$2:$A$50,INT(DATE(VALUE(LEFT($A3428,4)),VALUE(MID($A3428,6,2)),VALUE(MID($A3428,9,2)))+TIME(VALUE(MID($A3428,12,2)),0,0)-1/24))&gt;0,"Sí","No"))</f>
        <v/>
      </c>
      <c r="G3428" s="9" t="str">
        <f t="shared" si="266"/>
        <v/>
      </c>
      <c r="H3428" s="10" t="str">
        <f t="shared" si="267"/>
        <v/>
      </c>
      <c r="I3428" s="10" t="str">
        <f t="shared" si="268"/>
        <v/>
      </c>
      <c r="J3428" s="10" t="str">
        <f t="shared" si="269"/>
        <v/>
      </c>
    </row>
    <row r="3429" spans="5:10" x14ac:dyDescent="0.2">
      <c r="E3429" s="9" t="str">
        <f t="shared" si="265"/>
        <v/>
      </c>
      <c r="F3429" s="9" t="str">
        <f>IF($A3429="","",IF(COUNTIF(Festivos!$A$2:$A$50,INT(DATE(VALUE(LEFT($A3429,4)),VALUE(MID($A3429,6,2)),VALUE(MID($A3429,9,2)))+TIME(VALUE(MID($A3429,12,2)),0,0)-1/24))&gt;0,"Sí","No"))</f>
        <v/>
      </c>
      <c r="G3429" s="9" t="str">
        <f t="shared" si="266"/>
        <v/>
      </c>
      <c r="H3429" s="10" t="str">
        <f t="shared" si="267"/>
        <v/>
      </c>
      <c r="I3429" s="10" t="str">
        <f t="shared" si="268"/>
        <v/>
      </c>
      <c r="J3429" s="10" t="str">
        <f t="shared" si="269"/>
        <v/>
      </c>
    </row>
    <row r="3430" spans="5:10" x14ac:dyDescent="0.2">
      <c r="E3430" s="9" t="str">
        <f t="shared" si="265"/>
        <v/>
      </c>
      <c r="F3430" s="9" t="str">
        <f>IF($A3430="","",IF(COUNTIF(Festivos!$A$2:$A$50,INT(DATE(VALUE(LEFT($A3430,4)),VALUE(MID($A3430,6,2)),VALUE(MID($A3430,9,2)))+TIME(VALUE(MID($A3430,12,2)),0,0)-1/24))&gt;0,"Sí","No"))</f>
        <v/>
      </c>
      <c r="G3430" s="9" t="str">
        <f t="shared" si="266"/>
        <v/>
      </c>
      <c r="H3430" s="10" t="str">
        <f t="shared" si="267"/>
        <v/>
      </c>
      <c r="I3430" s="10" t="str">
        <f t="shared" si="268"/>
        <v/>
      </c>
      <c r="J3430" s="10" t="str">
        <f t="shared" si="269"/>
        <v/>
      </c>
    </row>
    <row r="3431" spans="5:10" x14ac:dyDescent="0.2">
      <c r="E3431" s="9" t="str">
        <f t="shared" si="265"/>
        <v/>
      </c>
      <c r="F3431" s="9" t="str">
        <f>IF($A3431="","",IF(COUNTIF(Festivos!$A$2:$A$50,INT(DATE(VALUE(LEFT($A3431,4)),VALUE(MID($A3431,6,2)),VALUE(MID($A3431,9,2)))+TIME(VALUE(MID($A3431,12,2)),0,0)-1/24))&gt;0,"Sí","No"))</f>
        <v/>
      </c>
      <c r="G3431" s="9" t="str">
        <f t="shared" si="266"/>
        <v/>
      </c>
      <c r="H3431" s="10" t="str">
        <f t="shared" si="267"/>
        <v/>
      </c>
      <c r="I3431" s="10" t="str">
        <f t="shared" si="268"/>
        <v/>
      </c>
      <c r="J3431" s="10" t="str">
        <f t="shared" si="269"/>
        <v/>
      </c>
    </row>
    <row r="3432" spans="5:10" x14ac:dyDescent="0.2">
      <c r="E3432" s="9" t="str">
        <f t="shared" si="265"/>
        <v/>
      </c>
      <c r="F3432" s="9" t="str">
        <f>IF($A3432="","",IF(COUNTIF(Festivos!$A$2:$A$50,INT(DATE(VALUE(LEFT($A3432,4)),VALUE(MID($A3432,6,2)),VALUE(MID($A3432,9,2)))+TIME(VALUE(MID($A3432,12,2)),0,0)-1/24))&gt;0,"Sí","No"))</f>
        <v/>
      </c>
      <c r="G3432" s="9" t="str">
        <f t="shared" si="266"/>
        <v/>
      </c>
      <c r="H3432" s="10" t="str">
        <f t="shared" si="267"/>
        <v/>
      </c>
      <c r="I3432" s="10" t="str">
        <f t="shared" si="268"/>
        <v/>
      </c>
      <c r="J3432" s="10" t="str">
        <f t="shared" si="269"/>
        <v/>
      </c>
    </row>
    <row r="3433" spans="5:10" x14ac:dyDescent="0.2">
      <c r="E3433" s="9" t="str">
        <f t="shared" si="265"/>
        <v/>
      </c>
      <c r="F3433" s="9" t="str">
        <f>IF($A3433="","",IF(COUNTIF(Festivos!$A$2:$A$50,INT(DATE(VALUE(LEFT($A3433,4)),VALUE(MID($A3433,6,2)),VALUE(MID($A3433,9,2)))+TIME(VALUE(MID($A3433,12,2)),0,0)-1/24))&gt;0,"Sí","No"))</f>
        <v/>
      </c>
      <c r="G3433" s="9" t="str">
        <f t="shared" si="266"/>
        <v/>
      </c>
      <c r="H3433" s="10" t="str">
        <f t="shared" si="267"/>
        <v/>
      </c>
      <c r="I3433" s="10" t="str">
        <f t="shared" si="268"/>
        <v/>
      </c>
      <c r="J3433" s="10" t="str">
        <f t="shared" si="269"/>
        <v/>
      </c>
    </row>
    <row r="3434" spans="5:10" x14ac:dyDescent="0.2">
      <c r="E3434" s="9" t="str">
        <f t="shared" si="265"/>
        <v/>
      </c>
      <c r="F3434" s="9" t="str">
        <f>IF($A3434="","",IF(COUNTIF(Festivos!$A$2:$A$50,INT(DATE(VALUE(LEFT($A3434,4)),VALUE(MID($A3434,6,2)),VALUE(MID($A3434,9,2)))+TIME(VALUE(MID($A3434,12,2)),0,0)-1/24))&gt;0,"Sí","No"))</f>
        <v/>
      </c>
      <c r="G3434" s="9" t="str">
        <f t="shared" si="266"/>
        <v/>
      </c>
      <c r="H3434" s="10" t="str">
        <f t="shared" si="267"/>
        <v/>
      </c>
      <c r="I3434" s="10" t="str">
        <f t="shared" si="268"/>
        <v/>
      </c>
      <c r="J3434" s="10" t="str">
        <f t="shared" si="269"/>
        <v/>
      </c>
    </row>
    <row r="3435" spans="5:10" x14ac:dyDescent="0.2">
      <c r="E3435" s="9" t="str">
        <f t="shared" si="265"/>
        <v/>
      </c>
      <c r="F3435" s="9" t="str">
        <f>IF($A3435="","",IF(COUNTIF(Festivos!$A$2:$A$50,INT(DATE(VALUE(LEFT($A3435,4)),VALUE(MID($A3435,6,2)),VALUE(MID($A3435,9,2)))+TIME(VALUE(MID($A3435,12,2)),0,0)-1/24))&gt;0,"Sí","No"))</f>
        <v/>
      </c>
      <c r="G3435" s="9" t="str">
        <f t="shared" si="266"/>
        <v/>
      </c>
      <c r="H3435" s="10" t="str">
        <f t="shared" si="267"/>
        <v/>
      </c>
      <c r="I3435" s="10" t="str">
        <f t="shared" si="268"/>
        <v/>
      </c>
      <c r="J3435" s="10" t="str">
        <f t="shared" si="269"/>
        <v/>
      </c>
    </row>
    <row r="3436" spans="5:10" x14ac:dyDescent="0.2">
      <c r="E3436" s="9" t="str">
        <f t="shared" si="265"/>
        <v/>
      </c>
      <c r="F3436" s="9" t="str">
        <f>IF($A3436="","",IF(COUNTIF(Festivos!$A$2:$A$50,INT(DATE(VALUE(LEFT($A3436,4)),VALUE(MID($A3436,6,2)),VALUE(MID($A3436,9,2)))+TIME(VALUE(MID($A3436,12,2)),0,0)-1/24))&gt;0,"Sí","No"))</f>
        <v/>
      </c>
      <c r="G3436" s="9" t="str">
        <f t="shared" si="266"/>
        <v/>
      </c>
      <c r="H3436" s="10" t="str">
        <f t="shared" si="267"/>
        <v/>
      </c>
      <c r="I3436" s="10" t="str">
        <f t="shared" si="268"/>
        <v/>
      </c>
      <c r="J3436" s="10" t="str">
        <f t="shared" si="269"/>
        <v/>
      </c>
    </row>
    <row r="3437" spans="5:10" x14ac:dyDescent="0.2">
      <c r="E3437" s="9" t="str">
        <f t="shared" si="265"/>
        <v/>
      </c>
      <c r="F3437" s="9" t="str">
        <f>IF($A3437="","",IF(COUNTIF(Festivos!$A$2:$A$50,INT(DATE(VALUE(LEFT($A3437,4)),VALUE(MID($A3437,6,2)),VALUE(MID($A3437,9,2)))+TIME(VALUE(MID($A3437,12,2)),0,0)-1/24))&gt;0,"Sí","No"))</f>
        <v/>
      </c>
      <c r="G3437" s="9" t="str">
        <f t="shared" si="266"/>
        <v/>
      </c>
      <c r="H3437" s="10" t="str">
        <f t="shared" si="267"/>
        <v/>
      </c>
      <c r="I3437" s="10" t="str">
        <f t="shared" si="268"/>
        <v/>
      </c>
      <c r="J3437" s="10" t="str">
        <f t="shared" si="269"/>
        <v/>
      </c>
    </row>
    <row r="3438" spans="5:10" x14ac:dyDescent="0.2">
      <c r="E3438" s="9" t="str">
        <f t="shared" si="265"/>
        <v/>
      </c>
      <c r="F3438" s="9" t="str">
        <f>IF($A3438="","",IF(COUNTIF(Festivos!$A$2:$A$50,INT(DATE(VALUE(LEFT($A3438,4)),VALUE(MID($A3438,6,2)),VALUE(MID($A3438,9,2)))+TIME(VALUE(MID($A3438,12,2)),0,0)-1/24))&gt;0,"Sí","No"))</f>
        <v/>
      </c>
      <c r="G3438" s="9" t="str">
        <f t="shared" si="266"/>
        <v/>
      </c>
      <c r="H3438" s="10" t="str">
        <f t="shared" si="267"/>
        <v/>
      </c>
      <c r="I3438" s="10" t="str">
        <f t="shared" si="268"/>
        <v/>
      </c>
      <c r="J3438" s="10" t="str">
        <f t="shared" si="269"/>
        <v/>
      </c>
    </row>
    <row r="3439" spans="5:10" x14ac:dyDescent="0.2">
      <c r="E3439" s="9" t="str">
        <f t="shared" si="265"/>
        <v/>
      </c>
      <c r="F3439" s="9" t="str">
        <f>IF($A3439="","",IF(COUNTIF(Festivos!$A$2:$A$50,INT(DATE(VALUE(LEFT($A3439,4)),VALUE(MID($A3439,6,2)),VALUE(MID($A3439,9,2)))+TIME(VALUE(MID($A3439,12,2)),0,0)-1/24))&gt;0,"Sí","No"))</f>
        <v/>
      </c>
      <c r="G3439" s="9" t="str">
        <f t="shared" si="266"/>
        <v/>
      </c>
      <c r="H3439" s="10" t="str">
        <f t="shared" si="267"/>
        <v/>
      </c>
      <c r="I3439" s="10" t="str">
        <f t="shared" si="268"/>
        <v/>
      </c>
      <c r="J3439" s="10" t="str">
        <f t="shared" si="269"/>
        <v/>
      </c>
    </row>
    <row r="3440" spans="5:10" x14ac:dyDescent="0.2">
      <c r="E3440" s="9" t="str">
        <f t="shared" si="265"/>
        <v/>
      </c>
      <c r="F3440" s="9" t="str">
        <f>IF($A3440="","",IF(COUNTIF(Festivos!$A$2:$A$50,INT(DATE(VALUE(LEFT($A3440,4)),VALUE(MID($A3440,6,2)),VALUE(MID($A3440,9,2)))+TIME(VALUE(MID($A3440,12,2)),0,0)-1/24))&gt;0,"Sí","No"))</f>
        <v/>
      </c>
      <c r="G3440" s="9" t="str">
        <f t="shared" si="266"/>
        <v/>
      </c>
      <c r="H3440" s="10" t="str">
        <f t="shared" si="267"/>
        <v/>
      </c>
      <c r="I3440" s="10" t="str">
        <f t="shared" si="268"/>
        <v/>
      </c>
      <c r="J3440" s="10" t="str">
        <f t="shared" si="269"/>
        <v/>
      </c>
    </row>
    <row r="3441" spans="5:10" x14ac:dyDescent="0.2">
      <c r="E3441" s="9" t="str">
        <f t="shared" si="265"/>
        <v/>
      </c>
      <c r="F3441" s="9" t="str">
        <f>IF($A3441="","",IF(COUNTIF(Festivos!$A$2:$A$50,INT(DATE(VALUE(LEFT($A3441,4)),VALUE(MID($A3441,6,2)),VALUE(MID($A3441,9,2)))+TIME(VALUE(MID($A3441,12,2)),0,0)-1/24))&gt;0,"Sí","No"))</f>
        <v/>
      </c>
      <c r="G3441" s="9" t="str">
        <f t="shared" si="266"/>
        <v/>
      </c>
      <c r="H3441" s="10" t="str">
        <f t="shared" si="267"/>
        <v/>
      </c>
      <c r="I3441" s="10" t="str">
        <f t="shared" si="268"/>
        <v/>
      </c>
      <c r="J3441" s="10" t="str">
        <f t="shared" si="269"/>
        <v/>
      </c>
    </row>
    <row r="3442" spans="5:10" x14ac:dyDescent="0.2">
      <c r="E3442" s="9" t="str">
        <f t="shared" si="265"/>
        <v/>
      </c>
      <c r="F3442" s="9" t="str">
        <f>IF($A3442="","",IF(COUNTIF(Festivos!$A$2:$A$50,INT(DATE(VALUE(LEFT($A3442,4)),VALUE(MID($A3442,6,2)),VALUE(MID($A3442,9,2)))+TIME(VALUE(MID($A3442,12,2)),0,0)-1/24))&gt;0,"Sí","No"))</f>
        <v/>
      </c>
      <c r="G3442" s="9" t="str">
        <f t="shared" si="266"/>
        <v/>
      </c>
      <c r="H3442" s="10" t="str">
        <f t="shared" si="267"/>
        <v/>
      </c>
      <c r="I3442" s="10" t="str">
        <f t="shared" si="268"/>
        <v/>
      </c>
      <c r="J3442" s="10" t="str">
        <f t="shared" si="269"/>
        <v/>
      </c>
    </row>
    <row r="3443" spans="5:10" x14ac:dyDescent="0.2">
      <c r="E3443" s="9" t="str">
        <f t="shared" si="265"/>
        <v/>
      </c>
      <c r="F3443" s="9" t="str">
        <f>IF($A3443="","",IF(COUNTIF(Festivos!$A$2:$A$50,INT(DATE(VALUE(LEFT($A3443,4)),VALUE(MID($A3443,6,2)),VALUE(MID($A3443,9,2)))+TIME(VALUE(MID($A3443,12,2)),0,0)-1/24))&gt;0,"Sí","No"))</f>
        <v/>
      </c>
      <c r="G3443" s="9" t="str">
        <f t="shared" si="266"/>
        <v/>
      </c>
      <c r="H3443" s="10" t="str">
        <f t="shared" si="267"/>
        <v/>
      </c>
      <c r="I3443" s="10" t="str">
        <f t="shared" si="268"/>
        <v/>
      </c>
      <c r="J3443" s="10" t="str">
        <f t="shared" si="269"/>
        <v/>
      </c>
    </row>
    <row r="3444" spans="5:10" x14ac:dyDescent="0.2">
      <c r="E3444" s="9" t="str">
        <f t="shared" si="265"/>
        <v/>
      </c>
      <c r="F3444" s="9" t="str">
        <f>IF($A3444="","",IF(COUNTIF(Festivos!$A$2:$A$50,INT(DATE(VALUE(LEFT($A3444,4)),VALUE(MID($A3444,6,2)),VALUE(MID($A3444,9,2)))+TIME(VALUE(MID($A3444,12,2)),0,0)-1/24))&gt;0,"Sí","No"))</f>
        <v/>
      </c>
      <c r="G3444" s="9" t="str">
        <f t="shared" si="266"/>
        <v/>
      </c>
      <c r="H3444" s="10" t="str">
        <f t="shared" si="267"/>
        <v/>
      </c>
      <c r="I3444" s="10" t="str">
        <f t="shared" si="268"/>
        <v/>
      </c>
      <c r="J3444" s="10" t="str">
        <f t="shared" si="269"/>
        <v/>
      </c>
    </row>
    <row r="3445" spans="5:10" x14ac:dyDescent="0.2">
      <c r="E3445" s="9" t="str">
        <f t="shared" si="265"/>
        <v/>
      </c>
      <c r="F3445" s="9" t="str">
        <f>IF($A3445="","",IF(COUNTIF(Festivos!$A$2:$A$50,INT(DATE(VALUE(LEFT($A3445,4)),VALUE(MID($A3445,6,2)),VALUE(MID($A3445,9,2)))+TIME(VALUE(MID($A3445,12,2)),0,0)-1/24))&gt;0,"Sí","No"))</f>
        <v/>
      </c>
      <c r="G3445" s="9" t="str">
        <f t="shared" si="266"/>
        <v/>
      </c>
      <c r="H3445" s="10" t="str">
        <f t="shared" si="267"/>
        <v/>
      </c>
      <c r="I3445" s="10" t="str">
        <f t="shared" si="268"/>
        <v/>
      </c>
      <c r="J3445" s="10" t="str">
        <f t="shared" si="269"/>
        <v/>
      </c>
    </row>
    <row r="3446" spans="5:10" x14ac:dyDescent="0.2">
      <c r="E3446" s="9" t="str">
        <f t="shared" si="265"/>
        <v/>
      </c>
      <c r="F3446" s="9" t="str">
        <f>IF($A3446="","",IF(COUNTIF(Festivos!$A$2:$A$50,INT(DATE(VALUE(LEFT($A3446,4)),VALUE(MID($A3446,6,2)),VALUE(MID($A3446,9,2)))+TIME(VALUE(MID($A3446,12,2)),0,0)-1/24))&gt;0,"Sí","No"))</f>
        <v/>
      </c>
      <c r="G3446" s="9" t="str">
        <f t="shared" si="266"/>
        <v/>
      </c>
      <c r="H3446" s="10" t="str">
        <f t="shared" si="267"/>
        <v/>
      </c>
      <c r="I3446" s="10" t="str">
        <f t="shared" si="268"/>
        <v/>
      </c>
      <c r="J3446" s="10" t="str">
        <f t="shared" si="269"/>
        <v/>
      </c>
    </row>
    <row r="3447" spans="5:10" x14ac:dyDescent="0.2">
      <c r="E3447" s="9" t="str">
        <f t="shared" si="265"/>
        <v/>
      </c>
      <c r="F3447" s="9" t="str">
        <f>IF($A3447="","",IF(COUNTIF(Festivos!$A$2:$A$50,INT(DATE(VALUE(LEFT($A3447,4)),VALUE(MID($A3447,6,2)),VALUE(MID($A3447,9,2)))+TIME(VALUE(MID($A3447,12,2)),0,0)-1/24))&gt;0,"Sí","No"))</f>
        <v/>
      </c>
      <c r="G3447" s="9" t="str">
        <f t="shared" si="266"/>
        <v/>
      </c>
      <c r="H3447" s="10" t="str">
        <f t="shared" si="267"/>
        <v/>
      </c>
      <c r="I3447" s="10" t="str">
        <f t="shared" si="268"/>
        <v/>
      </c>
      <c r="J3447" s="10" t="str">
        <f t="shared" si="269"/>
        <v/>
      </c>
    </row>
    <row r="3448" spans="5:10" x14ac:dyDescent="0.2">
      <c r="E3448" s="9" t="str">
        <f t="shared" si="265"/>
        <v/>
      </c>
      <c r="F3448" s="9" t="str">
        <f>IF($A3448="","",IF(COUNTIF(Festivos!$A$2:$A$50,INT(DATE(VALUE(LEFT($A3448,4)),VALUE(MID($A3448,6,2)),VALUE(MID($A3448,9,2)))+TIME(VALUE(MID($A3448,12,2)),0,0)-1/24))&gt;0,"Sí","No"))</f>
        <v/>
      </c>
      <c r="G3448" s="9" t="str">
        <f t="shared" si="266"/>
        <v/>
      </c>
      <c r="H3448" s="10" t="str">
        <f t="shared" si="267"/>
        <v/>
      </c>
      <c r="I3448" s="10" t="str">
        <f t="shared" si="268"/>
        <v/>
      </c>
      <c r="J3448" s="10" t="str">
        <f t="shared" si="269"/>
        <v/>
      </c>
    </row>
    <row r="3449" spans="5:10" x14ac:dyDescent="0.2">
      <c r="E3449" s="9" t="str">
        <f t="shared" si="265"/>
        <v/>
      </c>
      <c r="F3449" s="9" t="str">
        <f>IF($A3449="","",IF(COUNTIF(Festivos!$A$2:$A$50,INT(DATE(VALUE(LEFT($A3449,4)),VALUE(MID($A3449,6,2)),VALUE(MID($A3449,9,2)))+TIME(VALUE(MID($A3449,12,2)),0,0)-1/24))&gt;0,"Sí","No"))</f>
        <v/>
      </c>
      <c r="G3449" s="9" t="str">
        <f t="shared" si="266"/>
        <v/>
      </c>
      <c r="H3449" s="10" t="str">
        <f t="shared" si="267"/>
        <v/>
      </c>
      <c r="I3449" s="10" t="str">
        <f t="shared" si="268"/>
        <v/>
      </c>
      <c r="J3449" s="10" t="str">
        <f t="shared" si="269"/>
        <v/>
      </c>
    </row>
    <row r="3450" spans="5:10" x14ac:dyDescent="0.2">
      <c r="E3450" s="9" t="str">
        <f t="shared" si="265"/>
        <v/>
      </c>
      <c r="F3450" s="9" t="str">
        <f>IF($A3450="","",IF(COUNTIF(Festivos!$A$2:$A$50,INT(DATE(VALUE(LEFT($A3450,4)),VALUE(MID($A3450,6,2)),VALUE(MID($A3450,9,2)))+TIME(VALUE(MID($A3450,12,2)),0,0)-1/24))&gt;0,"Sí","No"))</f>
        <v/>
      </c>
      <c r="G3450" s="9" t="str">
        <f t="shared" si="266"/>
        <v/>
      </c>
      <c r="H3450" s="10" t="str">
        <f t="shared" si="267"/>
        <v/>
      </c>
      <c r="I3450" s="10" t="str">
        <f t="shared" si="268"/>
        <v/>
      </c>
      <c r="J3450" s="10" t="str">
        <f t="shared" si="269"/>
        <v/>
      </c>
    </row>
    <row r="3451" spans="5:10" x14ac:dyDescent="0.2">
      <c r="E3451" s="9" t="str">
        <f t="shared" si="265"/>
        <v/>
      </c>
      <c r="F3451" s="9" t="str">
        <f>IF($A3451="","",IF(COUNTIF(Festivos!$A$2:$A$50,INT(DATE(VALUE(LEFT($A3451,4)),VALUE(MID($A3451,6,2)),VALUE(MID($A3451,9,2)))+TIME(VALUE(MID($A3451,12,2)),0,0)-1/24))&gt;0,"Sí","No"))</f>
        <v/>
      </c>
      <c r="G3451" s="9" t="str">
        <f t="shared" si="266"/>
        <v/>
      </c>
      <c r="H3451" s="10" t="str">
        <f t="shared" si="267"/>
        <v/>
      </c>
      <c r="I3451" s="10" t="str">
        <f t="shared" si="268"/>
        <v/>
      </c>
      <c r="J3451" s="10" t="str">
        <f t="shared" si="269"/>
        <v/>
      </c>
    </row>
    <row r="3452" spans="5:10" x14ac:dyDescent="0.2">
      <c r="E3452" s="9" t="str">
        <f t="shared" si="265"/>
        <v/>
      </c>
      <c r="F3452" s="9" t="str">
        <f>IF($A3452="","",IF(COUNTIF(Festivos!$A$2:$A$50,INT(DATE(VALUE(LEFT($A3452,4)),VALUE(MID($A3452,6,2)),VALUE(MID($A3452,9,2)))+TIME(VALUE(MID($A3452,12,2)),0,0)-1/24))&gt;0,"Sí","No"))</f>
        <v/>
      </c>
      <c r="G3452" s="9" t="str">
        <f t="shared" si="266"/>
        <v/>
      </c>
      <c r="H3452" s="10" t="str">
        <f t="shared" si="267"/>
        <v/>
      </c>
      <c r="I3452" s="10" t="str">
        <f t="shared" si="268"/>
        <v/>
      </c>
      <c r="J3452" s="10" t="str">
        <f t="shared" si="269"/>
        <v/>
      </c>
    </row>
    <row r="3453" spans="5:10" x14ac:dyDescent="0.2">
      <c r="E3453" s="9" t="str">
        <f t="shared" si="265"/>
        <v/>
      </c>
      <c r="F3453" s="9" t="str">
        <f>IF($A3453="","",IF(COUNTIF(Festivos!$A$2:$A$50,INT(DATE(VALUE(LEFT($A3453,4)),VALUE(MID($A3453,6,2)),VALUE(MID($A3453,9,2)))+TIME(VALUE(MID($A3453,12,2)),0,0)-1/24))&gt;0,"Sí","No"))</f>
        <v/>
      </c>
      <c r="G3453" s="9" t="str">
        <f t="shared" si="266"/>
        <v/>
      </c>
      <c r="H3453" s="10" t="str">
        <f t="shared" si="267"/>
        <v/>
      </c>
      <c r="I3453" s="10" t="str">
        <f t="shared" si="268"/>
        <v/>
      </c>
      <c r="J3453" s="10" t="str">
        <f t="shared" si="269"/>
        <v/>
      </c>
    </row>
    <row r="3454" spans="5:10" x14ac:dyDescent="0.2">
      <c r="E3454" s="9" t="str">
        <f t="shared" si="265"/>
        <v/>
      </c>
      <c r="F3454" s="9" t="str">
        <f>IF($A3454="","",IF(COUNTIF(Festivos!$A$2:$A$50,INT(DATE(VALUE(LEFT($A3454,4)),VALUE(MID($A3454,6,2)),VALUE(MID($A3454,9,2)))+TIME(VALUE(MID($A3454,12,2)),0,0)-1/24))&gt;0,"Sí","No"))</f>
        <v/>
      </c>
      <c r="G3454" s="9" t="str">
        <f t="shared" si="266"/>
        <v/>
      </c>
      <c r="H3454" s="10" t="str">
        <f t="shared" si="267"/>
        <v/>
      </c>
      <c r="I3454" s="10" t="str">
        <f t="shared" si="268"/>
        <v/>
      </c>
      <c r="J3454" s="10" t="str">
        <f t="shared" si="269"/>
        <v/>
      </c>
    </row>
    <row r="3455" spans="5:10" x14ac:dyDescent="0.2">
      <c r="E3455" s="9" t="str">
        <f t="shared" si="265"/>
        <v/>
      </c>
      <c r="F3455" s="9" t="str">
        <f>IF($A3455="","",IF(COUNTIF(Festivos!$A$2:$A$50,INT(DATE(VALUE(LEFT($A3455,4)),VALUE(MID($A3455,6,2)),VALUE(MID($A3455,9,2)))+TIME(VALUE(MID($A3455,12,2)),0,0)-1/24))&gt;0,"Sí","No"))</f>
        <v/>
      </c>
      <c r="G3455" s="9" t="str">
        <f t="shared" si="266"/>
        <v/>
      </c>
      <c r="H3455" s="10" t="str">
        <f t="shared" si="267"/>
        <v/>
      </c>
      <c r="I3455" s="10" t="str">
        <f t="shared" si="268"/>
        <v/>
      </c>
      <c r="J3455" s="10" t="str">
        <f t="shared" si="269"/>
        <v/>
      </c>
    </row>
    <row r="3456" spans="5:10" x14ac:dyDescent="0.2">
      <c r="E3456" s="9" t="str">
        <f t="shared" si="265"/>
        <v/>
      </c>
      <c r="F3456" s="9" t="str">
        <f>IF($A3456="","",IF(COUNTIF(Festivos!$A$2:$A$50,INT(DATE(VALUE(LEFT($A3456,4)),VALUE(MID($A3456,6,2)),VALUE(MID($A3456,9,2)))+TIME(VALUE(MID($A3456,12,2)),0,0)-1/24))&gt;0,"Sí","No"))</f>
        <v/>
      </c>
      <c r="G3456" s="9" t="str">
        <f t="shared" si="266"/>
        <v/>
      </c>
      <c r="H3456" s="10" t="str">
        <f t="shared" si="267"/>
        <v/>
      </c>
      <c r="I3456" s="10" t="str">
        <f t="shared" si="268"/>
        <v/>
      </c>
      <c r="J3456" s="10" t="str">
        <f t="shared" si="269"/>
        <v/>
      </c>
    </row>
    <row r="3457" spans="5:10" x14ac:dyDescent="0.2">
      <c r="E3457" s="9" t="str">
        <f t="shared" si="265"/>
        <v/>
      </c>
      <c r="F3457" s="9" t="str">
        <f>IF($A3457="","",IF(COUNTIF(Festivos!$A$2:$A$50,INT(DATE(VALUE(LEFT($A3457,4)),VALUE(MID($A3457,6,2)),VALUE(MID($A3457,9,2)))+TIME(VALUE(MID($A3457,12,2)),0,0)-1/24))&gt;0,"Sí","No"))</f>
        <v/>
      </c>
      <c r="G3457" s="9" t="str">
        <f t="shared" si="266"/>
        <v/>
      </c>
      <c r="H3457" s="10" t="str">
        <f t="shared" si="267"/>
        <v/>
      </c>
      <c r="I3457" s="10" t="str">
        <f t="shared" si="268"/>
        <v/>
      </c>
      <c r="J3457" s="10" t="str">
        <f t="shared" si="269"/>
        <v/>
      </c>
    </row>
    <row r="3458" spans="5:10" x14ac:dyDescent="0.2">
      <c r="E3458" s="9" t="str">
        <f t="shared" si="265"/>
        <v/>
      </c>
      <c r="F3458" s="9" t="str">
        <f>IF($A3458="","",IF(COUNTIF(Festivos!$A$2:$A$50,INT(DATE(VALUE(LEFT($A3458,4)),VALUE(MID($A3458,6,2)),VALUE(MID($A3458,9,2)))+TIME(VALUE(MID($A3458,12,2)),0,0)-1/24))&gt;0,"Sí","No"))</f>
        <v/>
      </c>
      <c r="G3458" s="9" t="str">
        <f t="shared" si="266"/>
        <v/>
      </c>
      <c r="H3458" s="10" t="str">
        <f t="shared" si="267"/>
        <v/>
      </c>
      <c r="I3458" s="10" t="str">
        <f t="shared" si="268"/>
        <v/>
      </c>
      <c r="J3458" s="10" t="str">
        <f t="shared" si="269"/>
        <v/>
      </c>
    </row>
    <row r="3459" spans="5:10" x14ac:dyDescent="0.2">
      <c r="E3459" s="9" t="str">
        <f t="shared" si="265"/>
        <v/>
      </c>
      <c r="F3459" s="9" t="str">
        <f>IF($A3459="","",IF(COUNTIF(Festivos!$A$2:$A$50,INT(DATE(VALUE(LEFT($A3459,4)),VALUE(MID($A3459,6,2)),VALUE(MID($A3459,9,2)))+TIME(VALUE(MID($A3459,12,2)),0,0)-1/24))&gt;0,"Sí","No"))</f>
        <v/>
      </c>
      <c r="G3459" s="9" t="str">
        <f t="shared" si="266"/>
        <v/>
      </c>
      <c r="H3459" s="10" t="str">
        <f t="shared" si="267"/>
        <v/>
      </c>
      <c r="I3459" s="10" t="str">
        <f t="shared" si="268"/>
        <v/>
      </c>
      <c r="J3459" s="10" t="str">
        <f t="shared" si="269"/>
        <v/>
      </c>
    </row>
    <row r="3460" spans="5:10" x14ac:dyDescent="0.2">
      <c r="E3460" s="9" t="str">
        <f t="shared" ref="E3460:E3523" si="270">IF($A3460="","",CHOOSE(WEEKDAY(INT(DATE(VALUE(LEFT($A3460,4)),VALUE(MID($A3460,6,2)),VALUE(MID($A3460,9,2)))+TIME(VALUE(MID($A3460,12,2)),0,0)-1/24),2),"Lunes","Martes","Miércoles","Jueves","Viernes","Sábado","Domingo"))</f>
        <v/>
      </c>
      <c r="F3460" s="9" t="str">
        <f>IF($A3460="","",IF(COUNTIF(Festivos!$A$2:$A$50,INT(DATE(VALUE(LEFT($A3460,4)),VALUE(MID($A3460,6,2)),VALUE(MID($A3460,9,2)))+TIME(VALUE(MID($A3460,12,2)),0,0)-1/24))&gt;0,"Sí","No"))</f>
        <v/>
      </c>
      <c r="G3460" s="9" t="str">
        <f t="shared" ref="G3460:G3523" si="271">IF($A3460="","",IF(OR(WEEKDAY(INT(DATE(VALUE(LEFT($A3460,4)),VALUE(MID($A3460,6,2)),VALUE(MID($A3460,9,2)))+TIME(VALUE(MID($A3460,12,2)),0,0)-1/24),2)&gt;5,$F3460="Sí"),"P3",IF(OR(AND(HOUR(DATE(VALUE(LEFT($A3460,4)),VALUE(MID($A3460,6,2)),VALUE(MID($A3460,9,2)))+TIME(VALUE(MID($A3460,12,2)),0,0)-1/24)&gt;=10,HOUR(DATE(VALUE(LEFT($A3460,4)),VALUE(MID($A3460,6,2)),VALUE(MID($A3460,9,2)))+TIME(VALUE(MID($A3460,12,2)),0,0)-1/24)&lt;14),AND(HOUR(DATE(VALUE(LEFT($A3460,4)),VALUE(MID($A3460,6,2)),VALUE(MID($A3460,9,2)))+TIME(VALUE(MID($A3460,12,2)),0,0)-1/24)&gt;=18,HOUR(DATE(VALUE(LEFT($A3460,4)),VALUE(MID($A3460,6,2)),VALUE(MID($A3460,9,2)))+TIME(VALUE(MID($A3460,12,2)),0,0)-1/24)&lt;22)),"P1",IF(OR(AND(HOUR(DATE(VALUE(LEFT($A3460,4)),VALUE(MID($A3460,6,2)),VALUE(MID($A3460,9,2)))+TIME(VALUE(MID($A3460,12,2)),0,0)-1/24)&gt;=8,HOUR(DATE(VALUE(LEFT($A3460,4)),VALUE(MID($A3460,6,2)),VALUE(MID($A3460,9,2)))+TIME(VALUE(MID($A3460,12,2)),0,0)-1/24)&lt;10),AND(HOUR(DATE(VALUE(LEFT($A3460,4)),VALUE(MID($A3460,6,2)),VALUE(MID($A3460,9,2)))+TIME(VALUE(MID($A3460,12,2)),0,0)-1/24)&gt;=14,HOUR(DATE(VALUE(LEFT($A3460,4)),VALUE(MID($A3460,6,2)),VALUE(MID($A3460,9,2)))+TIME(VALUE(MID($A3460,12,2)),0,0)-1/24)&lt;18),AND(HOUR(DATE(VALUE(LEFT($A3460,4)),VALUE(MID($A3460,6,2)),VALUE(MID($A3460,9,2)))+TIME(VALUE(MID($A3460,12,2)),0,0)-1/24)&gt;=22,HOUR(DATE(VALUE(LEFT($A3460,4)),VALUE(MID($A3460,6,2)),VALUE(MID($A3460,9,2)))+TIME(VALUE(MID($A3460,12,2)),0,0)-1/24)&lt;24)),"P2","P3"))))</f>
        <v/>
      </c>
      <c r="H3460" s="10" t="str">
        <f t="shared" ref="H3460:H3523" si="272">IF($A3460="","",IF($G3460="P1",$D3460,0))</f>
        <v/>
      </c>
      <c r="I3460" s="10" t="str">
        <f t="shared" ref="I3460:I3523" si="273">IF($A3460="","",IF($G3460="P2",$D3460,0))</f>
        <v/>
      </c>
      <c r="J3460" s="10" t="str">
        <f t="shared" ref="J3460:J3523" si="274">IF($A3460="","",IF($G3460="P3",$D3460,0))</f>
        <v/>
      </c>
    </row>
    <row r="3461" spans="5:10" x14ac:dyDescent="0.2">
      <c r="E3461" s="9" t="str">
        <f t="shared" si="270"/>
        <v/>
      </c>
      <c r="F3461" s="9" t="str">
        <f>IF($A3461="","",IF(COUNTIF(Festivos!$A$2:$A$50,INT(DATE(VALUE(LEFT($A3461,4)),VALUE(MID($A3461,6,2)),VALUE(MID($A3461,9,2)))+TIME(VALUE(MID($A3461,12,2)),0,0)-1/24))&gt;0,"Sí","No"))</f>
        <v/>
      </c>
      <c r="G3461" s="9" t="str">
        <f t="shared" si="271"/>
        <v/>
      </c>
      <c r="H3461" s="10" t="str">
        <f t="shared" si="272"/>
        <v/>
      </c>
      <c r="I3461" s="10" t="str">
        <f t="shared" si="273"/>
        <v/>
      </c>
      <c r="J3461" s="10" t="str">
        <f t="shared" si="274"/>
        <v/>
      </c>
    </row>
    <row r="3462" spans="5:10" x14ac:dyDescent="0.2">
      <c r="E3462" s="9" t="str">
        <f t="shared" si="270"/>
        <v/>
      </c>
      <c r="F3462" s="9" t="str">
        <f>IF($A3462="","",IF(COUNTIF(Festivos!$A$2:$A$50,INT(DATE(VALUE(LEFT($A3462,4)),VALUE(MID($A3462,6,2)),VALUE(MID($A3462,9,2)))+TIME(VALUE(MID($A3462,12,2)),0,0)-1/24))&gt;0,"Sí","No"))</f>
        <v/>
      </c>
      <c r="G3462" s="9" t="str">
        <f t="shared" si="271"/>
        <v/>
      </c>
      <c r="H3462" s="10" t="str">
        <f t="shared" si="272"/>
        <v/>
      </c>
      <c r="I3462" s="10" t="str">
        <f t="shared" si="273"/>
        <v/>
      </c>
      <c r="J3462" s="10" t="str">
        <f t="shared" si="274"/>
        <v/>
      </c>
    </row>
    <row r="3463" spans="5:10" x14ac:dyDescent="0.2">
      <c r="E3463" s="9" t="str">
        <f t="shared" si="270"/>
        <v/>
      </c>
      <c r="F3463" s="9" t="str">
        <f>IF($A3463="","",IF(COUNTIF(Festivos!$A$2:$A$50,INT(DATE(VALUE(LEFT($A3463,4)),VALUE(MID($A3463,6,2)),VALUE(MID($A3463,9,2)))+TIME(VALUE(MID($A3463,12,2)),0,0)-1/24))&gt;0,"Sí","No"))</f>
        <v/>
      </c>
      <c r="G3463" s="9" t="str">
        <f t="shared" si="271"/>
        <v/>
      </c>
      <c r="H3463" s="10" t="str">
        <f t="shared" si="272"/>
        <v/>
      </c>
      <c r="I3463" s="10" t="str">
        <f t="shared" si="273"/>
        <v/>
      </c>
      <c r="J3463" s="10" t="str">
        <f t="shared" si="274"/>
        <v/>
      </c>
    </row>
    <row r="3464" spans="5:10" x14ac:dyDescent="0.2">
      <c r="E3464" s="9" t="str">
        <f t="shared" si="270"/>
        <v/>
      </c>
      <c r="F3464" s="9" t="str">
        <f>IF($A3464="","",IF(COUNTIF(Festivos!$A$2:$A$50,INT(DATE(VALUE(LEFT($A3464,4)),VALUE(MID($A3464,6,2)),VALUE(MID($A3464,9,2)))+TIME(VALUE(MID($A3464,12,2)),0,0)-1/24))&gt;0,"Sí","No"))</f>
        <v/>
      </c>
      <c r="G3464" s="9" t="str">
        <f t="shared" si="271"/>
        <v/>
      </c>
      <c r="H3464" s="10" t="str">
        <f t="shared" si="272"/>
        <v/>
      </c>
      <c r="I3464" s="10" t="str">
        <f t="shared" si="273"/>
        <v/>
      </c>
      <c r="J3464" s="10" t="str">
        <f t="shared" si="274"/>
        <v/>
      </c>
    </row>
    <row r="3465" spans="5:10" x14ac:dyDescent="0.2">
      <c r="E3465" s="9" t="str">
        <f t="shared" si="270"/>
        <v/>
      </c>
      <c r="F3465" s="9" t="str">
        <f>IF($A3465="","",IF(COUNTIF(Festivos!$A$2:$A$50,INT(DATE(VALUE(LEFT($A3465,4)),VALUE(MID($A3465,6,2)),VALUE(MID($A3465,9,2)))+TIME(VALUE(MID($A3465,12,2)),0,0)-1/24))&gt;0,"Sí","No"))</f>
        <v/>
      </c>
      <c r="G3465" s="9" t="str">
        <f t="shared" si="271"/>
        <v/>
      </c>
      <c r="H3465" s="10" t="str">
        <f t="shared" si="272"/>
        <v/>
      </c>
      <c r="I3465" s="10" t="str">
        <f t="shared" si="273"/>
        <v/>
      </c>
      <c r="J3465" s="10" t="str">
        <f t="shared" si="274"/>
        <v/>
      </c>
    </row>
    <row r="3466" spans="5:10" x14ac:dyDescent="0.2">
      <c r="E3466" s="9" t="str">
        <f t="shared" si="270"/>
        <v/>
      </c>
      <c r="F3466" s="9" t="str">
        <f>IF($A3466="","",IF(COUNTIF(Festivos!$A$2:$A$50,INT(DATE(VALUE(LEFT($A3466,4)),VALUE(MID($A3466,6,2)),VALUE(MID($A3466,9,2)))+TIME(VALUE(MID($A3466,12,2)),0,0)-1/24))&gt;0,"Sí","No"))</f>
        <v/>
      </c>
      <c r="G3466" s="9" t="str">
        <f t="shared" si="271"/>
        <v/>
      </c>
      <c r="H3466" s="10" t="str">
        <f t="shared" si="272"/>
        <v/>
      </c>
      <c r="I3466" s="10" t="str">
        <f t="shared" si="273"/>
        <v/>
      </c>
      <c r="J3466" s="10" t="str">
        <f t="shared" si="274"/>
        <v/>
      </c>
    </row>
    <row r="3467" spans="5:10" x14ac:dyDescent="0.2">
      <c r="E3467" s="9" t="str">
        <f t="shared" si="270"/>
        <v/>
      </c>
      <c r="F3467" s="9" t="str">
        <f>IF($A3467="","",IF(COUNTIF(Festivos!$A$2:$A$50,INT(DATE(VALUE(LEFT($A3467,4)),VALUE(MID($A3467,6,2)),VALUE(MID($A3467,9,2)))+TIME(VALUE(MID($A3467,12,2)),0,0)-1/24))&gt;0,"Sí","No"))</f>
        <v/>
      </c>
      <c r="G3467" s="9" t="str">
        <f t="shared" si="271"/>
        <v/>
      </c>
      <c r="H3467" s="10" t="str">
        <f t="shared" si="272"/>
        <v/>
      </c>
      <c r="I3467" s="10" t="str">
        <f t="shared" si="273"/>
        <v/>
      </c>
      <c r="J3467" s="10" t="str">
        <f t="shared" si="274"/>
        <v/>
      </c>
    </row>
    <row r="3468" spans="5:10" x14ac:dyDescent="0.2">
      <c r="E3468" s="9" t="str">
        <f t="shared" si="270"/>
        <v/>
      </c>
      <c r="F3468" s="9" t="str">
        <f>IF($A3468="","",IF(COUNTIF(Festivos!$A$2:$A$50,INT(DATE(VALUE(LEFT($A3468,4)),VALUE(MID($A3468,6,2)),VALUE(MID($A3468,9,2)))+TIME(VALUE(MID($A3468,12,2)),0,0)-1/24))&gt;0,"Sí","No"))</f>
        <v/>
      </c>
      <c r="G3468" s="9" t="str">
        <f t="shared" si="271"/>
        <v/>
      </c>
      <c r="H3468" s="10" t="str">
        <f t="shared" si="272"/>
        <v/>
      </c>
      <c r="I3468" s="10" t="str">
        <f t="shared" si="273"/>
        <v/>
      </c>
      <c r="J3468" s="10" t="str">
        <f t="shared" si="274"/>
        <v/>
      </c>
    </row>
    <row r="3469" spans="5:10" x14ac:dyDescent="0.2">
      <c r="E3469" s="9" t="str">
        <f t="shared" si="270"/>
        <v/>
      </c>
      <c r="F3469" s="9" t="str">
        <f>IF($A3469="","",IF(COUNTIF(Festivos!$A$2:$A$50,INT(DATE(VALUE(LEFT($A3469,4)),VALUE(MID($A3469,6,2)),VALUE(MID($A3469,9,2)))+TIME(VALUE(MID($A3469,12,2)),0,0)-1/24))&gt;0,"Sí","No"))</f>
        <v/>
      </c>
      <c r="G3469" s="9" t="str">
        <f t="shared" si="271"/>
        <v/>
      </c>
      <c r="H3469" s="10" t="str">
        <f t="shared" si="272"/>
        <v/>
      </c>
      <c r="I3469" s="10" t="str">
        <f t="shared" si="273"/>
        <v/>
      </c>
      <c r="J3469" s="10" t="str">
        <f t="shared" si="274"/>
        <v/>
      </c>
    </row>
    <row r="3470" spans="5:10" x14ac:dyDescent="0.2">
      <c r="E3470" s="9" t="str">
        <f t="shared" si="270"/>
        <v/>
      </c>
      <c r="F3470" s="9" t="str">
        <f>IF($A3470="","",IF(COUNTIF(Festivos!$A$2:$A$50,INT(DATE(VALUE(LEFT($A3470,4)),VALUE(MID($A3470,6,2)),VALUE(MID($A3470,9,2)))+TIME(VALUE(MID($A3470,12,2)),0,0)-1/24))&gt;0,"Sí","No"))</f>
        <v/>
      </c>
      <c r="G3470" s="9" t="str">
        <f t="shared" si="271"/>
        <v/>
      </c>
      <c r="H3470" s="10" t="str">
        <f t="shared" si="272"/>
        <v/>
      </c>
      <c r="I3470" s="10" t="str">
        <f t="shared" si="273"/>
        <v/>
      </c>
      <c r="J3470" s="10" t="str">
        <f t="shared" si="274"/>
        <v/>
      </c>
    </row>
    <row r="3471" spans="5:10" x14ac:dyDescent="0.2">
      <c r="E3471" s="9" t="str">
        <f t="shared" si="270"/>
        <v/>
      </c>
      <c r="F3471" s="9" t="str">
        <f>IF($A3471="","",IF(COUNTIF(Festivos!$A$2:$A$50,INT(DATE(VALUE(LEFT($A3471,4)),VALUE(MID($A3471,6,2)),VALUE(MID($A3471,9,2)))+TIME(VALUE(MID($A3471,12,2)),0,0)-1/24))&gt;0,"Sí","No"))</f>
        <v/>
      </c>
      <c r="G3471" s="9" t="str">
        <f t="shared" si="271"/>
        <v/>
      </c>
      <c r="H3471" s="10" t="str">
        <f t="shared" si="272"/>
        <v/>
      </c>
      <c r="I3471" s="10" t="str">
        <f t="shared" si="273"/>
        <v/>
      </c>
      <c r="J3471" s="10" t="str">
        <f t="shared" si="274"/>
        <v/>
      </c>
    </row>
    <row r="3472" spans="5:10" x14ac:dyDescent="0.2">
      <c r="E3472" s="9" t="str">
        <f t="shared" si="270"/>
        <v/>
      </c>
      <c r="F3472" s="9" t="str">
        <f>IF($A3472="","",IF(COUNTIF(Festivos!$A$2:$A$50,INT(DATE(VALUE(LEFT($A3472,4)),VALUE(MID($A3472,6,2)),VALUE(MID($A3472,9,2)))+TIME(VALUE(MID($A3472,12,2)),0,0)-1/24))&gt;0,"Sí","No"))</f>
        <v/>
      </c>
      <c r="G3472" s="9" t="str">
        <f t="shared" si="271"/>
        <v/>
      </c>
      <c r="H3472" s="10" t="str">
        <f t="shared" si="272"/>
        <v/>
      </c>
      <c r="I3472" s="10" t="str">
        <f t="shared" si="273"/>
        <v/>
      </c>
      <c r="J3472" s="10" t="str">
        <f t="shared" si="274"/>
        <v/>
      </c>
    </row>
    <row r="3473" spans="5:10" x14ac:dyDescent="0.2">
      <c r="E3473" s="9" t="str">
        <f t="shared" si="270"/>
        <v/>
      </c>
      <c r="F3473" s="9" t="str">
        <f>IF($A3473="","",IF(COUNTIF(Festivos!$A$2:$A$50,INT(DATE(VALUE(LEFT($A3473,4)),VALUE(MID($A3473,6,2)),VALUE(MID($A3473,9,2)))+TIME(VALUE(MID($A3473,12,2)),0,0)-1/24))&gt;0,"Sí","No"))</f>
        <v/>
      </c>
      <c r="G3473" s="9" t="str">
        <f t="shared" si="271"/>
        <v/>
      </c>
      <c r="H3473" s="10" t="str">
        <f t="shared" si="272"/>
        <v/>
      </c>
      <c r="I3473" s="10" t="str">
        <f t="shared" si="273"/>
        <v/>
      </c>
      <c r="J3473" s="10" t="str">
        <f t="shared" si="274"/>
        <v/>
      </c>
    </row>
    <row r="3474" spans="5:10" x14ac:dyDescent="0.2">
      <c r="E3474" s="9" t="str">
        <f t="shared" si="270"/>
        <v/>
      </c>
      <c r="F3474" s="9" t="str">
        <f>IF($A3474="","",IF(COUNTIF(Festivos!$A$2:$A$50,INT(DATE(VALUE(LEFT($A3474,4)),VALUE(MID($A3474,6,2)),VALUE(MID($A3474,9,2)))+TIME(VALUE(MID($A3474,12,2)),0,0)-1/24))&gt;0,"Sí","No"))</f>
        <v/>
      </c>
      <c r="G3474" s="9" t="str">
        <f t="shared" si="271"/>
        <v/>
      </c>
      <c r="H3474" s="10" t="str">
        <f t="shared" si="272"/>
        <v/>
      </c>
      <c r="I3474" s="10" t="str">
        <f t="shared" si="273"/>
        <v/>
      </c>
      <c r="J3474" s="10" t="str">
        <f t="shared" si="274"/>
        <v/>
      </c>
    </row>
    <row r="3475" spans="5:10" x14ac:dyDescent="0.2">
      <c r="E3475" s="9" t="str">
        <f t="shared" si="270"/>
        <v/>
      </c>
      <c r="F3475" s="9" t="str">
        <f>IF($A3475="","",IF(COUNTIF(Festivos!$A$2:$A$50,INT(DATE(VALUE(LEFT($A3475,4)),VALUE(MID($A3475,6,2)),VALUE(MID($A3475,9,2)))+TIME(VALUE(MID($A3475,12,2)),0,0)-1/24))&gt;0,"Sí","No"))</f>
        <v/>
      </c>
      <c r="G3475" s="9" t="str">
        <f t="shared" si="271"/>
        <v/>
      </c>
      <c r="H3475" s="10" t="str">
        <f t="shared" si="272"/>
        <v/>
      </c>
      <c r="I3475" s="10" t="str">
        <f t="shared" si="273"/>
        <v/>
      </c>
      <c r="J3475" s="10" t="str">
        <f t="shared" si="274"/>
        <v/>
      </c>
    </row>
    <row r="3476" spans="5:10" x14ac:dyDescent="0.2">
      <c r="E3476" s="9" t="str">
        <f t="shared" si="270"/>
        <v/>
      </c>
      <c r="F3476" s="9" t="str">
        <f>IF($A3476="","",IF(COUNTIF(Festivos!$A$2:$A$50,INT(DATE(VALUE(LEFT($A3476,4)),VALUE(MID($A3476,6,2)),VALUE(MID($A3476,9,2)))+TIME(VALUE(MID($A3476,12,2)),0,0)-1/24))&gt;0,"Sí","No"))</f>
        <v/>
      </c>
      <c r="G3476" s="9" t="str">
        <f t="shared" si="271"/>
        <v/>
      </c>
      <c r="H3476" s="10" t="str">
        <f t="shared" si="272"/>
        <v/>
      </c>
      <c r="I3476" s="10" t="str">
        <f t="shared" si="273"/>
        <v/>
      </c>
      <c r="J3476" s="10" t="str">
        <f t="shared" si="274"/>
        <v/>
      </c>
    </row>
    <row r="3477" spans="5:10" x14ac:dyDescent="0.2">
      <c r="E3477" s="9" t="str">
        <f t="shared" si="270"/>
        <v/>
      </c>
      <c r="F3477" s="9" t="str">
        <f>IF($A3477="","",IF(COUNTIF(Festivos!$A$2:$A$50,INT(DATE(VALUE(LEFT($A3477,4)),VALUE(MID($A3477,6,2)),VALUE(MID($A3477,9,2)))+TIME(VALUE(MID($A3477,12,2)),0,0)-1/24))&gt;0,"Sí","No"))</f>
        <v/>
      </c>
      <c r="G3477" s="9" t="str">
        <f t="shared" si="271"/>
        <v/>
      </c>
      <c r="H3477" s="10" t="str">
        <f t="shared" si="272"/>
        <v/>
      </c>
      <c r="I3477" s="10" t="str">
        <f t="shared" si="273"/>
        <v/>
      </c>
      <c r="J3477" s="10" t="str">
        <f t="shared" si="274"/>
        <v/>
      </c>
    </row>
    <row r="3478" spans="5:10" x14ac:dyDescent="0.2">
      <c r="E3478" s="9" t="str">
        <f t="shared" si="270"/>
        <v/>
      </c>
      <c r="F3478" s="9" t="str">
        <f>IF($A3478="","",IF(COUNTIF(Festivos!$A$2:$A$50,INT(DATE(VALUE(LEFT($A3478,4)),VALUE(MID($A3478,6,2)),VALUE(MID($A3478,9,2)))+TIME(VALUE(MID($A3478,12,2)),0,0)-1/24))&gt;0,"Sí","No"))</f>
        <v/>
      </c>
      <c r="G3478" s="9" t="str">
        <f t="shared" si="271"/>
        <v/>
      </c>
      <c r="H3478" s="10" t="str">
        <f t="shared" si="272"/>
        <v/>
      </c>
      <c r="I3478" s="10" t="str">
        <f t="shared" si="273"/>
        <v/>
      </c>
      <c r="J3478" s="10" t="str">
        <f t="shared" si="274"/>
        <v/>
      </c>
    </row>
    <row r="3479" spans="5:10" x14ac:dyDescent="0.2">
      <c r="E3479" s="9" t="str">
        <f t="shared" si="270"/>
        <v/>
      </c>
      <c r="F3479" s="9" t="str">
        <f>IF($A3479="","",IF(COUNTIF(Festivos!$A$2:$A$50,INT(DATE(VALUE(LEFT($A3479,4)),VALUE(MID($A3479,6,2)),VALUE(MID($A3479,9,2)))+TIME(VALUE(MID($A3479,12,2)),0,0)-1/24))&gt;0,"Sí","No"))</f>
        <v/>
      </c>
      <c r="G3479" s="9" t="str">
        <f t="shared" si="271"/>
        <v/>
      </c>
      <c r="H3479" s="10" t="str">
        <f t="shared" si="272"/>
        <v/>
      </c>
      <c r="I3479" s="10" t="str">
        <f t="shared" si="273"/>
        <v/>
      </c>
      <c r="J3479" s="10" t="str">
        <f t="shared" si="274"/>
        <v/>
      </c>
    </row>
    <row r="3480" spans="5:10" x14ac:dyDescent="0.2">
      <c r="E3480" s="9" t="str">
        <f t="shared" si="270"/>
        <v/>
      </c>
      <c r="F3480" s="9" t="str">
        <f>IF($A3480="","",IF(COUNTIF(Festivos!$A$2:$A$50,INT(DATE(VALUE(LEFT($A3480,4)),VALUE(MID($A3480,6,2)),VALUE(MID($A3480,9,2)))+TIME(VALUE(MID($A3480,12,2)),0,0)-1/24))&gt;0,"Sí","No"))</f>
        <v/>
      </c>
      <c r="G3480" s="9" t="str">
        <f t="shared" si="271"/>
        <v/>
      </c>
      <c r="H3480" s="10" t="str">
        <f t="shared" si="272"/>
        <v/>
      </c>
      <c r="I3480" s="10" t="str">
        <f t="shared" si="273"/>
        <v/>
      </c>
      <c r="J3480" s="10" t="str">
        <f t="shared" si="274"/>
        <v/>
      </c>
    </row>
    <row r="3481" spans="5:10" x14ac:dyDescent="0.2">
      <c r="E3481" s="9" t="str">
        <f t="shared" si="270"/>
        <v/>
      </c>
      <c r="F3481" s="9" t="str">
        <f>IF($A3481="","",IF(COUNTIF(Festivos!$A$2:$A$50,INT(DATE(VALUE(LEFT($A3481,4)),VALUE(MID($A3481,6,2)),VALUE(MID($A3481,9,2)))+TIME(VALUE(MID($A3481,12,2)),0,0)-1/24))&gt;0,"Sí","No"))</f>
        <v/>
      </c>
      <c r="G3481" s="9" t="str">
        <f t="shared" si="271"/>
        <v/>
      </c>
      <c r="H3481" s="10" t="str">
        <f t="shared" si="272"/>
        <v/>
      </c>
      <c r="I3481" s="10" t="str">
        <f t="shared" si="273"/>
        <v/>
      </c>
      <c r="J3481" s="10" t="str">
        <f t="shared" si="274"/>
        <v/>
      </c>
    </row>
    <row r="3482" spans="5:10" x14ac:dyDescent="0.2">
      <c r="E3482" s="9" t="str">
        <f t="shared" si="270"/>
        <v/>
      </c>
      <c r="F3482" s="9" t="str">
        <f>IF($A3482="","",IF(COUNTIF(Festivos!$A$2:$A$50,INT(DATE(VALUE(LEFT($A3482,4)),VALUE(MID($A3482,6,2)),VALUE(MID($A3482,9,2)))+TIME(VALUE(MID($A3482,12,2)),0,0)-1/24))&gt;0,"Sí","No"))</f>
        <v/>
      </c>
      <c r="G3482" s="9" t="str">
        <f t="shared" si="271"/>
        <v/>
      </c>
      <c r="H3482" s="10" t="str">
        <f t="shared" si="272"/>
        <v/>
      </c>
      <c r="I3482" s="10" t="str">
        <f t="shared" si="273"/>
        <v/>
      </c>
      <c r="J3482" s="10" t="str">
        <f t="shared" si="274"/>
        <v/>
      </c>
    </row>
    <row r="3483" spans="5:10" x14ac:dyDescent="0.2">
      <c r="E3483" s="9" t="str">
        <f t="shared" si="270"/>
        <v/>
      </c>
      <c r="F3483" s="9" t="str">
        <f>IF($A3483="","",IF(COUNTIF(Festivos!$A$2:$A$50,INT(DATE(VALUE(LEFT($A3483,4)),VALUE(MID($A3483,6,2)),VALUE(MID($A3483,9,2)))+TIME(VALUE(MID($A3483,12,2)),0,0)-1/24))&gt;0,"Sí","No"))</f>
        <v/>
      </c>
      <c r="G3483" s="9" t="str">
        <f t="shared" si="271"/>
        <v/>
      </c>
      <c r="H3483" s="10" t="str">
        <f t="shared" si="272"/>
        <v/>
      </c>
      <c r="I3483" s="10" t="str">
        <f t="shared" si="273"/>
        <v/>
      </c>
      <c r="J3483" s="10" t="str">
        <f t="shared" si="274"/>
        <v/>
      </c>
    </row>
    <row r="3484" spans="5:10" x14ac:dyDescent="0.2">
      <c r="E3484" s="9" t="str">
        <f t="shared" si="270"/>
        <v/>
      </c>
      <c r="F3484" s="9" t="str">
        <f>IF($A3484="","",IF(COUNTIF(Festivos!$A$2:$A$50,INT(DATE(VALUE(LEFT($A3484,4)),VALUE(MID($A3484,6,2)),VALUE(MID($A3484,9,2)))+TIME(VALUE(MID($A3484,12,2)),0,0)-1/24))&gt;0,"Sí","No"))</f>
        <v/>
      </c>
      <c r="G3484" s="9" t="str">
        <f t="shared" si="271"/>
        <v/>
      </c>
      <c r="H3484" s="10" t="str">
        <f t="shared" si="272"/>
        <v/>
      </c>
      <c r="I3484" s="10" t="str">
        <f t="shared" si="273"/>
        <v/>
      </c>
      <c r="J3484" s="10" t="str">
        <f t="shared" si="274"/>
        <v/>
      </c>
    </row>
    <row r="3485" spans="5:10" x14ac:dyDescent="0.2">
      <c r="E3485" s="9" t="str">
        <f t="shared" si="270"/>
        <v/>
      </c>
      <c r="F3485" s="9" t="str">
        <f>IF($A3485="","",IF(COUNTIF(Festivos!$A$2:$A$50,INT(DATE(VALUE(LEFT($A3485,4)),VALUE(MID($A3485,6,2)),VALUE(MID($A3485,9,2)))+TIME(VALUE(MID($A3485,12,2)),0,0)-1/24))&gt;0,"Sí","No"))</f>
        <v/>
      </c>
      <c r="G3485" s="9" t="str">
        <f t="shared" si="271"/>
        <v/>
      </c>
      <c r="H3485" s="10" t="str">
        <f t="shared" si="272"/>
        <v/>
      </c>
      <c r="I3485" s="10" t="str">
        <f t="shared" si="273"/>
        <v/>
      </c>
      <c r="J3485" s="10" t="str">
        <f t="shared" si="274"/>
        <v/>
      </c>
    </row>
    <row r="3486" spans="5:10" x14ac:dyDescent="0.2">
      <c r="E3486" s="9" t="str">
        <f t="shared" si="270"/>
        <v/>
      </c>
      <c r="F3486" s="9" t="str">
        <f>IF($A3486="","",IF(COUNTIF(Festivos!$A$2:$A$50,INT(DATE(VALUE(LEFT($A3486,4)),VALUE(MID($A3486,6,2)),VALUE(MID($A3486,9,2)))+TIME(VALUE(MID($A3486,12,2)),0,0)-1/24))&gt;0,"Sí","No"))</f>
        <v/>
      </c>
      <c r="G3486" s="9" t="str">
        <f t="shared" si="271"/>
        <v/>
      </c>
      <c r="H3486" s="10" t="str">
        <f t="shared" si="272"/>
        <v/>
      </c>
      <c r="I3486" s="10" t="str">
        <f t="shared" si="273"/>
        <v/>
      </c>
      <c r="J3486" s="10" t="str">
        <f t="shared" si="274"/>
        <v/>
      </c>
    </row>
    <row r="3487" spans="5:10" x14ac:dyDescent="0.2">
      <c r="E3487" s="9" t="str">
        <f t="shared" si="270"/>
        <v/>
      </c>
      <c r="F3487" s="9" t="str">
        <f>IF($A3487="","",IF(COUNTIF(Festivos!$A$2:$A$50,INT(DATE(VALUE(LEFT($A3487,4)),VALUE(MID($A3487,6,2)),VALUE(MID($A3487,9,2)))+TIME(VALUE(MID($A3487,12,2)),0,0)-1/24))&gt;0,"Sí","No"))</f>
        <v/>
      </c>
      <c r="G3487" s="9" t="str">
        <f t="shared" si="271"/>
        <v/>
      </c>
      <c r="H3487" s="10" t="str">
        <f t="shared" si="272"/>
        <v/>
      </c>
      <c r="I3487" s="10" t="str">
        <f t="shared" si="273"/>
        <v/>
      </c>
      <c r="J3487" s="10" t="str">
        <f t="shared" si="274"/>
        <v/>
      </c>
    </row>
    <row r="3488" spans="5:10" x14ac:dyDescent="0.2">
      <c r="E3488" s="9" t="str">
        <f t="shared" si="270"/>
        <v/>
      </c>
      <c r="F3488" s="9" t="str">
        <f>IF($A3488="","",IF(COUNTIF(Festivos!$A$2:$A$50,INT(DATE(VALUE(LEFT($A3488,4)),VALUE(MID($A3488,6,2)),VALUE(MID($A3488,9,2)))+TIME(VALUE(MID($A3488,12,2)),0,0)-1/24))&gt;0,"Sí","No"))</f>
        <v/>
      </c>
      <c r="G3488" s="9" t="str">
        <f t="shared" si="271"/>
        <v/>
      </c>
      <c r="H3488" s="10" t="str">
        <f t="shared" si="272"/>
        <v/>
      </c>
      <c r="I3488" s="10" t="str">
        <f t="shared" si="273"/>
        <v/>
      </c>
      <c r="J3488" s="10" t="str">
        <f t="shared" si="274"/>
        <v/>
      </c>
    </row>
    <row r="3489" spans="5:10" x14ac:dyDescent="0.2">
      <c r="E3489" s="9" t="str">
        <f t="shared" si="270"/>
        <v/>
      </c>
      <c r="F3489" s="9" t="str">
        <f>IF($A3489="","",IF(COUNTIF(Festivos!$A$2:$A$50,INT(DATE(VALUE(LEFT($A3489,4)),VALUE(MID($A3489,6,2)),VALUE(MID($A3489,9,2)))+TIME(VALUE(MID($A3489,12,2)),0,0)-1/24))&gt;0,"Sí","No"))</f>
        <v/>
      </c>
      <c r="G3489" s="9" t="str">
        <f t="shared" si="271"/>
        <v/>
      </c>
      <c r="H3489" s="10" t="str">
        <f t="shared" si="272"/>
        <v/>
      </c>
      <c r="I3489" s="10" t="str">
        <f t="shared" si="273"/>
        <v/>
      </c>
      <c r="J3489" s="10" t="str">
        <f t="shared" si="274"/>
        <v/>
      </c>
    </row>
    <row r="3490" spans="5:10" x14ac:dyDescent="0.2">
      <c r="E3490" s="9" t="str">
        <f t="shared" si="270"/>
        <v/>
      </c>
      <c r="F3490" s="9" t="str">
        <f>IF($A3490="","",IF(COUNTIF(Festivos!$A$2:$A$50,INT(DATE(VALUE(LEFT($A3490,4)),VALUE(MID($A3490,6,2)),VALUE(MID($A3490,9,2)))+TIME(VALUE(MID($A3490,12,2)),0,0)-1/24))&gt;0,"Sí","No"))</f>
        <v/>
      </c>
      <c r="G3490" s="9" t="str">
        <f t="shared" si="271"/>
        <v/>
      </c>
      <c r="H3490" s="10" t="str">
        <f t="shared" si="272"/>
        <v/>
      </c>
      <c r="I3490" s="10" t="str">
        <f t="shared" si="273"/>
        <v/>
      </c>
      <c r="J3490" s="10" t="str">
        <f t="shared" si="274"/>
        <v/>
      </c>
    </row>
    <row r="3491" spans="5:10" x14ac:dyDescent="0.2">
      <c r="E3491" s="9" t="str">
        <f t="shared" si="270"/>
        <v/>
      </c>
      <c r="F3491" s="9" t="str">
        <f>IF($A3491="","",IF(COUNTIF(Festivos!$A$2:$A$50,INT(DATE(VALUE(LEFT($A3491,4)),VALUE(MID($A3491,6,2)),VALUE(MID($A3491,9,2)))+TIME(VALUE(MID($A3491,12,2)),0,0)-1/24))&gt;0,"Sí","No"))</f>
        <v/>
      </c>
      <c r="G3491" s="9" t="str">
        <f t="shared" si="271"/>
        <v/>
      </c>
      <c r="H3491" s="10" t="str">
        <f t="shared" si="272"/>
        <v/>
      </c>
      <c r="I3491" s="10" t="str">
        <f t="shared" si="273"/>
        <v/>
      </c>
      <c r="J3491" s="10" t="str">
        <f t="shared" si="274"/>
        <v/>
      </c>
    </row>
    <row r="3492" spans="5:10" x14ac:dyDescent="0.2">
      <c r="E3492" s="9" t="str">
        <f t="shared" si="270"/>
        <v/>
      </c>
      <c r="F3492" s="9" t="str">
        <f>IF($A3492="","",IF(COUNTIF(Festivos!$A$2:$A$50,INT(DATE(VALUE(LEFT($A3492,4)),VALUE(MID($A3492,6,2)),VALUE(MID($A3492,9,2)))+TIME(VALUE(MID($A3492,12,2)),0,0)-1/24))&gt;0,"Sí","No"))</f>
        <v/>
      </c>
      <c r="G3492" s="9" t="str">
        <f t="shared" si="271"/>
        <v/>
      </c>
      <c r="H3492" s="10" t="str">
        <f t="shared" si="272"/>
        <v/>
      </c>
      <c r="I3492" s="10" t="str">
        <f t="shared" si="273"/>
        <v/>
      </c>
      <c r="J3492" s="10" t="str">
        <f t="shared" si="274"/>
        <v/>
      </c>
    </row>
    <row r="3493" spans="5:10" x14ac:dyDescent="0.2">
      <c r="E3493" s="9" t="str">
        <f t="shared" si="270"/>
        <v/>
      </c>
      <c r="F3493" s="9" t="str">
        <f>IF($A3493="","",IF(COUNTIF(Festivos!$A$2:$A$50,INT(DATE(VALUE(LEFT($A3493,4)),VALUE(MID($A3493,6,2)),VALUE(MID($A3493,9,2)))+TIME(VALUE(MID($A3493,12,2)),0,0)-1/24))&gt;0,"Sí","No"))</f>
        <v/>
      </c>
      <c r="G3493" s="9" t="str">
        <f t="shared" si="271"/>
        <v/>
      </c>
      <c r="H3493" s="10" t="str">
        <f t="shared" si="272"/>
        <v/>
      </c>
      <c r="I3493" s="10" t="str">
        <f t="shared" si="273"/>
        <v/>
      </c>
      <c r="J3493" s="10" t="str">
        <f t="shared" si="274"/>
        <v/>
      </c>
    </row>
    <row r="3494" spans="5:10" x14ac:dyDescent="0.2">
      <c r="E3494" s="9" t="str">
        <f t="shared" si="270"/>
        <v/>
      </c>
      <c r="F3494" s="9" t="str">
        <f>IF($A3494="","",IF(COUNTIF(Festivos!$A$2:$A$50,INT(DATE(VALUE(LEFT($A3494,4)),VALUE(MID($A3494,6,2)),VALUE(MID($A3494,9,2)))+TIME(VALUE(MID($A3494,12,2)),0,0)-1/24))&gt;0,"Sí","No"))</f>
        <v/>
      </c>
      <c r="G3494" s="9" t="str">
        <f t="shared" si="271"/>
        <v/>
      </c>
      <c r="H3494" s="10" t="str">
        <f t="shared" si="272"/>
        <v/>
      </c>
      <c r="I3494" s="10" t="str">
        <f t="shared" si="273"/>
        <v/>
      </c>
      <c r="J3494" s="10" t="str">
        <f t="shared" si="274"/>
        <v/>
      </c>
    </row>
    <row r="3495" spans="5:10" x14ac:dyDescent="0.2">
      <c r="E3495" s="9" t="str">
        <f t="shared" si="270"/>
        <v/>
      </c>
      <c r="F3495" s="9" t="str">
        <f>IF($A3495="","",IF(COUNTIF(Festivos!$A$2:$A$50,INT(DATE(VALUE(LEFT($A3495,4)),VALUE(MID($A3495,6,2)),VALUE(MID($A3495,9,2)))+TIME(VALUE(MID($A3495,12,2)),0,0)-1/24))&gt;0,"Sí","No"))</f>
        <v/>
      </c>
      <c r="G3495" s="9" t="str">
        <f t="shared" si="271"/>
        <v/>
      </c>
      <c r="H3495" s="10" t="str">
        <f t="shared" si="272"/>
        <v/>
      </c>
      <c r="I3495" s="10" t="str">
        <f t="shared" si="273"/>
        <v/>
      </c>
      <c r="J3495" s="10" t="str">
        <f t="shared" si="274"/>
        <v/>
      </c>
    </row>
    <row r="3496" spans="5:10" x14ac:dyDescent="0.2">
      <c r="E3496" s="9" t="str">
        <f t="shared" si="270"/>
        <v/>
      </c>
      <c r="F3496" s="9" t="str">
        <f>IF($A3496="","",IF(COUNTIF(Festivos!$A$2:$A$50,INT(DATE(VALUE(LEFT($A3496,4)),VALUE(MID($A3496,6,2)),VALUE(MID($A3496,9,2)))+TIME(VALUE(MID($A3496,12,2)),0,0)-1/24))&gt;0,"Sí","No"))</f>
        <v/>
      </c>
      <c r="G3496" s="9" t="str">
        <f t="shared" si="271"/>
        <v/>
      </c>
      <c r="H3496" s="10" t="str">
        <f t="shared" si="272"/>
        <v/>
      </c>
      <c r="I3496" s="10" t="str">
        <f t="shared" si="273"/>
        <v/>
      </c>
      <c r="J3496" s="10" t="str">
        <f t="shared" si="274"/>
        <v/>
      </c>
    </row>
    <row r="3497" spans="5:10" x14ac:dyDescent="0.2">
      <c r="E3497" s="9" t="str">
        <f t="shared" si="270"/>
        <v/>
      </c>
      <c r="F3497" s="9" t="str">
        <f>IF($A3497="","",IF(COUNTIF(Festivos!$A$2:$A$50,INT(DATE(VALUE(LEFT($A3497,4)),VALUE(MID($A3497,6,2)),VALUE(MID($A3497,9,2)))+TIME(VALUE(MID($A3497,12,2)),0,0)-1/24))&gt;0,"Sí","No"))</f>
        <v/>
      </c>
      <c r="G3497" s="9" t="str">
        <f t="shared" si="271"/>
        <v/>
      </c>
      <c r="H3497" s="10" t="str">
        <f t="shared" si="272"/>
        <v/>
      </c>
      <c r="I3497" s="10" t="str">
        <f t="shared" si="273"/>
        <v/>
      </c>
      <c r="J3497" s="10" t="str">
        <f t="shared" si="274"/>
        <v/>
      </c>
    </row>
    <row r="3498" spans="5:10" x14ac:dyDescent="0.2">
      <c r="E3498" s="9" t="str">
        <f t="shared" si="270"/>
        <v/>
      </c>
      <c r="F3498" s="9" t="str">
        <f>IF($A3498="","",IF(COUNTIF(Festivos!$A$2:$A$50,INT(DATE(VALUE(LEFT($A3498,4)),VALUE(MID($A3498,6,2)),VALUE(MID($A3498,9,2)))+TIME(VALUE(MID($A3498,12,2)),0,0)-1/24))&gt;0,"Sí","No"))</f>
        <v/>
      </c>
      <c r="G3498" s="9" t="str">
        <f t="shared" si="271"/>
        <v/>
      </c>
      <c r="H3498" s="10" t="str">
        <f t="shared" si="272"/>
        <v/>
      </c>
      <c r="I3498" s="10" t="str">
        <f t="shared" si="273"/>
        <v/>
      </c>
      <c r="J3498" s="10" t="str">
        <f t="shared" si="274"/>
        <v/>
      </c>
    </row>
    <row r="3499" spans="5:10" x14ac:dyDescent="0.2">
      <c r="E3499" s="9" t="str">
        <f t="shared" si="270"/>
        <v/>
      </c>
      <c r="F3499" s="9" t="str">
        <f>IF($A3499="","",IF(COUNTIF(Festivos!$A$2:$A$50,INT(DATE(VALUE(LEFT($A3499,4)),VALUE(MID($A3499,6,2)),VALUE(MID($A3499,9,2)))+TIME(VALUE(MID($A3499,12,2)),0,0)-1/24))&gt;0,"Sí","No"))</f>
        <v/>
      </c>
      <c r="G3499" s="9" t="str">
        <f t="shared" si="271"/>
        <v/>
      </c>
      <c r="H3499" s="10" t="str">
        <f t="shared" si="272"/>
        <v/>
      </c>
      <c r="I3499" s="10" t="str">
        <f t="shared" si="273"/>
        <v/>
      </c>
      <c r="J3499" s="10" t="str">
        <f t="shared" si="274"/>
        <v/>
      </c>
    </row>
    <row r="3500" spans="5:10" x14ac:dyDescent="0.2">
      <c r="E3500" s="9" t="str">
        <f t="shared" si="270"/>
        <v/>
      </c>
      <c r="F3500" s="9" t="str">
        <f>IF($A3500="","",IF(COUNTIF(Festivos!$A$2:$A$50,INT(DATE(VALUE(LEFT($A3500,4)),VALUE(MID($A3500,6,2)),VALUE(MID($A3500,9,2)))+TIME(VALUE(MID($A3500,12,2)),0,0)-1/24))&gt;0,"Sí","No"))</f>
        <v/>
      </c>
      <c r="G3500" s="9" t="str">
        <f t="shared" si="271"/>
        <v/>
      </c>
      <c r="H3500" s="10" t="str">
        <f t="shared" si="272"/>
        <v/>
      </c>
      <c r="I3500" s="10" t="str">
        <f t="shared" si="273"/>
        <v/>
      </c>
      <c r="J3500" s="10" t="str">
        <f t="shared" si="274"/>
        <v/>
      </c>
    </row>
    <row r="3501" spans="5:10" x14ac:dyDescent="0.2">
      <c r="E3501" s="9" t="str">
        <f t="shared" si="270"/>
        <v/>
      </c>
      <c r="F3501" s="9" t="str">
        <f>IF($A3501="","",IF(COUNTIF(Festivos!$A$2:$A$50,INT(DATE(VALUE(LEFT($A3501,4)),VALUE(MID($A3501,6,2)),VALUE(MID($A3501,9,2)))+TIME(VALUE(MID($A3501,12,2)),0,0)-1/24))&gt;0,"Sí","No"))</f>
        <v/>
      </c>
      <c r="G3501" s="9" t="str">
        <f t="shared" si="271"/>
        <v/>
      </c>
      <c r="H3501" s="10" t="str">
        <f t="shared" si="272"/>
        <v/>
      </c>
      <c r="I3501" s="10" t="str">
        <f t="shared" si="273"/>
        <v/>
      </c>
      <c r="J3501" s="10" t="str">
        <f t="shared" si="274"/>
        <v/>
      </c>
    </row>
    <row r="3502" spans="5:10" x14ac:dyDescent="0.2">
      <c r="E3502" s="9" t="str">
        <f t="shared" si="270"/>
        <v/>
      </c>
      <c r="F3502" s="9" t="str">
        <f>IF($A3502="","",IF(COUNTIF(Festivos!$A$2:$A$50,INT(DATE(VALUE(LEFT($A3502,4)),VALUE(MID($A3502,6,2)),VALUE(MID($A3502,9,2)))+TIME(VALUE(MID($A3502,12,2)),0,0)-1/24))&gt;0,"Sí","No"))</f>
        <v/>
      </c>
      <c r="G3502" s="9" t="str">
        <f t="shared" si="271"/>
        <v/>
      </c>
      <c r="H3502" s="10" t="str">
        <f t="shared" si="272"/>
        <v/>
      </c>
      <c r="I3502" s="10" t="str">
        <f t="shared" si="273"/>
        <v/>
      </c>
      <c r="J3502" s="10" t="str">
        <f t="shared" si="274"/>
        <v/>
      </c>
    </row>
    <row r="3503" spans="5:10" x14ac:dyDescent="0.2">
      <c r="E3503" s="9" t="str">
        <f t="shared" si="270"/>
        <v/>
      </c>
      <c r="F3503" s="9" t="str">
        <f>IF($A3503="","",IF(COUNTIF(Festivos!$A$2:$A$50,INT(DATE(VALUE(LEFT($A3503,4)),VALUE(MID($A3503,6,2)),VALUE(MID($A3503,9,2)))+TIME(VALUE(MID($A3503,12,2)),0,0)-1/24))&gt;0,"Sí","No"))</f>
        <v/>
      </c>
      <c r="G3503" s="9" t="str">
        <f t="shared" si="271"/>
        <v/>
      </c>
      <c r="H3503" s="10" t="str">
        <f t="shared" si="272"/>
        <v/>
      </c>
      <c r="I3503" s="10" t="str">
        <f t="shared" si="273"/>
        <v/>
      </c>
      <c r="J3503" s="10" t="str">
        <f t="shared" si="274"/>
        <v/>
      </c>
    </row>
    <row r="3504" spans="5:10" x14ac:dyDescent="0.2">
      <c r="E3504" s="9" t="str">
        <f t="shared" si="270"/>
        <v/>
      </c>
      <c r="F3504" s="9" t="str">
        <f>IF($A3504="","",IF(COUNTIF(Festivos!$A$2:$A$50,INT(DATE(VALUE(LEFT($A3504,4)),VALUE(MID($A3504,6,2)),VALUE(MID($A3504,9,2)))+TIME(VALUE(MID($A3504,12,2)),0,0)-1/24))&gt;0,"Sí","No"))</f>
        <v/>
      </c>
      <c r="G3504" s="9" t="str">
        <f t="shared" si="271"/>
        <v/>
      </c>
      <c r="H3504" s="10" t="str">
        <f t="shared" si="272"/>
        <v/>
      </c>
      <c r="I3504" s="10" t="str">
        <f t="shared" si="273"/>
        <v/>
      </c>
      <c r="J3504" s="10" t="str">
        <f t="shared" si="274"/>
        <v/>
      </c>
    </row>
    <row r="3505" spans="5:10" x14ac:dyDescent="0.2">
      <c r="E3505" s="9" t="str">
        <f t="shared" si="270"/>
        <v/>
      </c>
      <c r="F3505" s="9" t="str">
        <f>IF($A3505="","",IF(COUNTIF(Festivos!$A$2:$A$50,INT(DATE(VALUE(LEFT($A3505,4)),VALUE(MID($A3505,6,2)),VALUE(MID($A3505,9,2)))+TIME(VALUE(MID($A3505,12,2)),0,0)-1/24))&gt;0,"Sí","No"))</f>
        <v/>
      </c>
      <c r="G3505" s="9" t="str">
        <f t="shared" si="271"/>
        <v/>
      </c>
      <c r="H3505" s="10" t="str">
        <f t="shared" si="272"/>
        <v/>
      </c>
      <c r="I3505" s="10" t="str">
        <f t="shared" si="273"/>
        <v/>
      </c>
      <c r="J3505" s="10" t="str">
        <f t="shared" si="274"/>
        <v/>
      </c>
    </row>
    <row r="3506" spans="5:10" x14ac:dyDescent="0.2">
      <c r="E3506" s="9" t="str">
        <f t="shared" si="270"/>
        <v/>
      </c>
      <c r="F3506" s="9" t="str">
        <f>IF($A3506="","",IF(COUNTIF(Festivos!$A$2:$A$50,INT(DATE(VALUE(LEFT($A3506,4)),VALUE(MID($A3506,6,2)),VALUE(MID($A3506,9,2)))+TIME(VALUE(MID($A3506,12,2)),0,0)-1/24))&gt;0,"Sí","No"))</f>
        <v/>
      </c>
      <c r="G3506" s="9" t="str">
        <f t="shared" si="271"/>
        <v/>
      </c>
      <c r="H3506" s="10" t="str">
        <f t="shared" si="272"/>
        <v/>
      </c>
      <c r="I3506" s="10" t="str">
        <f t="shared" si="273"/>
        <v/>
      </c>
      <c r="J3506" s="10" t="str">
        <f t="shared" si="274"/>
        <v/>
      </c>
    </row>
    <row r="3507" spans="5:10" x14ac:dyDescent="0.2">
      <c r="E3507" s="9" t="str">
        <f t="shared" si="270"/>
        <v/>
      </c>
      <c r="F3507" s="9" t="str">
        <f>IF($A3507="","",IF(COUNTIF(Festivos!$A$2:$A$50,INT(DATE(VALUE(LEFT($A3507,4)),VALUE(MID($A3507,6,2)),VALUE(MID($A3507,9,2)))+TIME(VALUE(MID($A3507,12,2)),0,0)-1/24))&gt;0,"Sí","No"))</f>
        <v/>
      </c>
      <c r="G3507" s="9" t="str">
        <f t="shared" si="271"/>
        <v/>
      </c>
      <c r="H3507" s="10" t="str">
        <f t="shared" si="272"/>
        <v/>
      </c>
      <c r="I3507" s="10" t="str">
        <f t="shared" si="273"/>
        <v/>
      </c>
      <c r="J3507" s="10" t="str">
        <f t="shared" si="274"/>
        <v/>
      </c>
    </row>
    <row r="3508" spans="5:10" x14ac:dyDescent="0.2">
      <c r="E3508" s="9" t="str">
        <f t="shared" si="270"/>
        <v/>
      </c>
      <c r="F3508" s="9" t="str">
        <f>IF($A3508="","",IF(COUNTIF(Festivos!$A$2:$A$50,INT(DATE(VALUE(LEFT($A3508,4)),VALUE(MID($A3508,6,2)),VALUE(MID($A3508,9,2)))+TIME(VALUE(MID($A3508,12,2)),0,0)-1/24))&gt;0,"Sí","No"))</f>
        <v/>
      </c>
      <c r="G3508" s="9" t="str">
        <f t="shared" si="271"/>
        <v/>
      </c>
      <c r="H3508" s="10" t="str">
        <f t="shared" si="272"/>
        <v/>
      </c>
      <c r="I3508" s="10" t="str">
        <f t="shared" si="273"/>
        <v/>
      </c>
      <c r="J3508" s="10" t="str">
        <f t="shared" si="274"/>
        <v/>
      </c>
    </row>
    <row r="3509" spans="5:10" x14ac:dyDescent="0.2">
      <c r="E3509" s="9" t="str">
        <f t="shared" si="270"/>
        <v/>
      </c>
      <c r="F3509" s="9" t="str">
        <f>IF($A3509="","",IF(COUNTIF(Festivos!$A$2:$A$50,INT(DATE(VALUE(LEFT($A3509,4)),VALUE(MID($A3509,6,2)),VALUE(MID($A3509,9,2)))+TIME(VALUE(MID($A3509,12,2)),0,0)-1/24))&gt;0,"Sí","No"))</f>
        <v/>
      </c>
      <c r="G3509" s="9" t="str">
        <f t="shared" si="271"/>
        <v/>
      </c>
      <c r="H3509" s="10" t="str">
        <f t="shared" si="272"/>
        <v/>
      </c>
      <c r="I3509" s="10" t="str">
        <f t="shared" si="273"/>
        <v/>
      </c>
      <c r="J3509" s="10" t="str">
        <f t="shared" si="274"/>
        <v/>
      </c>
    </row>
    <row r="3510" spans="5:10" x14ac:dyDescent="0.2">
      <c r="E3510" s="9" t="str">
        <f t="shared" si="270"/>
        <v/>
      </c>
      <c r="F3510" s="9" t="str">
        <f>IF($A3510="","",IF(COUNTIF(Festivos!$A$2:$A$50,INT(DATE(VALUE(LEFT($A3510,4)),VALUE(MID($A3510,6,2)),VALUE(MID($A3510,9,2)))+TIME(VALUE(MID($A3510,12,2)),0,0)-1/24))&gt;0,"Sí","No"))</f>
        <v/>
      </c>
      <c r="G3510" s="9" t="str">
        <f t="shared" si="271"/>
        <v/>
      </c>
      <c r="H3510" s="10" t="str">
        <f t="shared" si="272"/>
        <v/>
      </c>
      <c r="I3510" s="10" t="str">
        <f t="shared" si="273"/>
        <v/>
      </c>
      <c r="J3510" s="10" t="str">
        <f t="shared" si="274"/>
        <v/>
      </c>
    </row>
    <row r="3511" spans="5:10" x14ac:dyDescent="0.2">
      <c r="E3511" s="9" t="str">
        <f t="shared" si="270"/>
        <v/>
      </c>
      <c r="F3511" s="9" t="str">
        <f>IF($A3511="","",IF(COUNTIF(Festivos!$A$2:$A$50,INT(DATE(VALUE(LEFT($A3511,4)),VALUE(MID($A3511,6,2)),VALUE(MID($A3511,9,2)))+TIME(VALUE(MID($A3511,12,2)),0,0)-1/24))&gt;0,"Sí","No"))</f>
        <v/>
      </c>
      <c r="G3511" s="9" t="str">
        <f t="shared" si="271"/>
        <v/>
      </c>
      <c r="H3511" s="10" t="str">
        <f t="shared" si="272"/>
        <v/>
      </c>
      <c r="I3511" s="10" t="str">
        <f t="shared" si="273"/>
        <v/>
      </c>
      <c r="J3511" s="10" t="str">
        <f t="shared" si="274"/>
        <v/>
      </c>
    </row>
    <row r="3512" spans="5:10" x14ac:dyDescent="0.2">
      <c r="E3512" s="9" t="str">
        <f t="shared" si="270"/>
        <v/>
      </c>
      <c r="F3512" s="9" t="str">
        <f>IF($A3512="","",IF(COUNTIF(Festivos!$A$2:$A$50,INT(DATE(VALUE(LEFT($A3512,4)),VALUE(MID($A3512,6,2)),VALUE(MID($A3512,9,2)))+TIME(VALUE(MID($A3512,12,2)),0,0)-1/24))&gt;0,"Sí","No"))</f>
        <v/>
      </c>
      <c r="G3512" s="9" t="str">
        <f t="shared" si="271"/>
        <v/>
      </c>
      <c r="H3512" s="10" t="str">
        <f t="shared" si="272"/>
        <v/>
      </c>
      <c r="I3512" s="10" t="str">
        <f t="shared" si="273"/>
        <v/>
      </c>
      <c r="J3512" s="10" t="str">
        <f t="shared" si="274"/>
        <v/>
      </c>
    </row>
    <row r="3513" spans="5:10" x14ac:dyDescent="0.2">
      <c r="E3513" s="9" t="str">
        <f t="shared" si="270"/>
        <v/>
      </c>
      <c r="F3513" s="9" t="str">
        <f>IF($A3513="","",IF(COUNTIF(Festivos!$A$2:$A$50,INT(DATE(VALUE(LEFT($A3513,4)),VALUE(MID($A3513,6,2)),VALUE(MID($A3513,9,2)))+TIME(VALUE(MID($A3513,12,2)),0,0)-1/24))&gt;0,"Sí","No"))</f>
        <v/>
      </c>
      <c r="G3513" s="9" t="str">
        <f t="shared" si="271"/>
        <v/>
      </c>
      <c r="H3513" s="10" t="str">
        <f t="shared" si="272"/>
        <v/>
      </c>
      <c r="I3513" s="10" t="str">
        <f t="shared" si="273"/>
        <v/>
      </c>
      <c r="J3513" s="10" t="str">
        <f t="shared" si="274"/>
        <v/>
      </c>
    </row>
    <row r="3514" spans="5:10" x14ac:dyDescent="0.2">
      <c r="E3514" s="9" t="str">
        <f t="shared" si="270"/>
        <v/>
      </c>
      <c r="F3514" s="9" t="str">
        <f>IF($A3514="","",IF(COUNTIF(Festivos!$A$2:$A$50,INT(DATE(VALUE(LEFT($A3514,4)),VALUE(MID($A3514,6,2)),VALUE(MID($A3514,9,2)))+TIME(VALUE(MID($A3514,12,2)),0,0)-1/24))&gt;0,"Sí","No"))</f>
        <v/>
      </c>
      <c r="G3514" s="9" t="str">
        <f t="shared" si="271"/>
        <v/>
      </c>
      <c r="H3514" s="10" t="str">
        <f t="shared" si="272"/>
        <v/>
      </c>
      <c r="I3514" s="10" t="str">
        <f t="shared" si="273"/>
        <v/>
      </c>
      <c r="J3514" s="10" t="str">
        <f t="shared" si="274"/>
        <v/>
      </c>
    </row>
    <row r="3515" spans="5:10" x14ac:dyDescent="0.2">
      <c r="E3515" s="9" t="str">
        <f t="shared" si="270"/>
        <v/>
      </c>
      <c r="F3515" s="9" t="str">
        <f>IF($A3515="","",IF(COUNTIF(Festivos!$A$2:$A$50,INT(DATE(VALUE(LEFT($A3515,4)),VALUE(MID($A3515,6,2)),VALUE(MID($A3515,9,2)))+TIME(VALUE(MID($A3515,12,2)),0,0)-1/24))&gt;0,"Sí","No"))</f>
        <v/>
      </c>
      <c r="G3515" s="9" t="str">
        <f t="shared" si="271"/>
        <v/>
      </c>
      <c r="H3515" s="10" t="str">
        <f t="shared" si="272"/>
        <v/>
      </c>
      <c r="I3515" s="10" t="str">
        <f t="shared" si="273"/>
        <v/>
      </c>
      <c r="J3515" s="10" t="str">
        <f t="shared" si="274"/>
        <v/>
      </c>
    </row>
    <row r="3516" spans="5:10" x14ac:dyDescent="0.2">
      <c r="E3516" s="9" t="str">
        <f t="shared" si="270"/>
        <v/>
      </c>
      <c r="F3516" s="9" t="str">
        <f>IF($A3516="","",IF(COUNTIF(Festivos!$A$2:$A$50,INT(DATE(VALUE(LEFT($A3516,4)),VALUE(MID($A3516,6,2)),VALUE(MID($A3516,9,2)))+TIME(VALUE(MID($A3516,12,2)),0,0)-1/24))&gt;0,"Sí","No"))</f>
        <v/>
      </c>
      <c r="G3516" s="9" t="str">
        <f t="shared" si="271"/>
        <v/>
      </c>
      <c r="H3516" s="10" t="str">
        <f t="shared" si="272"/>
        <v/>
      </c>
      <c r="I3516" s="10" t="str">
        <f t="shared" si="273"/>
        <v/>
      </c>
      <c r="J3516" s="10" t="str">
        <f t="shared" si="274"/>
        <v/>
      </c>
    </row>
    <row r="3517" spans="5:10" x14ac:dyDescent="0.2">
      <c r="E3517" s="9" t="str">
        <f t="shared" si="270"/>
        <v/>
      </c>
      <c r="F3517" s="9" t="str">
        <f>IF($A3517="","",IF(COUNTIF(Festivos!$A$2:$A$50,INT(DATE(VALUE(LEFT($A3517,4)),VALUE(MID($A3517,6,2)),VALUE(MID($A3517,9,2)))+TIME(VALUE(MID($A3517,12,2)),0,0)-1/24))&gt;0,"Sí","No"))</f>
        <v/>
      </c>
      <c r="G3517" s="9" t="str">
        <f t="shared" si="271"/>
        <v/>
      </c>
      <c r="H3517" s="10" t="str">
        <f t="shared" si="272"/>
        <v/>
      </c>
      <c r="I3517" s="10" t="str">
        <f t="shared" si="273"/>
        <v/>
      </c>
      <c r="J3517" s="10" t="str">
        <f t="shared" si="274"/>
        <v/>
      </c>
    </row>
    <row r="3518" spans="5:10" x14ac:dyDescent="0.2">
      <c r="E3518" s="9" t="str">
        <f t="shared" si="270"/>
        <v/>
      </c>
      <c r="F3518" s="9" t="str">
        <f>IF($A3518="","",IF(COUNTIF(Festivos!$A$2:$A$50,INT(DATE(VALUE(LEFT($A3518,4)),VALUE(MID($A3518,6,2)),VALUE(MID($A3518,9,2)))+TIME(VALUE(MID($A3518,12,2)),0,0)-1/24))&gt;0,"Sí","No"))</f>
        <v/>
      </c>
      <c r="G3518" s="9" t="str">
        <f t="shared" si="271"/>
        <v/>
      </c>
      <c r="H3518" s="10" t="str">
        <f t="shared" si="272"/>
        <v/>
      </c>
      <c r="I3518" s="10" t="str">
        <f t="shared" si="273"/>
        <v/>
      </c>
      <c r="J3518" s="10" t="str">
        <f t="shared" si="274"/>
        <v/>
      </c>
    </row>
    <row r="3519" spans="5:10" x14ac:dyDescent="0.2">
      <c r="E3519" s="9" t="str">
        <f t="shared" si="270"/>
        <v/>
      </c>
      <c r="F3519" s="9" t="str">
        <f>IF($A3519="","",IF(COUNTIF(Festivos!$A$2:$A$50,INT(DATE(VALUE(LEFT($A3519,4)),VALUE(MID($A3519,6,2)),VALUE(MID($A3519,9,2)))+TIME(VALUE(MID($A3519,12,2)),0,0)-1/24))&gt;0,"Sí","No"))</f>
        <v/>
      </c>
      <c r="G3519" s="9" t="str">
        <f t="shared" si="271"/>
        <v/>
      </c>
      <c r="H3519" s="10" t="str">
        <f t="shared" si="272"/>
        <v/>
      </c>
      <c r="I3519" s="10" t="str">
        <f t="shared" si="273"/>
        <v/>
      </c>
      <c r="J3519" s="10" t="str">
        <f t="shared" si="274"/>
        <v/>
      </c>
    </row>
    <row r="3520" spans="5:10" x14ac:dyDescent="0.2">
      <c r="E3520" s="9" t="str">
        <f t="shared" si="270"/>
        <v/>
      </c>
      <c r="F3520" s="9" t="str">
        <f>IF($A3520="","",IF(COUNTIF(Festivos!$A$2:$A$50,INT(DATE(VALUE(LEFT($A3520,4)),VALUE(MID($A3520,6,2)),VALUE(MID($A3520,9,2)))+TIME(VALUE(MID($A3520,12,2)),0,0)-1/24))&gt;0,"Sí","No"))</f>
        <v/>
      </c>
      <c r="G3520" s="9" t="str">
        <f t="shared" si="271"/>
        <v/>
      </c>
      <c r="H3520" s="10" t="str">
        <f t="shared" si="272"/>
        <v/>
      </c>
      <c r="I3520" s="10" t="str">
        <f t="shared" si="273"/>
        <v/>
      </c>
      <c r="J3520" s="10" t="str">
        <f t="shared" si="274"/>
        <v/>
      </c>
    </row>
    <row r="3521" spans="5:10" x14ac:dyDescent="0.2">
      <c r="E3521" s="9" t="str">
        <f t="shared" si="270"/>
        <v/>
      </c>
      <c r="F3521" s="9" t="str">
        <f>IF($A3521="","",IF(COUNTIF(Festivos!$A$2:$A$50,INT(DATE(VALUE(LEFT($A3521,4)),VALUE(MID($A3521,6,2)),VALUE(MID($A3521,9,2)))+TIME(VALUE(MID($A3521,12,2)),0,0)-1/24))&gt;0,"Sí","No"))</f>
        <v/>
      </c>
      <c r="G3521" s="9" t="str">
        <f t="shared" si="271"/>
        <v/>
      </c>
      <c r="H3521" s="10" t="str">
        <f t="shared" si="272"/>
        <v/>
      </c>
      <c r="I3521" s="10" t="str">
        <f t="shared" si="273"/>
        <v/>
      </c>
      <c r="J3521" s="10" t="str">
        <f t="shared" si="274"/>
        <v/>
      </c>
    </row>
    <row r="3522" spans="5:10" x14ac:dyDescent="0.2">
      <c r="E3522" s="9" t="str">
        <f t="shared" si="270"/>
        <v/>
      </c>
      <c r="F3522" s="9" t="str">
        <f>IF($A3522="","",IF(COUNTIF(Festivos!$A$2:$A$50,INT(DATE(VALUE(LEFT($A3522,4)),VALUE(MID($A3522,6,2)),VALUE(MID($A3522,9,2)))+TIME(VALUE(MID($A3522,12,2)),0,0)-1/24))&gt;0,"Sí","No"))</f>
        <v/>
      </c>
      <c r="G3522" s="9" t="str">
        <f t="shared" si="271"/>
        <v/>
      </c>
      <c r="H3522" s="10" t="str">
        <f t="shared" si="272"/>
        <v/>
      </c>
      <c r="I3522" s="10" t="str">
        <f t="shared" si="273"/>
        <v/>
      </c>
      <c r="J3522" s="10" t="str">
        <f t="shared" si="274"/>
        <v/>
      </c>
    </row>
    <row r="3523" spans="5:10" x14ac:dyDescent="0.2">
      <c r="E3523" s="9" t="str">
        <f t="shared" si="270"/>
        <v/>
      </c>
      <c r="F3523" s="9" t="str">
        <f>IF($A3523="","",IF(COUNTIF(Festivos!$A$2:$A$50,INT(DATE(VALUE(LEFT($A3523,4)),VALUE(MID($A3523,6,2)),VALUE(MID($A3523,9,2)))+TIME(VALUE(MID($A3523,12,2)),0,0)-1/24))&gt;0,"Sí","No"))</f>
        <v/>
      </c>
      <c r="G3523" s="9" t="str">
        <f t="shared" si="271"/>
        <v/>
      </c>
      <c r="H3523" s="10" t="str">
        <f t="shared" si="272"/>
        <v/>
      </c>
      <c r="I3523" s="10" t="str">
        <f t="shared" si="273"/>
        <v/>
      </c>
      <c r="J3523" s="10" t="str">
        <f t="shared" si="274"/>
        <v/>
      </c>
    </row>
    <row r="3524" spans="5:10" x14ac:dyDescent="0.2">
      <c r="E3524" s="9" t="str">
        <f t="shared" ref="E3524:E3587" si="275">IF($A3524="","",CHOOSE(WEEKDAY(INT(DATE(VALUE(LEFT($A3524,4)),VALUE(MID($A3524,6,2)),VALUE(MID($A3524,9,2)))+TIME(VALUE(MID($A3524,12,2)),0,0)-1/24),2),"Lunes","Martes","Miércoles","Jueves","Viernes","Sábado","Domingo"))</f>
        <v/>
      </c>
      <c r="F3524" s="9" t="str">
        <f>IF($A3524="","",IF(COUNTIF(Festivos!$A$2:$A$50,INT(DATE(VALUE(LEFT($A3524,4)),VALUE(MID($A3524,6,2)),VALUE(MID($A3524,9,2)))+TIME(VALUE(MID($A3524,12,2)),0,0)-1/24))&gt;0,"Sí","No"))</f>
        <v/>
      </c>
      <c r="G3524" s="9" t="str">
        <f t="shared" ref="G3524:G3587" si="276">IF($A3524="","",IF(OR(WEEKDAY(INT(DATE(VALUE(LEFT($A3524,4)),VALUE(MID($A3524,6,2)),VALUE(MID($A3524,9,2)))+TIME(VALUE(MID($A3524,12,2)),0,0)-1/24),2)&gt;5,$F3524="Sí"),"P3",IF(OR(AND(HOUR(DATE(VALUE(LEFT($A3524,4)),VALUE(MID($A3524,6,2)),VALUE(MID($A3524,9,2)))+TIME(VALUE(MID($A3524,12,2)),0,0)-1/24)&gt;=10,HOUR(DATE(VALUE(LEFT($A3524,4)),VALUE(MID($A3524,6,2)),VALUE(MID($A3524,9,2)))+TIME(VALUE(MID($A3524,12,2)),0,0)-1/24)&lt;14),AND(HOUR(DATE(VALUE(LEFT($A3524,4)),VALUE(MID($A3524,6,2)),VALUE(MID($A3524,9,2)))+TIME(VALUE(MID($A3524,12,2)),0,0)-1/24)&gt;=18,HOUR(DATE(VALUE(LEFT($A3524,4)),VALUE(MID($A3524,6,2)),VALUE(MID($A3524,9,2)))+TIME(VALUE(MID($A3524,12,2)),0,0)-1/24)&lt;22)),"P1",IF(OR(AND(HOUR(DATE(VALUE(LEFT($A3524,4)),VALUE(MID($A3524,6,2)),VALUE(MID($A3524,9,2)))+TIME(VALUE(MID($A3524,12,2)),0,0)-1/24)&gt;=8,HOUR(DATE(VALUE(LEFT($A3524,4)),VALUE(MID($A3524,6,2)),VALUE(MID($A3524,9,2)))+TIME(VALUE(MID($A3524,12,2)),0,0)-1/24)&lt;10),AND(HOUR(DATE(VALUE(LEFT($A3524,4)),VALUE(MID($A3524,6,2)),VALUE(MID($A3524,9,2)))+TIME(VALUE(MID($A3524,12,2)),0,0)-1/24)&gt;=14,HOUR(DATE(VALUE(LEFT($A3524,4)),VALUE(MID($A3524,6,2)),VALUE(MID($A3524,9,2)))+TIME(VALUE(MID($A3524,12,2)),0,0)-1/24)&lt;18),AND(HOUR(DATE(VALUE(LEFT($A3524,4)),VALUE(MID($A3524,6,2)),VALUE(MID($A3524,9,2)))+TIME(VALUE(MID($A3524,12,2)),0,0)-1/24)&gt;=22,HOUR(DATE(VALUE(LEFT($A3524,4)),VALUE(MID($A3524,6,2)),VALUE(MID($A3524,9,2)))+TIME(VALUE(MID($A3524,12,2)),0,0)-1/24)&lt;24)),"P2","P3"))))</f>
        <v/>
      </c>
      <c r="H3524" s="10" t="str">
        <f t="shared" ref="H3524:H3587" si="277">IF($A3524="","",IF($G3524="P1",$D3524,0))</f>
        <v/>
      </c>
      <c r="I3524" s="10" t="str">
        <f t="shared" ref="I3524:I3587" si="278">IF($A3524="","",IF($G3524="P2",$D3524,0))</f>
        <v/>
      </c>
      <c r="J3524" s="10" t="str">
        <f t="shared" ref="J3524:J3587" si="279">IF($A3524="","",IF($G3524="P3",$D3524,0))</f>
        <v/>
      </c>
    </row>
    <row r="3525" spans="5:10" x14ac:dyDescent="0.2">
      <c r="E3525" s="9" t="str">
        <f t="shared" si="275"/>
        <v/>
      </c>
      <c r="F3525" s="9" t="str">
        <f>IF($A3525="","",IF(COUNTIF(Festivos!$A$2:$A$50,INT(DATE(VALUE(LEFT($A3525,4)),VALUE(MID($A3525,6,2)),VALUE(MID($A3525,9,2)))+TIME(VALUE(MID($A3525,12,2)),0,0)-1/24))&gt;0,"Sí","No"))</f>
        <v/>
      </c>
      <c r="G3525" s="9" t="str">
        <f t="shared" si="276"/>
        <v/>
      </c>
      <c r="H3525" s="10" t="str">
        <f t="shared" si="277"/>
        <v/>
      </c>
      <c r="I3525" s="10" t="str">
        <f t="shared" si="278"/>
        <v/>
      </c>
      <c r="J3525" s="10" t="str">
        <f t="shared" si="279"/>
        <v/>
      </c>
    </row>
    <row r="3526" spans="5:10" x14ac:dyDescent="0.2">
      <c r="E3526" s="9" t="str">
        <f t="shared" si="275"/>
        <v/>
      </c>
      <c r="F3526" s="9" t="str">
        <f>IF($A3526="","",IF(COUNTIF(Festivos!$A$2:$A$50,INT(DATE(VALUE(LEFT($A3526,4)),VALUE(MID($A3526,6,2)),VALUE(MID($A3526,9,2)))+TIME(VALUE(MID($A3526,12,2)),0,0)-1/24))&gt;0,"Sí","No"))</f>
        <v/>
      </c>
      <c r="G3526" s="9" t="str">
        <f t="shared" si="276"/>
        <v/>
      </c>
      <c r="H3526" s="10" t="str">
        <f t="shared" si="277"/>
        <v/>
      </c>
      <c r="I3526" s="10" t="str">
        <f t="shared" si="278"/>
        <v/>
      </c>
      <c r="J3526" s="10" t="str">
        <f t="shared" si="279"/>
        <v/>
      </c>
    </row>
    <row r="3527" spans="5:10" x14ac:dyDescent="0.2">
      <c r="E3527" s="9" t="str">
        <f t="shared" si="275"/>
        <v/>
      </c>
      <c r="F3527" s="9" t="str">
        <f>IF($A3527="","",IF(COUNTIF(Festivos!$A$2:$A$50,INT(DATE(VALUE(LEFT($A3527,4)),VALUE(MID($A3527,6,2)),VALUE(MID($A3527,9,2)))+TIME(VALUE(MID($A3527,12,2)),0,0)-1/24))&gt;0,"Sí","No"))</f>
        <v/>
      </c>
      <c r="G3527" s="9" t="str">
        <f t="shared" si="276"/>
        <v/>
      </c>
      <c r="H3527" s="10" t="str">
        <f t="shared" si="277"/>
        <v/>
      </c>
      <c r="I3527" s="10" t="str">
        <f t="shared" si="278"/>
        <v/>
      </c>
      <c r="J3527" s="10" t="str">
        <f t="shared" si="279"/>
        <v/>
      </c>
    </row>
    <row r="3528" spans="5:10" x14ac:dyDescent="0.2">
      <c r="E3528" s="9" t="str">
        <f t="shared" si="275"/>
        <v/>
      </c>
      <c r="F3528" s="9" t="str">
        <f>IF($A3528="","",IF(COUNTIF(Festivos!$A$2:$A$50,INT(DATE(VALUE(LEFT($A3528,4)),VALUE(MID($A3528,6,2)),VALUE(MID($A3528,9,2)))+TIME(VALUE(MID($A3528,12,2)),0,0)-1/24))&gt;0,"Sí","No"))</f>
        <v/>
      </c>
      <c r="G3528" s="9" t="str">
        <f t="shared" si="276"/>
        <v/>
      </c>
      <c r="H3528" s="10" t="str">
        <f t="shared" si="277"/>
        <v/>
      </c>
      <c r="I3528" s="10" t="str">
        <f t="shared" si="278"/>
        <v/>
      </c>
      <c r="J3528" s="10" t="str">
        <f t="shared" si="279"/>
        <v/>
      </c>
    </row>
    <row r="3529" spans="5:10" x14ac:dyDescent="0.2">
      <c r="E3529" s="9" t="str">
        <f t="shared" si="275"/>
        <v/>
      </c>
      <c r="F3529" s="9" t="str">
        <f>IF($A3529="","",IF(COUNTIF(Festivos!$A$2:$A$50,INT(DATE(VALUE(LEFT($A3529,4)),VALUE(MID($A3529,6,2)),VALUE(MID($A3529,9,2)))+TIME(VALUE(MID($A3529,12,2)),0,0)-1/24))&gt;0,"Sí","No"))</f>
        <v/>
      </c>
      <c r="G3529" s="9" t="str">
        <f t="shared" si="276"/>
        <v/>
      </c>
      <c r="H3529" s="10" t="str">
        <f t="shared" si="277"/>
        <v/>
      </c>
      <c r="I3529" s="10" t="str">
        <f t="shared" si="278"/>
        <v/>
      </c>
      <c r="J3529" s="10" t="str">
        <f t="shared" si="279"/>
        <v/>
      </c>
    </row>
    <row r="3530" spans="5:10" x14ac:dyDescent="0.2">
      <c r="E3530" s="9" t="str">
        <f t="shared" si="275"/>
        <v/>
      </c>
      <c r="F3530" s="9" t="str">
        <f>IF($A3530="","",IF(COUNTIF(Festivos!$A$2:$A$50,INT(DATE(VALUE(LEFT($A3530,4)),VALUE(MID($A3530,6,2)),VALUE(MID($A3530,9,2)))+TIME(VALUE(MID($A3530,12,2)),0,0)-1/24))&gt;0,"Sí","No"))</f>
        <v/>
      </c>
      <c r="G3530" s="9" t="str">
        <f t="shared" si="276"/>
        <v/>
      </c>
      <c r="H3530" s="10" t="str">
        <f t="shared" si="277"/>
        <v/>
      </c>
      <c r="I3530" s="10" t="str">
        <f t="shared" si="278"/>
        <v/>
      </c>
      <c r="J3530" s="10" t="str">
        <f t="shared" si="279"/>
        <v/>
      </c>
    </row>
    <row r="3531" spans="5:10" x14ac:dyDescent="0.2">
      <c r="E3531" s="9" t="str">
        <f t="shared" si="275"/>
        <v/>
      </c>
      <c r="F3531" s="9" t="str">
        <f>IF($A3531="","",IF(COUNTIF(Festivos!$A$2:$A$50,INT(DATE(VALUE(LEFT($A3531,4)),VALUE(MID($A3531,6,2)),VALUE(MID($A3531,9,2)))+TIME(VALUE(MID($A3531,12,2)),0,0)-1/24))&gt;0,"Sí","No"))</f>
        <v/>
      </c>
      <c r="G3531" s="9" t="str">
        <f t="shared" si="276"/>
        <v/>
      </c>
      <c r="H3531" s="10" t="str">
        <f t="shared" si="277"/>
        <v/>
      </c>
      <c r="I3531" s="10" t="str">
        <f t="shared" si="278"/>
        <v/>
      </c>
      <c r="J3531" s="10" t="str">
        <f t="shared" si="279"/>
        <v/>
      </c>
    </row>
    <row r="3532" spans="5:10" x14ac:dyDescent="0.2">
      <c r="E3532" s="9" t="str">
        <f t="shared" si="275"/>
        <v/>
      </c>
      <c r="F3532" s="9" t="str">
        <f>IF($A3532="","",IF(COUNTIF(Festivos!$A$2:$A$50,INT(DATE(VALUE(LEFT($A3532,4)),VALUE(MID($A3532,6,2)),VALUE(MID($A3532,9,2)))+TIME(VALUE(MID($A3532,12,2)),0,0)-1/24))&gt;0,"Sí","No"))</f>
        <v/>
      </c>
      <c r="G3532" s="9" t="str">
        <f t="shared" si="276"/>
        <v/>
      </c>
      <c r="H3532" s="10" t="str">
        <f t="shared" si="277"/>
        <v/>
      </c>
      <c r="I3532" s="10" t="str">
        <f t="shared" si="278"/>
        <v/>
      </c>
      <c r="J3532" s="10" t="str">
        <f t="shared" si="279"/>
        <v/>
      </c>
    </row>
    <row r="3533" spans="5:10" x14ac:dyDescent="0.2">
      <c r="E3533" s="9" t="str">
        <f t="shared" si="275"/>
        <v/>
      </c>
      <c r="F3533" s="9" t="str">
        <f>IF($A3533="","",IF(COUNTIF(Festivos!$A$2:$A$50,INT(DATE(VALUE(LEFT($A3533,4)),VALUE(MID($A3533,6,2)),VALUE(MID($A3533,9,2)))+TIME(VALUE(MID($A3533,12,2)),0,0)-1/24))&gt;0,"Sí","No"))</f>
        <v/>
      </c>
      <c r="G3533" s="9" t="str">
        <f t="shared" si="276"/>
        <v/>
      </c>
      <c r="H3533" s="10" t="str">
        <f t="shared" si="277"/>
        <v/>
      </c>
      <c r="I3533" s="10" t="str">
        <f t="shared" si="278"/>
        <v/>
      </c>
      <c r="J3533" s="10" t="str">
        <f t="shared" si="279"/>
        <v/>
      </c>
    </row>
    <row r="3534" spans="5:10" x14ac:dyDescent="0.2">
      <c r="E3534" s="9" t="str">
        <f t="shared" si="275"/>
        <v/>
      </c>
      <c r="F3534" s="9" t="str">
        <f>IF($A3534="","",IF(COUNTIF(Festivos!$A$2:$A$50,INT(DATE(VALUE(LEFT($A3534,4)),VALUE(MID($A3534,6,2)),VALUE(MID($A3534,9,2)))+TIME(VALUE(MID($A3534,12,2)),0,0)-1/24))&gt;0,"Sí","No"))</f>
        <v/>
      </c>
      <c r="G3534" s="9" t="str">
        <f t="shared" si="276"/>
        <v/>
      </c>
      <c r="H3534" s="10" t="str">
        <f t="shared" si="277"/>
        <v/>
      </c>
      <c r="I3534" s="10" t="str">
        <f t="shared" si="278"/>
        <v/>
      </c>
      <c r="J3534" s="10" t="str">
        <f t="shared" si="279"/>
        <v/>
      </c>
    </row>
    <row r="3535" spans="5:10" x14ac:dyDescent="0.2">
      <c r="E3535" s="9" t="str">
        <f t="shared" si="275"/>
        <v/>
      </c>
      <c r="F3535" s="9" t="str">
        <f>IF($A3535="","",IF(COUNTIF(Festivos!$A$2:$A$50,INT(DATE(VALUE(LEFT($A3535,4)),VALUE(MID($A3535,6,2)),VALUE(MID($A3535,9,2)))+TIME(VALUE(MID($A3535,12,2)),0,0)-1/24))&gt;0,"Sí","No"))</f>
        <v/>
      </c>
      <c r="G3535" s="9" t="str">
        <f t="shared" si="276"/>
        <v/>
      </c>
      <c r="H3535" s="10" t="str">
        <f t="shared" si="277"/>
        <v/>
      </c>
      <c r="I3535" s="10" t="str">
        <f t="shared" si="278"/>
        <v/>
      </c>
      <c r="J3535" s="10" t="str">
        <f t="shared" si="279"/>
        <v/>
      </c>
    </row>
    <row r="3536" spans="5:10" x14ac:dyDescent="0.2">
      <c r="E3536" s="9" t="str">
        <f t="shared" si="275"/>
        <v/>
      </c>
      <c r="F3536" s="9" t="str">
        <f>IF($A3536="","",IF(COUNTIF(Festivos!$A$2:$A$50,INT(DATE(VALUE(LEFT($A3536,4)),VALUE(MID($A3536,6,2)),VALUE(MID($A3536,9,2)))+TIME(VALUE(MID($A3536,12,2)),0,0)-1/24))&gt;0,"Sí","No"))</f>
        <v/>
      </c>
      <c r="G3536" s="9" t="str">
        <f t="shared" si="276"/>
        <v/>
      </c>
      <c r="H3536" s="10" t="str">
        <f t="shared" si="277"/>
        <v/>
      </c>
      <c r="I3536" s="10" t="str">
        <f t="shared" si="278"/>
        <v/>
      </c>
      <c r="J3536" s="10" t="str">
        <f t="shared" si="279"/>
        <v/>
      </c>
    </row>
    <row r="3537" spans="5:10" x14ac:dyDescent="0.2">
      <c r="E3537" s="9" t="str">
        <f t="shared" si="275"/>
        <v/>
      </c>
      <c r="F3537" s="9" t="str">
        <f>IF($A3537="","",IF(COUNTIF(Festivos!$A$2:$A$50,INT(DATE(VALUE(LEFT($A3537,4)),VALUE(MID($A3537,6,2)),VALUE(MID($A3537,9,2)))+TIME(VALUE(MID($A3537,12,2)),0,0)-1/24))&gt;0,"Sí","No"))</f>
        <v/>
      </c>
      <c r="G3537" s="9" t="str">
        <f t="shared" si="276"/>
        <v/>
      </c>
      <c r="H3537" s="10" t="str">
        <f t="shared" si="277"/>
        <v/>
      </c>
      <c r="I3537" s="10" t="str">
        <f t="shared" si="278"/>
        <v/>
      </c>
      <c r="J3537" s="10" t="str">
        <f t="shared" si="279"/>
        <v/>
      </c>
    </row>
    <row r="3538" spans="5:10" x14ac:dyDescent="0.2">
      <c r="E3538" s="9" t="str">
        <f t="shared" si="275"/>
        <v/>
      </c>
      <c r="F3538" s="9" t="str">
        <f>IF($A3538="","",IF(COUNTIF(Festivos!$A$2:$A$50,INT(DATE(VALUE(LEFT($A3538,4)),VALUE(MID($A3538,6,2)),VALUE(MID($A3538,9,2)))+TIME(VALUE(MID($A3538,12,2)),0,0)-1/24))&gt;0,"Sí","No"))</f>
        <v/>
      </c>
      <c r="G3538" s="9" t="str">
        <f t="shared" si="276"/>
        <v/>
      </c>
      <c r="H3538" s="10" t="str">
        <f t="shared" si="277"/>
        <v/>
      </c>
      <c r="I3538" s="10" t="str">
        <f t="shared" si="278"/>
        <v/>
      </c>
      <c r="J3538" s="10" t="str">
        <f t="shared" si="279"/>
        <v/>
      </c>
    </row>
    <row r="3539" spans="5:10" x14ac:dyDescent="0.2">
      <c r="E3539" s="9" t="str">
        <f t="shared" si="275"/>
        <v/>
      </c>
      <c r="F3539" s="9" t="str">
        <f>IF($A3539="","",IF(COUNTIF(Festivos!$A$2:$A$50,INT(DATE(VALUE(LEFT($A3539,4)),VALUE(MID($A3539,6,2)),VALUE(MID($A3539,9,2)))+TIME(VALUE(MID($A3539,12,2)),0,0)-1/24))&gt;0,"Sí","No"))</f>
        <v/>
      </c>
      <c r="G3539" s="9" t="str">
        <f t="shared" si="276"/>
        <v/>
      </c>
      <c r="H3539" s="10" t="str">
        <f t="shared" si="277"/>
        <v/>
      </c>
      <c r="I3539" s="10" t="str">
        <f t="shared" si="278"/>
        <v/>
      </c>
      <c r="J3539" s="10" t="str">
        <f t="shared" si="279"/>
        <v/>
      </c>
    </row>
    <row r="3540" spans="5:10" x14ac:dyDescent="0.2">
      <c r="E3540" s="9" t="str">
        <f t="shared" si="275"/>
        <v/>
      </c>
      <c r="F3540" s="9" t="str">
        <f>IF($A3540="","",IF(COUNTIF(Festivos!$A$2:$A$50,INT(DATE(VALUE(LEFT($A3540,4)),VALUE(MID($A3540,6,2)),VALUE(MID($A3540,9,2)))+TIME(VALUE(MID($A3540,12,2)),0,0)-1/24))&gt;0,"Sí","No"))</f>
        <v/>
      </c>
      <c r="G3540" s="9" t="str">
        <f t="shared" si="276"/>
        <v/>
      </c>
      <c r="H3540" s="10" t="str">
        <f t="shared" si="277"/>
        <v/>
      </c>
      <c r="I3540" s="10" t="str">
        <f t="shared" si="278"/>
        <v/>
      </c>
      <c r="J3540" s="10" t="str">
        <f t="shared" si="279"/>
        <v/>
      </c>
    </row>
    <row r="3541" spans="5:10" x14ac:dyDescent="0.2">
      <c r="E3541" s="9" t="str">
        <f t="shared" si="275"/>
        <v/>
      </c>
      <c r="F3541" s="9" t="str">
        <f>IF($A3541="","",IF(COUNTIF(Festivos!$A$2:$A$50,INT(DATE(VALUE(LEFT($A3541,4)),VALUE(MID($A3541,6,2)),VALUE(MID($A3541,9,2)))+TIME(VALUE(MID($A3541,12,2)),0,0)-1/24))&gt;0,"Sí","No"))</f>
        <v/>
      </c>
      <c r="G3541" s="9" t="str">
        <f t="shared" si="276"/>
        <v/>
      </c>
      <c r="H3541" s="10" t="str">
        <f t="shared" si="277"/>
        <v/>
      </c>
      <c r="I3541" s="10" t="str">
        <f t="shared" si="278"/>
        <v/>
      </c>
      <c r="J3541" s="10" t="str">
        <f t="shared" si="279"/>
        <v/>
      </c>
    </row>
    <row r="3542" spans="5:10" x14ac:dyDescent="0.2">
      <c r="E3542" s="9" t="str">
        <f t="shared" si="275"/>
        <v/>
      </c>
      <c r="F3542" s="9" t="str">
        <f>IF($A3542="","",IF(COUNTIF(Festivos!$A$2:$A$50,INT(DATE(VALUE(LEFT($A3542,4)),VALUE(MID($A3542,6,2)),VALUE(MID($A3542,9,2)))+TIME(VALUE(MID($A3542,12,2)),0,0)-1/24))&gt;0,"Sí","No"))</f>
        <v/>
      </c>
      <c r="G3542" s="9" t="str">
        <f t="shared" si="276"/>
        <v/>
      </c>
      <c r="H3542" s="10" t="str">
        <f t="shared" si="277"/>
        <v/>
      </c>
      <c r="I3542" s="10" t="str">
        <f t="shared" si="278"/>
        <v/>
      </c>
      <c r="J3542" s="10" t="str">
        <f t="shared" si="279"/>
        <v/>
      </c>
    </row>
    <row r="3543" spans="5:10" x14ac:dyDescent="0.2">
      <c r="E3543" s="9" t="str">
        <f t="shared" si="275"/>
        <v/>
      </c>
      <c r="F3543" s="9" t="str">
        <f>IF($A3543="","",IF(COUNTIF(Festivos!$A$2:$A$50,INT(DATE(VALUE(LEFT($A3543,4)),VALUE(MID($A3543,6,2)),VALUE(MID($A3543,9,2)))+TIME(VALUE(MID($A3543,12,2)),0,0)-1/24))&gt;0,"Sí","No"))</f>
        <v/>
      </c>
      <c r="G3543" s="9" t="str">
        <f t="shared" si="276"/>
        <v/>
      </c>
      <c r="H3543" s="10" t="str">
        <f t="shared" si="277"/>
        <v/>
      </c>
      <c r="I3543" s="10" t="str">
        <f t="shared" si="278"/>
        <v/>
      </c>
      <c r="J3543" s="10" t="str">
        <f t="shared" si="279"/>
        <v/>
      </c>
    </row>
    <row r="3544" spans="5:10" x14ac:dyDescent="0.2">
      <c r="E3544" s="9" t="str">
        <f t="shared" si="275"/>
        <v/>
      </c>
      <c r="F3544" s="9" t="str">
        <f>IF($A3544="","",IF(COUNTIF(Festivos!$A$2:$A$50,INT(DATE(VALUE(LEFT($A3544,4)),VALUE(MID($A3544,6,2)),VALUE(MID($A3544,9,2)))+TIME(VALUE(MID($A3544,12,2)),0,0)-1/24))&gt;0,"Sí","No"))</f>
        <v/>
      </c>
      <c r="G3544" s="9" t="str">
        <f t="shared" si="276"/>
        <v/>
      </c>
      <c r="H3544" s="10" t="str">
        <f t="shared" si="277"/>
        <v/>
      </c>
      <c r="I3544" s="10" t="str">
        <f t="shared" si="278"/>
        <v/>
      </c>
      <c r="J3544" s="10" t="str">
        <f t="shared" si="279"/>
        <v/>
      </c>
    </row>
    <row r="3545" spans="5:10" x14ac:dyDescent="0.2">
      <c r="E3545" s="9" t="str">
        <f t="shared" si="275"/>
        <v/>
      </c>
      <c r="F3545" s="9" t="str">
        <f>IF($A3545="","",IF(COUNTIF(Festivos!$A$2:$A$50,INT(DATE(VALUE(LEFT($A3545,4)),VALUE(MID($A3545,6,2)),VALUE(MID($A3545,9,2)))+TIME(VALUE(MID($A3545,12,2)),0,0)-1/24))&gt;0,"Sí","No"))</f>
        <v/>
      </c>
      <c r="G3545" s="9" t="str">
        <f t="shared" si="276"/>
        <v/>
      </c>
      <c r="H3545" s="10" t="str">
        <f t="shared" si="277"/>
        <v/>
      </c>
      <c r="I3545" s="10" t="str">
        <f t="shared" si="278"/>
        <v/>
      </c>
      <c r="J3545" s="10" t="str">
        <f t="shared" si="279"/>
        <v/>
      </c>
    </row>
    <row r="3546" spans="5:10" x14ac:dyDescent="0.2">
      <c r="E3546" s="9" t="str">
        <f t="shared" si="275"/>
        <v/>
      </c>
      <c r="F3546" s="9" t="str">
        <f>IF($A3546="","",IF(COUNTIF(Festivos!$A$2:$A$50,INT(DATE(VALUE(LEFT($A3546,4)),VALUE(MID($A3546,6,2)),VALUE(MID($A3546,9,2)))+TIME(VALUE(MID($A3546,12,2)),0,0)-1/24))&gt;0,"Sí","No"))</f>
        <v/>
      </c>
      <c r="G3546" s="9" t="str">
        <f t="shared" si="276"/>
        <v/>
      </c>
      <c r="H3546" s="10" t="str">
        <f t="shared" si="277"/>
        <v/>
      </c>
      <c r="I3546" s="10" t="str">
        <f t="shared" si="278"/>
        <v/>
      </c>
      <c r="J3546" s="10" t="str">
        <f t="shared" si="279"/>
        <v/>
      </c>
    </row>
    <row r="3547" spans="5:10" x14ac:dyDescent="0.2">
      <c r="E3547" s="9" t="str">
        <f t="shared" si="275"/>
        <v/>
      </c>
      <c r="F3547" s="9" t="str">
        <f>IF($A3547="","",IF(COUNTIF(Festivos!$A$2:$A$50,INT(DATE(VALUE(LEFT($A3547,4)),VALUE(MID($A3547,6,2)),VALUE(MID($A3547,9,2)))+TIME(VALUE(MID($A3547,12,2)),0,0)-1/24))&gt;0,"Sí","No"))</f>
        <v/>
      </c>
      <c r="G3547" s="9" t="str">
        <f t="shared" si="276"/>
        <v/>
      </c>
      <c r="H3547" s="10" t="str">
        <f t="shared" si="277"/>
        <v/>
      </c>
      <c r="I3547" s="10" t="str">
        <f t="shared" si="278"/>
        <v/>
      </c>
      <c r="J3547" s="10" t="str">
        <f t="shared" si="279"/>
        <v/>
      </c>
    </row>
    <row r="3548" spans="5:10" x14ac:dyDescent="0.2">
      <c r="E3548" s="9" t="str">
        <f t="shared" si="275"/>
        <v/>
      </c>
      <c r="F3548" s="9" t="str">
        <f>IF($A3548="","",IF(COUNTIF(Festivos!$A$2:$A$50,INT(DATE(VALUE(LEFT($A3548,4)),VALUE(MID($A3548,6,2)),VALUE(MID($A3548,9,2)))+TIME(VALUE(MID($A3548,12,2)),0,0)-1/24))&gt;0,"Sí","No"))</f>
        <v/>
      </c>
      <c r="G3548" s="9" t="str">
        <f t="shared" si="276"/>
        <v/>
      </c>
      <c r="H3548" s="10" t="str">
        <f t="shared" si="277"/>
        <v/>
      </c>
      <c r="I3548" s="10" t="str">
        <f t="shared" si="278"/>
        <v/>
      </c>
      <c r="J3548" s="10" t="str">
        <f t="shared" si="279"/>
        <v/>
      </c>
    </row>
    <row r="3549" spans="5:10" x14ac:dyDescent="0.2">
      <c r="E3549" s="9" t="str">
        <f t="shared" si="275"/>
        <v/>
      </c>
      <c r="F3549" s="9" t="str">
        <f>IF($A3549="","",IF(COUNTIF(Festivos!$A$2:$A$50,INT(DATE(VALUE(LEFT($A3549,4)),VALUE(MID($A3549,6,2)),VALUE(MID($A3549,9,2)))+TIME(VALUE(MID($A3549,12,2)),0,0)-1/24))&gt;0,"Sí","No"))</f>
        <v/>
      </c>
      <c r="G3549" s="9" t="str">
        <f t="shared" si="276"/>
        <v/>
      </c>
      <c r="H3549" s="10" t="str">
        <f t="shared" si="277"/>
        <v/>
      </c>
      <c r="I3549" s="10" t="str">
        <f t="shared" si="278"/>
        <v/>
      </c>
      <c r="J3549" s="10" t="str">
        <f t="shared" si="279"/>
        <v/>
      </c>
    </row>
    <row r="3550" spans="5:10" x14ac:dyDescent="0.2">
      <c r="E3550" s="9" t="str">
        <f t="shared" si="275"/>
        <v/>
      </c>
      <c r="F3550" s="9" t="str">
        <f>IF($A3550="","",IF(COUNTIF(Festivos!$A$2:$A$50,INT(DATE(VALUE(LEFT($A3550,4)),VALUE(MID($A3550,6,2)),VALUE(MID($A3550,9,2)))+TIME(VALUE(MID($A3550,12,2)),0,0)-1/24))&gt;0,"Sí","No"))</f>
        <v/>
      </c>
      <c r="G3550" s="9" t="str">
        <f t="shared" si="276"/>
        <v/>
      </c>
      <c r="H3550" s="10" t="str">
        <f t="shared" si="277"/>
        <v/>
      </c>
      <c r="I3550" s="10" t="str">
        <f t="shared" si="278"/>
        <v/>
      </c>
      <c r="J3550" s="10" t="str">
        <f t="shared" si="279"/>
        <v/>
      </c>
    </row>
    <row r="3551" spans="5:10" x14ac:dyDescent="0.2">
      <c r="E3551" s="9" t="str">
        <f t="shared" si="275"/>
        <v/>
      </c>
      <c r="F3551" s="9" t="str">
        <f>IF($A3551="","",IF(COUNTIF(Festivos!$A$2:$A$50,INT(DATE(VALUE(LEFT($A3551,4)),VALUE(MID($A3551,6,2)),VALUE(MID($A3551,9,2)))+TIME(VALUE(MID($A3551,12,2)),0,0)-1/24))&gt;0,"Sí","No"))</f>
        <v/>
      </c>
      <c r="G3551" s="9" t="str">
        <f t="shared" si="276"/>
        <v/>
      </c>
      <c r="H3551" s="10" t="str">
        <f t="shared" si="277"/>
        <v/>
      </c>
      <c r="I3551" s="10" t="str">
        <f t="shared" si="278"/>
        <v/>
      </c>
      <c r="J3551" s="10" t="str">
        <f t="shared" si="279"/>
        <v/>
      </c>
    </row>
    <row r="3552" spans="5:10" x14ac:dyDescent="0.2">
      <c r="E3552" s="9" t="str">
        <f t="shared" si="275"/>
        <v/>
      </c>
      <c r="F3552" s="9" t="str">
        <f>IF($A3552="","",IF(COUNTIF(Festivos!$A$2:$A$50,INT(DATE(VALUE(LEFT($A3552,4)),VALUE(MID($A3552,6,2)),VALUE(MID($A3552,9,2)))+TIME(VALUE(MID($A3552,12,2)),0,0)-1/24))&gt;0,"Sí","No"))</f>
        <v/>
      </c>
      <c r="G3552" s="9" t="str">
        <f t="shared" si="276"/>
        <v/>
      </c>
      <c r="H3552" s="10" t="str">
        <f t="shared" si="277"/>
        <v/>
      </c>
      <c r="I3552" s="10" t="str">
        <f t="shared" si="278"/>
        <v/>
      </c>
      <c r="J3552" s="10" t="str">
        <f t="shared" si="279"/>
        <v/>
      </c>
    </row>
    <row r="3553" spans="5:10" x14ac:dyDescent="0.2">
      <c r="E3553" s="9" t="str">
        <f t="shared" si="275"/>
        <v/>
      </c>
      <c r="F3553" s="9" t="str">
        <f>IF($A3553="","",IF(COUNTIF(Festivos!$A$2:$A$50,INT(DATE(VALUE(LEFT($A3553,4)),VALUE(MID($A3553,6,2)),VALUE(MID($A3553,9,2)))+TIME(VALUE(MID($A3553,12,2)),0,0)-1/24))&gt;0,"Sí","No"))</f>
        <v/>
      </c>
      <c r="G3553" s="9" t="str">
        <f t="shared" si="276"/>
        <v/>
      </c>
      <c r="H3553" s="10" t="str">
        <f t="shared" si="277"/>
        <v/>
      </c>
      <c r="I3553" s="10" t="str">
        <f t="shared" si="278"/>
        <v/>
      </c>
      <c r="J3553" s="10" t="str">
        <f t="shared" si="279"/>
        <v/>
      </c>
    </row>
    <row r="3554" spans="5:10" x14ac:dyDescent="0.2">
      <c r="E3554" s="9" t="str">
        <f t="shared" si="275"/>
        <v/>
      </c>
      <c r="F3554" s="9" t="str">
        <f>IF($A3554="","",IF(COUNTIF(Festivos!$A$2:$A$50,INT(DATE(VALUE(LEFT($A3554,4)),VALUE(MID($A3554,6,2)),VALUE(MID($A3554,9,2)))+TIME(VALUE(MID($A3554,12,2)),0,0)-1/24))&gt;0,"Sí","No"))</f>
        <v/>
      </c>
      <c r="G3554" s="9" t="str">
        <f t="shared" si="276"/>
        <v/>
      </c>
      <c r="H3554" s="10" t="str">
        <f t="shared" si="277"/>
        <v/>
      </c>
      <c r="I3554" s="10" t="str">
        <f t="shared" si="278"/>
        <v/>
      </c>
      <c r="J3554" s="10" t="str">
        <f t="shared" si="279"/>
        <v/>
      </c>
    </row>
    <row r="3555" spans="5:10" x14ac:dyDescent="0.2">
      <c r="E3555" s="9" t="str">
        <f t="shared" si="275"/>
        <v/>
      </c>
      <c r="F3555" s="9" t="str">
        <f>IF($A3555="","",IF(COUNTIF(Festivos!$A$2:$A$50,INT(DATE(VALUE(LEFT($A3555,4)),VALUE(MID($A3555,6,2)),VALUE(MID($A3555,9,2)))+TIME(VALUE(MID($A3555,12,2)),0,0)-1/24))&gt;0,"Sí","No"))</f>
        <v/>
      </c>
      <c r="G3555" s="9" t="str">
        <f t="shared" si="276"/>
        <v/>
      </c>
      <c r="H3555" s="10" t="str">
        <f t="shared" si="277"/>
        <v/>
      </c>
      <c r="I3555" s="10" t="str">
        <f t="shared" si="278"/>
        <v/>
      </c>
      <c r="J3555" s="10" t="str">
        <f t="shared" si="279"/>
        <v/>
      </c>
    </row>
    <row r="3556" spans="5:10" x14ac:dyDescent="0.2">
      <c r="E3556" s="9" t="str">
        <f t="shared" si="275"/>
        <v/>
      </c>
      <c r="F3556" s="9" t="str">
        <f>IF($A3556="","",IF(COUNTIF(Festivos!$A$2:$A$50,INT(DATE(VALUE(LEFT($A3556,4)),VALUE(MID($A3556,6,2)),VALUE(MID($A3556,9,2)))+TIME(VALUE(MID($A3556,12,2)),0,0)-1/24))&gt;0,"Sí","No"))</f>
        <v/>
      </c>
      <c r="G3556" s="9" t="str">
        <f t="shared" si="276"/>
        <v/>
      </c>
      <c r="H3556" s="10" t="str">
        <f t="shared" si="277"/>
        <v/>
      </c>
      <c r="I3556" s="10" t="str">
        <f t="shared" si="278"/>
        <v/>
      </c>
      <c r="J3556" s="10" t="str">
        <f t="shared" si="279"/>
        <v/>
      </c>
    </row>
    <row r="3557" spans="5:10" x14ac:dyDescent="0.2">
      <c r="E3557" s="9" t="str">
        <f t="shared" si="275"/>
        <v/>
      </c>
      <c r="F3557" s="9" t="str">
        <f>IF($A3557="","",IF(COUNTIF(Festivos!$A$2:$A$50,INT(DATE(VALUE(LEFT($A3557,4)),VALUE(MID($A3557,6,2)),VALUE(MID($A3557,9,2)))+TIME(VALUE(MID($A3557,12,2)),0,0)-1/24))&gt;0,"Sí","No"))</f>
        <v/>
      </c>
      <c r="G3557" s="9" t="str">
        <f t="shared" si="276"/>
        <v/>
      </c>
      <c r="H3557" s="10" t="str">
        <f t="shared" si="277"/>
        <v/>
      </c>
      <c r="I3557" s="10" t="str">
        <f t="shared" si="278"/>
        <v/>
      </c>
      <c r="J3557" s="10" t="str">
        <f t="shared" si="279"/>
        <v/>
      </c>
    </row>
    <row r="3558" spans="5:10" x14ac:dyDescent="0.2">
      <c r="E3558" s="9" t="str">
        <f t="shared" si="275"/>
        <v/>
      </c>
      <c r="F3558" s="9" t="str">
        <f>IF($A3558="","",IF(COUNTIF(Festivos!$A$2:$A$50,INT(DATE(VALUE(LEFT($A3558,4)),VALUE(MID($A3558,6,2)),VALUE(MID($A3558,9,2)))+TIME(VALUE(MID($A3558,12,2)),0,0)-1/24))&gt;0,"Sí","No"))</f>
        <v/>
      </c>
      <c r="G3558" s="9" t="str">
        <f t="shared" si="276"/>
        <v/>
      </c>
      <c r="H3558" s="10" t="str">
        <f t="shared" si="277"/>
        <v/>
      </c>
      <c r="I3558" s="10" t="str">
        <f t="shared" si="278"/>
        <v/>
      </c>
      <c r="J3558" s="10" t="str">
        <f t="shared" si="279"/>
        <v/>
      </c>
    </row>
    <row r="3559" spans="5:10" x14ac:dyDescent="0.2">
      <c r="E3559" s="9" t="str">
        <f t="shared" si="275"/>
        <v/>
      </c>
      <c r="F3559" s="9" t="str">
        <f>IF($A3559="","",IF(COUNTIF(Festivos!$A$2:$A$50,INT(DATE(VALUE(LEFT($A3559,4)),VALUE(MID($A3559,6,2)),VALUE(MID($A3559,9,2)))+TIME(VALUE(MID($A3559,12,2)),0,0)-1/24))&gt;0,"Sí","No"))</f>
        <v/>
      </c>
      <c r="G3559" s="9" t="str">
        <f t="shared" si="276"/>
        <v/>
      </c>
      <c r="H3559" s="10" t="str">
        <f t="shared" si="277"/>
        <v/>
      </c>
      <c r="I3559" s="10" t="str">
        <f t="shared" si="278"/>
        <v/>
      </c>
      <c r="J3559" s="10" t="str">
        <f t="shared" si="279"/>
        <v/>
      </c>
    </row>
    <row r="3560" spans="5:10" x14ac:dyDescent="0.2">
      <c r="E3560" s="9" t="str">
        <f t="shared" si="275"/>
        <v/>
      </c>
      <c r="F3560" s="9" t="str">
        <f>IF($A3560="","",IF(COUNTIF(Festivos!$A$2:$A$50,INT(DATE(VALUE(LEFT($A3560,4)),VALUE(MID($A3560,6,2)),VALUE(MID($A3560,9,2)))+TIME(VALUE(MID($A3560,12,2)),0,0)-1/24))&gt;0,"Sí","No"))</f>
        <v/>
      </c>
      <c r="G3560" s="9" t="str">
        <f t="shared" si="276"/>
        <v/>
      </c>
      <c r="H3560" s="10" t="str">
        <f t="shared" si="277"/>
        <v/>
      </c>
      <c r="I3560" s="10" t="str">
        <f t="shared" si="278"/>
        <v/>
      </c>
      <c r="J3560" s="10" t="str">
        <f t="shared" si="279"/>
        <v/>
      </c>
    </row>
    <row r="3561" spans="5:10" x14ac:dyDescent="0.2">
      <c r="E3561" s="9" t="str">
        <f t="shared" si="275"/>
        <v/>
      </c>
      <c r="F3561" s="9" t="str">
        <f>IF($A3561="","",IF(COUNTIF(Festivos!$A$2:$A$50,INT(DATE(VALUE(LEFT($A3561,4)),VALUE(MID($A3561,6,2)),VALUE(MID($A3561,9,2)))+TIME(VALUE(MID($A3561,12,2)),0,0)-1/24))&gt;0,"Sí","No"))</f>
        <v/>
      </c>
      <c r="G3561" s="9" t="str">
        <f t="shared" si="276"/>
        <v/>
      </c>
      <c r="H3561" s="10" t="str">
        <f t="shared" si="277"/>
        <v/>
      </c>
      <c r="I3561" s="10" t="str">
        <f t="shared" si="278"/>
        <v/>
      </c>
      <c r="J3561" s="10" t="str">
        <f t="shared" si="279"/>
        <v/>
      </c>
    </row>
    <row r="3562" spans="5:10" x14ac:dyDescent="0.2">
      <c r="E3562" s="9" t="str">
        <f t="shared" si="275"/>
        <v/>
      </c>
      <c r="F3562" s="9" t="str">
        <f>IF($A3562="","",IF(COUNTIF(Festivos!$A$2:$A$50,INT(DATE(VALUE(LEFT($A3562,4)),VALUE(MID($A3562,6,2)),VALUE(MID($A3562,9,2)))+TIME(VALUE(MID($A3562,12,2)),0,0)-1/24))&gt;0,"Sí","No"))</f>
        <v/>
      </c>
      <c r="G3562" s="9" t="str">
        <f t="shared" si="276"/>
        <v/>
      </c>
      <c r="H3562" s="10" t="str">
        <f t="shared" si="277"/>
        <v/>
      </c>
      <c r="I3562" s="10" t="str">
        <f t="shared" si="278"/>
        <v/>
      </c>
      <c r="J3562" s="10" t="str">
        <f t="shared" si="279"/>
        <v/>
      </c>
    </row>
    <row r="3563" spans="5:10" x14ac:dyDescent="0.2">
      <c r="E3563" s="9" t="str">
        <f t="shared" si="275"/>
        <v/>
      </c>
      <c r="F3563" s="9" t="str">
        <f>IF($A3563="","",IF(COUNTIF(Festivos!$A$2:$A$50,INT(DATE(VALUE(LEFT($A3563,4)),VALUE(MID($A3563,6,2)),VALUE(MID($A3563,9,2)))+TIME(VALUE(MID($A3563,12,2)),0,0)-1/24))&gt;0,"Sí","No"))</f>
        <v/>
      </c>
      <c r="G3563" s="9" t="str">
        <f t="shared" si="276"/>
        <v/>
      </c>
      <c r="H3563" s="10" t="str">
        <f t="shared" si="277"/>
        <v/>
      </c>
      <c r="I3563" s="10" t="str">
        <f t="shared" si="278"/>
        <v/>
      </c>
      <c r="J3563" s="10" t="str">
        <f t="shared" si="279"/>
        <v/>
      </c>
    </row>
    <row r="3564" spans="5:10" x14ac:dyDescent="0.2">
      <c r="E3564" s="9" t="str">
        <f t="shared" si="275"/>
        <v/>
      </c>
      <c r="F3564" s="9" t="str">
        <f>IF($A3564="","",IF(COUNTIF(Festivos!$A$2:$A$50,INT(DATE(VALUE(LEFT($A3564,4)),VALUE(MID($A3564,6,2)),VALUE(MID($A3564,9,2)))+TIME(VALUE(MID($A3564,12,2)),0,0)-1/24))&gt;0,"Sí","No"))</f>
        <v/>
      </c>
      <c r="G3564" s="9" t="str">
        <f t="shared" si="276"/>
        <v/>
      </c>
      <c r="H3564" s="10" t="str">
        <f t="shared" si="277"/>
        <v/>
      </c>
      <c r="I3564" s="10" t="str">
        <f t="shared" si="278"/>
        <v/>
      </c>
      <c r="J3564" s="10" t="str">
        <f t="shared" si="279"/>
        <v/>
      </c>
    </row>
    <row r="3565" spans="5:10" x14ac:dyDescent="0.2">
      <c r="E3565" s="9" t="str">
        <f t="shared" si="275"/>
        <v/>
      </c>
      <c r="F3565" s="9" t="str">
        <f>IF($A3565="","",IF(COUNTIF(Festivos!$A$2:$A$50,INT(DATE(VALUE(LEFT($A3565,4)),VALUE(MID($A3565,6,2)),VALUE(MID($A3565,9,2)))+TIME(VALUE(MID($A3565,12,2)),0,0)-1/24))&gt;0,"Sí","No"))</f>
        <v/>
      </c>
      <c r="G3565" s="9" t="str">
        <f t="shared" si="276"/>
        <v/>
      </c>
      <c r="H3565" s="10" t="str">
        <f t="shared" si="277"/>
        <v/>
      </c>
      <c r="I3565" s="10" t="str">
        <f t="shared" si="278"/>
        <v/>
      </c>
      <c r="J3565" s="10" t="str">
        <f t="shared" si="279"/>
        <v/>
      </c>
    </row>
    <row r="3566" spans="5:10" x14ac:dyDescent="0.2">
      <c r="E3566" s="9" t="str">
        <f t="shared" si="275"/>
        <v/>
      </c>
      <c r="F3566" s="9" t="str">
        <f>IF($A3566="","",IF(COUNTIF(Festivos!$A$2:$A$50,INT(DATE(VALUE(LEFT($A3566,4)),VALUE(MID($A3566,6,2)),VALUE(MID($A3566,9,2)))+TIME(VALUE(MID($A3566,12,2)),0,0)-1/24))&gt;0,"Sí","No"))</f>
        <v/>
      </c>
      <c r="G3566" s="9" t="str">
        <f t="shared" si="276"/>
        <v/>
      </c>
      <c r="H3566" s="10" t="str">
        <f t="shared" si="277"/>
        <v/>
      </c>
      <c r="I3566" s="10" t="str">
        <f t="shared" si="278"/>
        <v/>
      </c>
      <c r="J3566" s="10" t="str">
        <f t="shared" si="279"/>
        <v/>
      </c>
    </row>
    <row r="3567" spans="5:10" x14ac:dyDescent="0.2">
      <c r="E3567" s="9" t="str">
        <f t="shared" si="275"/>
        <v/>
      </c>
      <c r="F3567" s="9" t="str">
        <f>IF($A3567="","",IF(COUNTIF(Festivos!$A$2:$A$50,INT(DATE(VALUE(LEFT($A3567,4)),VALUE(MID($A3567,6,2)),VALUE(MID($A3567,9,2)))+TIME(VALUE(MID($A3567,12,2)),0,0)-1/24))&gt;0,"Sí","No"))</f>
        <v/>
      </c>
      <c r="G3567" s="9" t="str">
        <f t="shared" si="276"/>
        <v/>
      </c>
      <c r="H3567" s="10" t="str">
        <f t="shared" si="277"/>
        <v/>
      </c>
      <c r="I3567" s="10" t="str">
        <f t="shared" si="278"/>
        <v/>
      </c>
      <c r="J3567" s="10" t="str">
        <f t="shared" si="279"/>
        <v/>
      </c>
    </row>
    <row r="3568" spans="5:10" x14ac:dyDescent="0.2">
      <c r="E3568" s="9" t="str">
        <f t="shared" si="275"/>
        <v/>
      </c>
      <c r="F3568" s="9" t="str">
        <f>IF($A3568="","",IF(COUNTIF(Festivos!$A$2:$A$50,INT(DATE(VALUE(LEFT($A3568,4)),VALUE(MID($A3568,6,2)),VALUE(MID($A3568,9,2)))+TIME(VALUE(MID($A3568,12,2)),0,0)-1/24))&gt;0,"Sí","No"))</f>
        <v/>
      </c>
      <c r="G3568" s="9" t="str">
        <f t="shared" si="276"/>
        <v/>
      </c>
      <c r="H3568" s="10" t="str">
        <f t="shared" si="277"/>
        <v/>
      </c>
      <c r="I3568" s="10" t="str">
        <f t="shared" si="278"/>
        <v/>
      </c>
      <c r="J3568" s="10" t="str">
        <f t="shared" si="279"/>
        <v/>
      </c>
    </row>
    <row r="3569" spans="5:10" x14ac:dyDescent="0.2">
      <c r="E3569" s="9" t="str">
        <f t="shared" si="275"/>
        <v/>
      </c>
      <c r="F3569" s="9" t="str">
        <f>IF($A3569="","",IF(COUNTIF(Festivos!$A$2:$A$50,INT(DATE(VALUE(LEFT($A3569,4)),VALUE(MID($A3569,6,2)),VALUE(MID($A3569,9,2)))+TIME(VALUE(MID($A3569,12,2)),0,0)-1/24))&gt;0,"Sí","No"))</f>
        <v/>
      </c>
      <c r="G3569" s="9" t="str">
        <f t="shared" si="276"/>
        <v/>
      </c>
      <c r="H3569" s="10" t="str">
        <f t="shared" si="277"/>
        <v/>
      </c>
      <c r="I3569" s="10" t="str">
        <f t="shared" si="278"/>
        <v/>
      </c>
      <c r="J3569" s="10" t="str">
        <f t="shared" si="279"/>
        <v/>
      </c>
    </row>
    <row r="3570" spans="5:10" x14ac:dyDescent="0.2">
      <c r="E3570" s="9" t="str">
        <f t="shared" si="275"/>
        <v/>
      </c>
      <c r="F3570" s="9" t="str">
        <f>IF($A3570="","",IF(COUNTIF(Festivos!$A$2:$A$50,INT(DATE(VALUE(LEFT($A3570,4)),VALUE(MID($A3570,6,2)),VALUE(MID($A3570,9,2)))+TIME(VALUE(MID($A3570,12,2)),0,0)-1/24))&gt;0,"Sí","No"))</f>
        <v/>
      </c>
      <c r="G3570" s="9" t="str">
        <f t="shared" si="276"/>
        <v/>
      </c>
      <c r="H3570" s="10" t="str">
        <f t="shared" si="277"/>
        <v/>
      </c>
      <c r="I3570" s="10" t="str">
        <f t="shared" si="278"/>
        <v/>
      </c>
      <c r="J3570" s="10" t="str">
        <f t="shared" si="279"/>
        <v/>
      </c>
    </row>
    <row r="3571" spans="5:10" x14ac:dyDescent="0.2">
      <c r="E3571" s="9" t="str">
        <f t="shared" si="275"/>
        <v/>
      </c>
      <c r="F3571" s="9" t="str">
        <f>IF($A3571="","",IF(COUNTIF(Festivos!$A$2:$A$50,INT(DATE(VALUE(LEFT($A3571,4)),VALUE(MID($A3571,6,2)),VALUE(MID($A3571,9,2)))+TIME(VALUE(MID($A3571,12,2)),0,0)-1/24))&gt;0,"Sí","No"))</f>
        <v/>
      </c>
      <c r="G3571" s="9" t="str">
        <f t="shared" si="276"/>
        <v/>
      </c>
      <c r="H3571" s="10" t="str">
        <f t="shared" si="277"/>
        <v/>
      </c>
      <c r="I3571" s="10" t="str">
        <f t="shared" si="278"/>
        <v/>
      </c>
      <c r="J3571" s="10" t="str">
        <f t="shared" si="279"/>
        <v/>
      </c>
    </row>
    <row r="3572" spans="5:10" x14ac:dyDescent="0.2">
      <c r="E3572" s="9" t="str">
        <f t="shared" si="275"/>
        <v/>
      </c>
      <c r="F3572" s="9" t="str">
        <f>IF($A3572="","",IF(COUNTIF(Festivos!$A$2:$A$50,INT(DATE(VALUE(LEFT($A3572,4)),VALUE(MID($A3572,6,2)),VALUE(MID($A3572,9,2)))+TIME(VALUE(MID($A3572,12,2)),0,0)-1/24))&gt;0,"Sí","No"))</f>
        <v/>
      </c>
      <c r="G3572" s="9" t="str">
        <f t="shared" si="276"/>
        <v/>
      </c>
      <c r="H3572" s="10" t="str">
        <f t="shared" si="277"/>
        <v/>
      </c>
      <c r="I3572" s="10" t="str">
        <f t="shared" si="278"/>
        <v/>
      </c>
      <c r="J3572" s="10" t="str">
        <f t="shared" si="279"/>
        <v/>
      </c>
    </row>
    <row r="3573" spans="5:10" x14ac:dyDescent="0.2">
      <c r="E3573" s="9" t="str">
        <f t="shared" si="275"/>
        <v/>
      </c>
      <c r="F3573" s="9" t="str">
        <f>IF($A3573="","",IF(COUNTIF(Festivos!$A$2:$A$50,INT(DATE(VALUE(LEFT($A3573,4)),VALUE(MID($A3573,6,2)),VALUE(MID($A3573,9,2)))+TIME(VALUE(MID($A3573,12,2)),0,0)-1/24))&gt;0,"Sí","No"))</f>
        <v/>
      </c>
      <c r="G3573" s="9" t="str">
        <f t="shared" si="276"/>
        <v/>
      </c>
      <c r="H3573" s="10" t="str">
        <f t="shared" si="277"/>
        <v/>
      </c>
      <c r="I3573" s="10" t="str">
        <f t="shared" si="278"/>
        <v/>
      </c>
      <c r="J3573" s="10" t="str">
        <f t="shared" si="279"/>
        <v/>
      </c>
    </row>
    <row r="3574" spans="5:10" x14ac:dyDescent="0.2">
      <c r="E3574" s="9" t="str">
        <f t="shared" si="275"/>
        <v/>
      </c>
      <c r="F3574" s="9" t="str">
        <f>IF($A3574="","",IF(COUNTIF(Festivos!$A$2:$A$50,INT(DATE(VALUE(LEFT($A3574,4)),VALUE(MID($A3574,6,2)),VALUE(MID($A3574,9,2)))+TIME(VALUE(MID($A3574,12,2)),0,0)-1/24))&gt;0,"Sí","No"))</f>
        <v/>
      </c>
      <c r="G3574" s="9" t="str">
        <f t="shared" si="276"/>
        <v/>
      </c>
      <c r="H3574" s="10" t="str">
        <f t="shared" si="277"/>
        <v/>
      </c>
      <c r="I3574" s="10" t="str">
        <f t="shared" si="278"/>
        <v/>
      </c>
      <c r="J3574" s="10" t="str">
        <f t="shared" si="279"/>
        <v/>
      </c>
    </row>
    <row r="3575" spans="5:10" x14ac:dyDescent="0.2">
      <c r="E3575" s="9" t="str">
        <f t="shared" si="275"/>
        <v/>
      </c>
      <c r="F3575" s="9" t="str">
        <f>IF($A3575="","",IF(COUNTIF(Festivos!$A$2:$A$50,INT(DATE(VALUE(LEFT($A3575,4)),VALUE(MID($A3575,6,2)),VALUE(MID($A3575,9,2)))+TIME(VALUE(MID($A3575,12,2)),0,0)-1/24))&gt;0,"Sí","No"))</f>
        <v/>
      </c>
      <c r="G3575" s="9" t="str">
        <f t="shared" si="276"/>
        <v/>
      </c>
      <c r="H3575" s="10" t="str">
        <f t="shared" si="277"/>
        <v/>
      </c>
      <c r="I3575" s="10" t="str">
        <f t="shared" si="278"/>
        <v/>
      </c>
      <c r="J3575" s="10" t="str">
        <f t="shared" si="279"/>
        <v/>
      </c>
    </row>
    <row r="3576" spans="5:10" x14ac:dyDescent="0.2">
      <c r="E3576" s="9" t="str">
        <f t="shared" si="275"/>
        <v/>
      </c>
      <c r="F3576" s="9" t="str">
        <f>IF($A3576="","",IF(COUNTIF(Festivos!$A$2:$A$50,INT(DATE(VALUE(LEFT($A3576,4)),VALUE(MID($A3576,6,2)),VALUE(MID($A3576,9,2)))+TIME(VALUE(MID($A3576,12,2)),0,0)-1/24))&gt;0,"Sí","No"))</f>
        <v/>
      </c>
      <c r="G3576" s="9" t="str">
        <f t="shared" si="276"/>
        <v/>
      </c>
      <c r="H3576" s="10" t="str">
        <f t="shared" si="277"/>
        <v/>
      </c>
      <c r="I3576" s="10" t="str">
        <f t="shared" si="278"/>
        <v/>
      </c>
      <c r="J3576" s="10" t="str">
        <f t="shared" si="279"/>
        <v/>
      </c>
    </row>
    <row r="3577" spans="5:10" x14ac:dyDescent="0.2">
      <c r="E3577" s="9" t="str">
        <f t="shared" si="275"/>
        <v/>
      </c>
      <c r="F3577" s="9" t="str">
        <f>IF($A3577="","",IF(COUNTIF(Festivos!$A$2:$A$50,INT(DATE(VALUE(LEFT($A3577,4)),VALUE(MID($A3577,6,2)),VALUE(MID($A3577,9,2)))+TIME(VALUE(MID($A3577,12,2)),0,0)-1/24))&gt;0,"Sí","No"))</f>
        <v/>
      </c>
      <c r="G3577" s="9" t="str">
        <f t="shared" si="276"/>
        <v/>
      </c>
      <c r="H3577" s="10" t="str">
        <f t="shared" si="277"/>
        <v/>
      </c>
      <c r="I3577" s="10" t="str">
        <f t="shared" si="278"/>
        <v/>
      </c>
      <c r="J3577" s="10" t="str">
        <f t="shared" si="279"/>
        <v/>
      </c>
    </row>
    <row r="3578" spans="5:10" x14ac:dyDescent="0.2">
      <c r="E3578" s="9" t="str">
        <f t="shared" si="275"/>
        <v/>
      </c>
      <c r="F3578" s="9" t="str">
        <f>IF($A3578="","",IF(COUNTIF(Festivos!$A$2:$A$50,INT(DATE(VALUE(LEFT($A3578,4)),VALUE(MID($A3578,6,2)),VALUE(MID($A3578,9,2)))+TIME(VALUE(MID($A3578,12,2)),0,0)-1/24))&gt;0,"Sí","No"))</f>
        <v/>
      </c>
      <c r="G3578" s="9" t="str">
        <f t="shared" si="276"/>
        <v/>
      </c>
      <c r="H3578" s="10" t="str">
        <f t="shared" si="277"/>
        <v/>
      </c>
      <c r="I3578" s="10" t="str">
        <f t="shared" si="278"/>
        <v/>
      </c>
      <c r="J3578" s="10" t="str">
        <f t="shared" si="279"/>
        <v/>
      </c>
    </row>
    <row r="3579" spans="5:10" x14ac:dyDescent="0.2">
      <c r="E3579" s="9" t="str">
        <f t="shared" si="275"/>
        <v/>
      </c>
      <c r="F3579" s="9" t="str">
        <f>IF($A3579="","",IF(COUNTIF(Festivos!$A$2:$A$50,INT(DATE(VALUE(LEFT($A3579,4)),VALUE(MID($A3579,6,2)),VALUE(MID($A3579,9,2)))+TIME(VALUE(MID($A3579,12,2)),0,0)-1/24))&gt;0,"Sí","No"))</f>
        <v/>
      </c>
      <c r="G3579" s="9" t="str">
        <f t="shared" si="276"/>
        <v/>
      </c>
      <c r="H3579" s="10" t="str">
        <f t="shared" si="277"/>
        <v/>
      </c>
      <c r="I3579" s="10" t="str">
        <f t="shared" si="278"/>
        <v/>
      </c>
      <c r="J3579" s="10" t="str">
        <f t="shared" si="279"/>
        <v/>
      </c>
    </row>
    <row r="3580" spans="5:10" x14ac:dyDescent="0.2">
      <c r="E3580" s="9" t="str">
        <f t="shared" si="275"/>
        <v/>
      </c>
      <c r="F3580" s="9" t="str">
        <f>IF($A3580="","",IF(COUNTIF(Festivos!$A$2:$A$50,INT(DATE(VALUE(LEFT($A3580,4)),VALUE(MID($A3580,6,2)),VALUE(MID($A3580,9,2)))+TIME(VALUE(MID($A3580,12,2)),0,0)-1/24))&gt;0,"Sí","No"))</f>
        <v/>
      </c>
      <c r="G3580" s="9" t="str">
        <f t="shared" si="276"/>
        <v/>
      </c>
      <c r="H3580" s="10" t="str">
        <f t="shared" si="277"/>
        <v/>
      </c>
      <c r="I3580" s="10" t="str">
        <f t="shared" si="278"/>
        <v/>
      </c>
      <c r="J3580" s="10" t="str">
        <f t="shared" si="279"/>
        <v/>
      </c>
    </row>
    <row r="3581" spans="5:10" x14ac:dyDescent="0.2">
      <c r="E3581" s="9" t="str">
        <f t="shared" si="275"/>
        <v/>
      </c>
      <c r="F3581" s="9" t="str">
        <f>IF($A3581="","",IF(COUNTIF(Festivos!$A$2:$A$50,INT(DATE(VALUE(LEFT($A3581,4)),VALUE(MID($A3581,6,2)),VALUE(MID($A3581,9,2)))+TIME(VALUE(MID($A3581,12,2)),0,0)-1/24))&gt;0,"Sí","No"))</f>
        <v/>
      </c>
      <c r="G3581" s="9" t="str">
        <f t="shared" si="276"/>
        <v/>
      </c>
      <c r="H3581" s="10" t="str">
        <f t="shared" si="277"/>
        <v/>
      </c>
      <c r="I3581" s="10" t="str">
        <f t="shared" si="278"/>
        <v/>
      </c>
      <c r="J3581" s="10" t="str">
        <f t="shared" si="279"/>
        <v/>
      </c>
    </row>
    <row r="3582" spans="5:10" x14ac:dyDescent="0.2">
      <c r="E3582" s="9" t="str">
        <f t="shared" si="275"/>
        <v/>
      </c>
      <c r="F3582" s="9" t="str">
        <f>IF($A3582="","",IF(COUNTIF(Festivos!$A$2:$A$50,INT(DATE(VALUE(LEFT($A3582,4)),VALUE(MID($A3582,6,2)),VALUE(MID($A3582,9,2)))+TIME(VALUE(MID($A3582,12,2)),0,0)-1/24))&gt;0,"Sí","No"))</f>
        <v/>
      </c>
      <c r="G3582" s="9" t="str">
        <f t="shared" si="276"/>
        <v/>
      </c>
      <c r="H3582" s="10" t="str">
        <f t="shared" si="277"/>
        <v/>
      </c>
      <c r="I3582" s="10" t="str">
        <f t="shared" si="278"/>
        <v/>
      </c>
      <c r="J3582" s="10" t="str">
        <f t="shared" si="279"/>
        <v/>
      </c>
    </row>
    <row r="3583" spans="5:10" x14ac:dyDescent="0.2">
      <c r="E3583" s="9" t="str">
        <f t="shared" si="275"/>
        <v/>
      </c>
      <c r="F3583" s="9" t="str">
        <f>IF($A3583="","",IF(COUNTIF(Festivos!$A$2:$A$50,INT(DATE(VALUE(LEFT($A3583,4)),VALUE(MID($A3583,6,2)),VALUE(MID($A3583,9,2)))+TIME(VALUE(MID($A3583,12,2)),0,0)-1/24))&gt;0,"Sí","No"))</f>
        <v/>
      </c>
      <c r="G3583" s="9" t="str">
        <f t="shared" si="276"/>
        <v/>
      </c>
      <c r="H3583" s="10" t="str">
        <f t="shared" si="277"/>
        <v/>
      </c>
      <c r="I3583" s="10" t="str">
        <f t="shared" si="278"/>
        <v/>
      </c>
      <c r="J3583" s="10" t="str">
        <f t="shared" si="279"/>
        <v/>
      </c>
    </row>
    <row r="3584" spans="5:10" x14ac:dyDescent="0.2">
      <c r="E3584" s="9" t="str">
        <f t="shared" si="275"/>
        <v/>
      </c>
      <c r="F3584" s="9" t="str">
        <f>IF($A3584="","",IF(COUNTIF(Festivos!$A$2:$A$50,INT(DATE(VALUE(LEFT($A3584,4)),VALUE(MID($A3584,6,2)),VALUE(MID($A3584,9,2)))+TIME(VALUE(MID($A3584,12,2)),0,0)-1/24))&gt;0,"Sí","No"))</f>
        <v/>
      </c>
      <c r="G3584" s="9" t="str">
        <f t="shared" si="276"/>
        <v/>
      </c>
      <c r="H3584" s="10" t="str">
        <f t="shared" si="277"/>
        <v/>
      </c>
      <c r="I3584" s="10" t="str">
        <f t="shared" si="278"/>
        <v/>
      </c>
      <c r="J3584" s="10" t="str">
        <f t="shared" si="279"/>
        <v/>
      </c>
    </row>
    <row r="3585" spans="5:10" x14ac:dyDescent="0.2">
      <c r="E3585" s="9" t="str">
        <f t="shared" si="275"/>
        <v/>
      </c>
      <c r="F3585" s="9" t="str">
        <f>IF($A3585="","",IF(COUNTIF(Festivos!$A$2:$A$50,INT(DATE(VALUE(LEFT($A3585,4)),VALUE(MID($A3585,6,2)),VALUE(MID($A3585,9,2)))+TIME(VALUE(MID($A3585,12,2)),0,0)-1/24))&gt;0,"Sí","No"))</f>
        <v/>
      </c>
      <c r="G3585" s="9" t="str">
        <f t="shared" si="276"/>
        <v/>
      </c>
      <c r="H3585" s="10" t="str">
        <f t="shared" si="277"/>
        <v/>
      </c>
      <c r="I3585" s="10" t="str">
        <f t="shared" si="278"/>
        <v/>
      </c>
      <c r="J3585" s="10" t="str">
        <f t="shared" si="279"/>
        <v/>
      </c>
    </row>
    <row r="3586" spans="5:10" x14ac:dyDescent="0.2">
      <c r="E3586" s="9" t="str">
        <f t="shared" si="275"/>
        <v/>
      </c>
      <c r="F3586" s="9" t="str">
        <f>IF($A3586="","",IF(COUNTIF(Festivos!$A$2:$A$50,INT(DATE(VALUE(LEFT($A3586,4)),VALUE(MID($A3586,6,2)),VALUE(MID($A3586,9,2)))+TIME(VALUE(MID($A3586,12,2)),0,0)-1/24))&gt;0,"Sí","No"))</f>
        <v/>
      </c>
      <c r="G3586" s="9" t="str">
        <f t="shared" si="276"/>
        <v/>
      </c>
      <c r="H3586" s="10" t="str">
        <f t="shared" si="277"/>
        <v/>
      </c>
      <c r="I3586" s="10" t="str">
        <f t="shared" si="278"/>
        <v/>
      </c>
      <c r="J3586" s="10" t="str">
        <f t="shared" si="279"/>
        <v/>
      </c>
    </row>
    <row r="3587" spans="5:10" x14ac:dyDescent="0.2">
      <c r="E3587" s="9" t="str">
        <f t="shared" si="275"/>
        <v/>
      </c>
      <c r="F3587" s="9" t="str">
        <f>IF($A3587="","",IF(COUNTIF(Festivos!$A$2:$A$50,INT(DATE(VALUE(LEFT($A3587,4)),VALUE(MID($A3587,6,2)),VALUE(MID($A3587,9,2)))+TIME(VALUE(MID($A3587,12,2)),0,0)-1/24))&gt;0,"Sí","No"))</f>
        <v/>
      </c>
      <c r="G3587" s="9" t="str">
        <f t="shared" si="276"/>
        <v/>
      </c>
      <c r="H3587" s="10" t="str">
        <f t="shared" si="277"/>
        <v/>
      </c>
      <c r="I3587" s="10" t="str">
        <f t="shared" si="278"/>
        <v/>
      </c>
      <c r="J3587" s="10" t="str">
        <f t="shared" si="279"/>
        <v/>
      </c>
    </row>
    <row r="3588" spans="5:10" x14ac:dyDescent="0.2">
      <c r="E3588" s="9" t="str">
        <f t="shared" ref="E3588:E3651" si="280">IF($A3588="","",CHOOSE(WEEKDAY(INT(DATE(VALUE(LEFT($A3588,4)),VALUE(MID($A3588,6,2)),VALUE(MID($A3588,9,2)))+TIME(VALUE(MID($A3588,12,2)),0,0)-1/24),2),"Lunes","Martes","Miércoles","Jueves","Viernes","Sábado","Domingo"))</f>
        <v/>
      </c>
      <c r="F3588" s="9" t="str">
        <f>IF($A3588="","",IF(COUNTIF(Festivos!$A$2:$A$50,INT(DATE(VALUE(LEFT($A3588,4)),VALUE(MID($A3588,6,2)),VALUE(MID($A3588,9,2)))+TIME(VALUE(MID($A3588,12,2)),0,0)-1/24))&gt;0,"Sí","No"))</f>
        <v/>
      </c>
      <c r="G3588" s="9" t="str">
        <f t="shared" ref="G3588:G3651" si="281">IF($A3588="","",IF(OR(WEEKDAY(INT(DATE(VALUE(LEFT($A3588,4)),VALUE(MID($A3588,6,2)),VALUE(MID($A3588,9,2)))+TIME(VALUE(MID($A3588,12,2)),0,0)-1/24),2)&gt;5,$F3588="Sí"),"P3",IF(OR(AND(HOUR(DATE(VALUE(LEFT($A3588,4)),VALUE(MID($A3588,6,2)),VALUE(MID($A3588,9,2)))+TIME(VALUE(MID($A3588,12,2)),0,0)-1/24)&gt;=10,HOUR(DATE(VALUE(LEFT($A3588,4)),VALUE(MID($A3588,6,2)),VALUE(MID($A3588,9,2)))+TIME(VALUE(MID($A3588,12,2)),0,0)-1/24)&lt;14),AND(HOUR(DATE(VALUE(LEFT($A3588,4)),VALUE(MID($A3588,6,2)),VALUE(MID($A3588,9,2)))+TIME(VALUE(MID($A3588,12,2)),0,0)-1/24)&gt;=18,HOUR(DATE(VALUE(LEFT($A3588,4)),VALUE(MID($A3588,6,2)),VALUE(MID($A3588,9,2)))+TIME(VALUE(MID($A3588,12,2)),0,0)-1/24)&lt;22)),"P1",IF(OR(AND(HOUR(DATE(VALUE(LEFT($A3588,4)),VALUE(MID($A3588,6,2)),VALUE(MID($A3588,9,2)))+TIME(VALUE(MID($A3588,12,2)),0,0)-1/24)&gt;=8,HOUR(DATE(VALUE(LEFT($A3588,4)),VALUE(MID($A3588,6,2)),VALUE(MID($A3588,9,2)))+TIME(VALUE(MID($A3588,12,2)),0,0)-1/24)&lt;10),AND(HOUR(DATE(VALUE(LEFT($A3588,4)),VALUE(MID($A3588,6,2)),VALUE(MID($A3588,9,2)))+TIME(VALUE(MID($A3588,12,2)),0,0)-1/24)&gt;=14,HOUR(DATE(VALUE(LEFT($A3588,4)),VALUE(MID($A3588,6,2)),VALUE(MID($A3588,9,2)))+TIME(VALUE(MID($A3588,12,2)),0,0)-1/24)&lt;18),AND(HOUR(DATE(VALUE(LEFT($A3588,4)),VALUE(MID($A3588,6,2)),VALUE(MID($A3588,9,2)))+TIME(VALUE(MID($A3588,12,2)),0,0)-1/24)&gt;=22,HOUR(DATE(VALUE(LEFT($A3588,4)),VALUE(MID($A3588,6,2)),VALUE(MID($A3588,9,2)))+TIME(VALUE(MID($A3588,12,2)),0,0)-1/24)&lt;24)),"P2","P3"))))</f>
        <v/>
      </c>
      <c r="H3588" s="10" t="str">
        <f t="shared" ref="H3588:H3651" si="282">IF($A3588="","",IF($G3588="P1",$D3588,0))</f>
        <v/>
      </c>
      <c r="I3588" s="10" t="str">
        <f t="shared" ref="I3588:I3651" si="283">IF($A3588="","",IF($G3588="P2",$D3588,0))</f>
        <v/>
      </c>
      <c r="J3588" s="10" t="str">
        <f t="shared" ref="J3588:J3651" si="284">IF($A3588="","",IF($G3588="P3",$D3588,0))</f>
        <v/>
      </c>
    </row>
    <row r="3589" spans="5:10" x14ac:dyDescent="0.2">
      <c r="E3589" s="9" t="str">
        <f t="shared" si="280"/>
        <v/>
      </c>
      <c r="F3589" s="9" t="str">
        <f>IF($A3589="","",IF(COUNTIF(Festivos!$A$2:$A$50,INT(DATE(VALUE(LEFT($A3589,4)),VALUE(MID($A3589,6,2)),VALUE(MID($A3589,9,2)))+TIME(VALUE(MID($A3589,12,2)),0,0)-1/24))&gt;0,"Sí","No"))</f>
        <v/>
      </c>
      <c r="G3589" s="9" t="str">
        <f t="shared" si="281"/>
        <v/>
      </c>
      <c r="H3589" s="10" t="str">
        <f t="shared" si="282"/>
        <v/>
      </c>
      <c r="I3589" s="10" t="str">
        <f t="shared" si="283"/>
        <v/>
      </c>
      <c r="J3589" s="10" t="str">
        <f t="shared" si="284"/>
        <v/>
      </c>
    </row>
    <row r="3590" spans="5:10" x14ac:dyDescent="0.2">
      <c r="E3590" s="9" t="str">
        <f t="shared" si="280"/>
        <v/>
      </c>
      <c r="F3590" s="9" t="str">
        <f>IF($A3590="","",IF(COUNTIF(Festivos!$A$2:$A$50,INT(DATE(VALUE(LEFT($A3590,4)),VALUE(MID($A3590,6,2)),VALUE(MID($A3590,9,2)))+TIME(VALUE(MID($A3590,12,2)),0,0)-1/24))&gt;0,"Sí","No"))</f>
        <v/>
      </c>
      <c r="G3590" s="9" t="str">
        <f t="shared" si="281"/>
        <v/>
      </c>
      <c r="H3590" s="10" t="str">
        <f t="shared" si="282"/>
        <v/>
      </c>
      <c r="I3590" s="10" t="str">
        <f t="shared" si="283"/>
        <v/>
      </c>
      <c r="J3590" s="10" t="str">
        <f t="shared" si="284"/>
        <v/>
      </c>
    </row>
    <row r="3591" spans="5:10" x14ac:dyDescent="0.2">
      <c r="E3591" s="9" t="str">
        <f t="shared" si="280"/>
        <v/>
      </c>
      <c r="F3591" s="9" t="str">
        <f>IF($A3591="","",IF(COUNTIF(Festivos!$A$2:$A$50,INT(DATE(VALUE(LEFT($A3591,4)),VALUE(MID($A3591,6,2)),VALUE(MID($A3591,9,2)))+TIME(VALUE(MID($A3591,12,2)),0,0)-1/24))&gt;0,"Sí","No"))</f>
        <v/>
      </c>
      <c r="G3591" s="9" t="str">
        <f t="shared" si="281"/>
        <v/>
      </c>
      <c r="H3591" s="10" t="str">
        <f t="shared" si="282"/>
        <v/>
      </c>
      <c r="I3591" s="10" t="str">
        <f t="shared" si="283"/>
        <v/>
      </c>
      <c r="J3591" s="10" t="str">
        <f t="shared" si="284"/>
        <v/>
      </c>
    </row>
    <row r="3592" spans="5:10" x14ac:dyDescent="0.2">
      <c r="E3592" s="9" t="str">
        <f t="shared" si="280"/>
        <v/>
      </c>
      <c r="F3592" s="9" t="str">
        <f>IF($A3592="","",IF(COUNTIF(Festivos!$A$2:$A$50,INT(DATE(VALUE(LEFT($A3592,4)),VALUE(MID($A3592,6,2)),VALUE(MID($A3592,9,2)))+TIME(VALUE(MID($A3592,12,2)),0,0)-1/24))&gt;0,"Sí","No"))</f>
        <v/>
      </c>
      <c r="G3592" s="9" t="str">
        <f t="shared" si="281"/>
        <v/>
      </c>
      <c r="H3592" s="10" t="str">
        <f t="shared" si="282"/>
        <v/>
      </c>
      <c r="I3592" s="10" t="str">
        <f t="shared" si="283"/>
        <v/>
      </c>
      <c r="J3592" s="10" t="str">
        <f t="shared" si="284"/>
        <v/>
      </c>
    </row>
    <row r="3593" spans="5:10" x14ac:dyDescent="0.2">
      <c r="E3593" s="9" t="str">
        <f t="shared" si="280"/>
        <v/>
      </c>
      <c r="F3593" s="9" t="str">
        <f>IF($A3593="","",IF(COUNTIF(Festivos!$A$2:$A$50,INT(DATE(VALUE(LEFT($A3593,4)),VALUE(MID($A3593,6,2)),VALUE(MID($A3593,9,2)))+TIME(VALUE(MID($A3593,12,2)),0,0)-1/24))&gt;0,"Sí","No"))</f>
        <v/>
      </c>
      <c r="G3593" s="9" t="str">
        <f t="shared" si="281"/>
        <v/>
      </c>
      <c r="H3593" s="10" t="str">
        <f t="shared" si="282"/>
        <v/>
      </c>
      <c r="I3593" s="10" t="str">
        <f t="shared" si="283"/>
        <v/>
      </c>
      <c r="J3593" s="10" t="str">
        <f t="shared" si="284"/>
        <v/>
      </c>
    </row>
    <row r="3594" spans="5:10" x14ac:dyDescent="0.2">
      <c r="E3594" s="9" t="str">
        <f t="shared" si="280"/>
        <v/>
      </c>
      <c r="F3594" s="9" t="str">
        <f>IF($A3594="","",IF(COUNTIF(Festivos!$A$2:$A$50,INT(DATE(VALUE(LEFT($A3594,4)),VALUE(MID($A3594,6,2)),VALUE(MID($A3594,9,2)))+TIME(VALUE(MID($A3594,12,2)),0,0)-1/24))&gt;0,"Sí","No"))</f>
        <v/>
      </c>
      <c r="G3594" s="9" t="str">
        <f t="shared" si="281"/>
        <v/>
      </c>
      <c r="H3594" s="10" t="str">
        <f t="shared" si="282"/>
        <v/>
      </c>
      <c r="I3594" s="10" t="str">
        <f t="shared" si="283"/>
        <v/>
      </c>
      <c r="J3594" s="10" t="str">
        <f t="shared" si="284"/>
        <v/>
      </c>
    </row>
    <row r="3595" spans="5:10" x14ac:dyDescent="0.2">
      <c r="E3595" s="9" t="str">
        <f t="shared" si="280"/>
        <v/>
      </c>
      <c r="F3595" s="9" t="str">
        <f>IF($A3595="","",IF(COUNTIF(Festivos!$A$2:$A$50,INT(DATE(VALUE(LEFT($A3595,4)),VALUE(MID($A3595,6,2)),VALUE(MID($A3595,9,2)))+TIME(VALUE(MID($A3595,12,2)),0,0)-1/24))&gt;0,"Sí","No"))</f>
        <v/>
      </c>
      <c r="G3595" s="9" t="str">
        <f t="shared" si="281"/>
        <v/>
      </c>
      <c r="H3595" s="10" t="str">
        <f t="shared" si="282"/>
        <v/>
      </c>
      <c r="I3595" s="10" t="str">
        <f t="shared" si="283"/>
        <v/>
      </c>
      <c r="J3595" s="10" t="str">
        <f t="shared" si="284"/>
        <v/>
      </c>
    </row>
    <row r="3596" spans="5:10" x14ac:dyDescent="0.2">
      <c r="E3596" s="9" t="str">
        <f t="shared" si="280"/>
        <v/>
      </c>
      <c r="F3596" s="9" t="str">
        <f>IF($A3596="","",IF(COUNTIF(Festivos!$A$2:$A$50,INT(DATE(VALUE(LEFT($A3596,4)),VALUE(MID($A3596,6,2)),VALUE(MID($A3596,9,2)))+TIME(VALUE(MID($A3596,12,2)),0,0)-1/24))&gt;0,"Sí","No"))</f>
        <v/>
      </c>
      <c r="G3596" s="9" t="str">
        <f t="shared" si="281"/>
        <v/>
      </c>
      <c r="H3596" s="10" t="str">
        <f t="shared" si="282"/>
        <v/>
      </c>
      <c r="I3596" s="10" t="str">
        <f t="shared" si="283"/>
        <v/>
      </c>
      <c r="J3596" s="10" t="str">
        <f t="shared" si="284"/>
        <v/>
      </c>
    </row>
    <row r="3597" spans="5:10" x14ac:dyDescent="0.2">
      <c r="E3597" s="9" t="str">
        <f t="shared" si="280"/>
        <v/>
      </c>
      <c r="F3597" s="9" t="str">
        <f>IF($A3597="","",IF(COUNTIF(Festivos!$A$2:$A$50,INT(DATE(VALUE(LEFT($A3597,4)),VALUE(MID($A3597,6,2)),VALUE(MID($A3597,9,2)))+TIME(VALUE(MID($A3597,12,2)),0,0)-1/24))&gt;0,"Sí","No"))</f>
        <v/>
      </c>
      <c r="G3597" s="9" t="str">
        <f t="shared" si="281"/>
        <v/>
      </c>
      <c r="H3597" s="10" t="str">
        <f t="shared" si="282"/>
        <v/>
      </c>
      <c r="I3597" s="10" t="str">
        <f t="shared" si="283"/>
        <v/>
      </c>
      <c r="J3597" s="10" t="str">
        <f t="shared" si="284"/>
        <v/>
      </c>
    </row>
    <row r="3598" spans="5:10" x14ac:dyDescent="0.2">
      <c r="E3598" s="9" t="str">
        <f t="shared" si="280"/>
        <v/>
      </c>
      <c r="F3598" s="9" t="str">
        <f>IF($A3598="","",IF(COUNTIF(Festivos!$A$2:$A$50,INT(DATE(VALUE(LEFT($A3598,4)),VALUE(MID($A3598,6,2)),VALUE(MID($A3598,9,2)))+TIME(VALUE(MID($A3598,12,2)),0,0)-1/24))&gt;0,"Sí","No"))</f>
        <v/>
      </c>
      <c r="G3598" s="9" t="str">
        <f t="shared" si="281"/>
        <v/>
      </c>
      <c r="H3598" s="10" t="str">
        <f t="shared" si="282"/>
        <v/>
      </c>
      <c r="I3598" s="10" t="str">
        <f t="shared" si="283"/>
        <v/>
      </c>
      <c r="J3598" s="10" t="str">
        <f t="shared" si="284"/>
        <v/>
      </c>
    </row>
    <row r="3599" spans="5:10" x14ac:dyDescent="0.2">
      <c r="E3599" s="9" t="str">
        <f t="shared" si="280"/>
        <v/>
      </c>
      <c r="F3599" s="9" t="str">
        <f>IF($A3599="","",IF(COUNTIF(Festivos!$A$2:$A$50,INT(DATE(VALUE(LEFT($A3599,4)),VALUE(MID($A3599,6,2)),VALUE(MID($A3599,9,2)))+TIME(VALUE(MID($A3599,12,2)),0,0)-1/24))&gt;0,"Sí","No"))</f>
        <v/>
      </c>
      <c r="G3599" s="9" t="str">
        <f t="shared" si="281"/>
        <v/>
      </c>
      <c r="H3599" s="10" t="str">
        <f t="shared" si="282"/>
        <v/>
      </c>
      <c r="I3599" s="10" t="str">
        <f t="shared" si="283"/>
        <v/>
      </c>
      <c r="J3599" s="10" t="str">
        <f t="shared" si="284"/>
        <v/>
      </c>
    </row>
    <row r="3600" spans="5:10" x14ac:dyDescent="0.2">
      <c r="E3600" s="9" t="str">
        <f t="shared" si="280"/>
        <v/>
      </c>
      <c r="F3600" s="9" t="str">
        <f>IF($A3600="","",IF(COUNTIF(Festivos!$A$2:$A$50,INT(DATE(VALUE(LEFT($A3600,4)),VALUE(MID($A3600,6,2)),VALUE(MID($A3600,9,2)))+TIME(VALUE(MID($A3600,12,2)),0,0)-1/24))&gt;0,"Sí","No"))</f>
        <v/>
      </c>
      <c r="G3600" s="9" t="str">
        <f t="shared" si="281"/>
        <v/>
      </c>
      <c r="H3600" s="10" t="str">
        <f t="shared" si="282"/>
        <v/>
      </c>
      <c r="I3600" s="10" t="str">
        <f t="shared" si="283"/>
        <v/>
      </c>
      <c r="J3600" s="10" t="str">
        <f t="shared" si="284"/>
        <v/>
      </c>
    </row>
    <row r="3601" spans="5:10" x14ac:dyDescent="0.2">
      <c r="E3601" s="9" t="str">
        <f t="shared" si="280"/>
        <v/>
      </c>
      <c r="F3601" s="9" t="str">
        <f>IF($A3601="","",IF(COUNTIF(Festivos!$A$2:$A$50,INT(DATE(VALUE(LEFT($A3601,4)),VALUE(MID($A3601,6,2)),VALUE(MID($A3601,9,2)))+TIME(VALUE(MID($A3601,12,2)),0,0)-1/24))&gt;0,"Sí","No"))</f>
        <v/>
      </c>
      <c r="G3601" s="9" t="str">
        <f t="shared" si="281"/>
        <v/>
      </c>
      <c r="H3601" s="10" t="str">
        <f t="shared" si="282"/>
        <v/>
      </c>
      <c r="I3601" s="10" t="str">
        <f t="shared" si="283"/>
        <v/>
      </c>
      <c r="J3601" s="10" t="str">
        <f t="shared" si="284"/>
        <v/>
      </c>
    </row>
    <row r="3602" spans="5:10" x14ac:dyDescent="0.2">
      <c r="E3602" s="9" t="str">
        <f t="shared" si="280"/>
        <v/>
      </c>
      <c r="F3602" s="9" t="str">
        <f>IF($A3602="","",IF(COUNTIF(Festivos!$A$2:$A$50,INT(DATE(VALUE(LEFT($A3602,4)),VALUE(MID($A3602,6,2)),VALUE(MID($A3602,9,2)))+TIME(VALUE(MID($A3602,12,2)),0,0)-1/24))&gt;0,"Sí","No"))</f>
        <v/>
      </c>
      <c r="G3602" s="9" t="str">
        <f t="shared" si="281"/>
        <v/>
      </c>
      <c r="H3602" s="10" t="str">
        <f t="shared" si="282"/>
        <v/>
      </c>
      <c r="I3602" s="10" t="str">
        <f t="shared" si="283"/>
        <v/>
      </c>
      <c r="J3602" s="10" t="str">
        <f t="shared" si="284"/>
        <v/>
      </c>
    </row>
    <row r="3603" spans="5:10" x14ac:dyDescent="0.2">
      <c r="E3603" s="9" t="str">
        <f t="shared" si="280"/>
        <v/>
      </c>
      <c r="F3603" s="9" t="str">
        <f>IF($A3603="","",IF(COUNTIF(Festivos!$A$2:$A$50,INT(DATE(VALUE(LEFT($A3603,4)),VALUE(MID($A3603,6,2)),VALUE(MID($A3603,9,2)))+TIME(VALUE(MID($A3603,12,2)),0,0)-1/24))&gt;0,"Sí","No"))</f>
        <v/>
      </c>
      <c r="G3603" s="9" t="str">
        <f t="shared" si="281"/>
        <v/>
      </c>
      <c r="H3603" s="10" t="str">
        <f t="shared" si="282"/>
        <v/>
      </c>
      <c r="I3603" s="10" t="str">
        <f t="shared" si="283"/>
        <v/>
      </c>
      <c r="J3603" s="10" t="str">
        <f t="shared" si="284"/>
        <v/>
      </c>
    </row>
    <row r="3604" spans="5:10" x14ac:dyDescent="0.2">
      <c r="E3604" s="9" t="str">
        <f t="shared" si="280"/>
        <v/>
      </c>
      <c r="F3604" s="9" t="str">
        <f>IF($A3604="","",IF(COUNTIF(Festivos!$A$2:$A$50,INT(DATE(VALUE(LEFT($A3604,4)),VALUE(MID($A3604,6,2)),VALUE(MID($A3604,9,2)))+TIME(VALUE(MID($A3604,12,2)),0,0)-1/24))&gt;0,"Sí","No"))</f>
        <v/>
      </c>
      <c r="G3604" s="9" t="str">
        <f t="shared" si="281"/>
        <v/>
      </c>
      <c r="H3604" s="10" t="str">
        <f t="shared" si="282"/>
        <v/>
      </c>
      <c r="I3604" s="10" t="str">
        <f t="shared" si="283"/>
        <v/>
      </c>
      <c r="J3604" s="10" t="str">
        <f t="shared" si="284"/>
        <v/>
      </c>
    </row>
    <row r="3605" spans="5:10" x14ac:dyDescent="0.2">
      <c r="E3605" s="9" t="str">
        <f t="shared" si="280"/>
        <v/>
      </c>
      <c r="F3605" s="9" t="str">
        <f>IF($A3605="","",IF(COUNTIF(Festivos!$A$2:$A$50,INT(DATE(VALUE(LEFT($A3605,4)),VALUE(MID($A3605,6,2)),VALUE(MID($A3605,9,2)))+TIME(VALUE(MID($A3605,12,2)),0,0)-1/24))&gt;0,"Sí","No"))</f>
        <v/>
      </c>
      <c r="G3605" s="9" t="str">
        <f t="shared" si="281"/>
        <v/>
      </c>
      <c r="H3605" s="10" t="str">
        <f t="shared" si="282"/>
        <v/>
      </c>
      <c r="I3605" s="10" t="str">
        <f t="shared" si="283"/>
        <v/>
      </c>
      <c r="J3605" s="10" t="str">
        <f t="shared" si="284"/>
        <v/>
      </c>
    </row>
    <row r="3606" spans="5:10" x14ac:dyDescent="0.2">
      <c r="E3606" s="9" t="str">
        <f t="shared" si="280"/>
        <v/>
      </c>
      <c r="F3606" s="9" t="str">
        <f>IF($A3606="","",IF(COUNTIF(Festivos!$A$2:$A$50,INT(DATE(VALUE(LEFT($A3606,4)),VALUE(MID($A3606,6,2)),VALUE(MID($A3606,9,2)))+TIME(VALUE(MID($A3606,12,2)),0,0)-1/24))&gt;0,"Sí","No"))</f>
        <v/>
      </c>
      <c r="G3606" s="9" t="str">
        <f t="shared" si="281"/>
        <v/>
      </c>
      <c r="H3606" s="10" t="str">
        <f t="shared" si="282"/>
        <v/>
      </c>
      <c r="I3606" s="10" t="str">
        <f t="shared" si="283"/>
        <v/>
      </c>
      <c r="J3606" s="10" t="str">
        <f t="shared" si="284"/>
        <v/>
      </c>
    </row>
    <row r="3607" spans="5:10" x14ac:dyDescent="0.2">
      <c r="E3607" s="9" t="str">
        <f t="shared" si="280"/>
        <v/>
      </c>
      <c r="F3607" s="9" t="str">
        <f>IF($A3607="","",IF(COUNTIF(Festivos!$A$2:$A$50,INT(DATE(VALUE(LEFT($A3607,4)),VALUE(MID($A3607,6,2)),VALUE(MID($A3607,9,2)))+TIME(VALUE(MID($A3607,12,2)),0,0)-1/24))&gt;0,"Sí","No"))</f>
        <v/>
      </c>
      <c r="G3607" s="9" t="str">
        <f t="shared" si="281"/>
        <v/>
      </c>
      <c r="H3607" s="10" t="str">
        <f t="shared" si="282"/>
        <v/>
      </c>
      <c r="I3607" s="10" t="str">
        <f t="shared" si="283"/>
        <v/>
      </c>
      <c r="J3607" s="10" t="str">
        <f t="shared" si="284"/>
        <v/>
      </c>
    </row>
    <row r="3608" spans="5:10" x14ac:dyDescent="0.2">
      <c r="E3608" s="9" t="str">
        <f t="shared" si="280"/>
        <v/>
      </c>
      <c r="F3608" s="9" t="str">
        <f>IF($A3608="","",IF(COUNTIF(Festivos!$A$2:$A$50,INT(DATE(VALUE(LEFT($A3608,4)),VALUE(MID($A3608,6,2)),VALUE(MID($A3608,9,2)))+TIME(VALUE(MID($A3608,12,2)),0,0)-1/24))&gt;0,"Sí","No"))</f>
        <v/>
      </c>
      <c r="G3608" s="9" t="str">
        <f t="shared" si="281"/>
        <v/>
      </c>
      <c r="H3608" s="10" t="str">
        <f t="shared" si="282"/>
        <v/>
      </c>
      <c r="I3608" s="10" t="str">
        <f t="shared" si="283"/>
        <v/>
      </c>
      <c r="J3608" s="10" t="str">
        <f t="shared" si="284"/>
        <v/>
      </c>
    </row>
    <row r="3609" spans="5:10" x14ac:dyDescent="0.2">
      <c r="E3609" s="9" t="str">
        <f t="shared" si="280"/>
        <v/>
      </c>
      <c r="F3609" s="9" t="str">
        <f>IF($A3609="","",IF(COUNTIF(Festivos!$A$2:$A$50,INT(DATE(VALUE(LEFT($A3609,4)),VALUE(MID($A3609,6,2)),VALUE(MID($A3609,9,2)))+TIME(VALUE(MID($A3609,12,2)),0,0)-1/24))&gt;0,"Sí","No"))</f>
        <v/>
      </c>
      <c r="G3609" s="9" t="str">
        <f t="shared" si="281"/>
        <v/>
      </c>
      <c r="H3609" s="10" t="str">
        <f t="shared" si="282"/>
        <v/>
      </c>
      <c r="I3609" s="10" t="str">
        <f t="shared" si="283"/>
        <v/>
      </c>
      <c r="J3609" s="10" t="str">
        <f t="shared" si="284"/>
        <v/>
      </c>
    </row>
    <row r="3610" spans="5:10" x14ac:dyDescent="0.2">
      <c r="E3610" s="9" t="str">
        <f t="shared" si="280"/>
        <v/>
      </c>
      <c r="F3610" s="9" t="str">
        <f>IF($A3610="","",IF(COUNTIF(Festivos!$A$2:$A$50,INT(DATE(VALUE(LEFT($A3610,4)),VALUE(MID($A3610,6,2)),VALUE(MID($A3610,9,2)))+TIME(VALUE(MID($A3610,12,2)),0,0)-1/24))&gt;0,"Sí","No"))</f>
        <v/>
      </c>
      <c r="G3610" s="9" t="str">
        <f t="shared" si="281"/>
        <v/>
      </c>
      <c r="H3610" s="10" t="str">
        <f t="shared" si="282"/>
        <v/>
      </c>
      <c r="I3610" s="10" t="str">
        <f t="shared" si="283"/>
        <v/>
      </c>
      <c r="J3610" s="10" t="str">
        <f t="shared" si="284"/>
        <v/>
      </c>
    </row>
    <row r="3611" spans="5:10" x14ac:dyDescent="0.2">
      <c r="E3611" s="9" t="str">
        <f t="shared" si="280"/>
        <v/>
      </c>
      <c r="F3611" s="9" t="str">
        <f>IF($A3611="","",IF(COUNTIF(Festivos!$A$2:$A$50,INT(DATE(VALUE(LEFT($A3611,4)),VALUE(MID($A3611,6,2)),VALUE(MID($A3611,9,2)))+TIME(VALUE(MID($A3611,12,2)),0,0)-1/24))&gt;0,"Sí","No"))</f>
        <v/>
      </c>
      <c r="G3611" s="9" t="str">
        <f t="shared" si="281"/>
        <v/>
      </c>
      <c r="H3611" s="10" t="str">
        <f t="shared" si="282"/>
        <v/>
      </c>
      <c r="I3611" s="10" t="str">
        <f t="shared" si="283"/>
        <v/>
      </c>
      <c r="J3611" s="10" t="str">
        <f t="shared" si="284"/>
        <v/>
      </c>
    </row>
    <row r="3612" spans="5:10" x14ac:dyDescent="0.2">
      <c r="E3612" s="9" t="str">
        <f t="shared" si="280"/>
        <v/>
      </c>
      <c r="F3612" s="9" t="str">
        <f>IF($A3612="","",IF(COUNTIF(Festivos!$A$2:$A$50,INT(DATE(VALUE(LEFT($A3612,4)),VALUE(MID($A3612,6,2)),VALUE(MID($A3612,9,2)))+TIME(VALUE(MID($A3612,12,2)),0,0)-1/24))&gt;0,"Sí","No"))</f>
        <v/>
      </c>
      <c r="G3612" s="9" t="str">
        <f t="shared" si="281"/>
        <v/>
      </c>
      <c r="H3612" s="10" t="str">
        <f t="shared" si="282"/>
        <v/>
      </c>
      <c r="I3612" s="10" t="str">
        <f t="shared" si="283"/>
        <v/>
      </c>
      <c r="J3612" s="10" t="str">
        <f t="shared" si="284"/>
        <v/>
      </c>
    </row>
    <row r="3613" spans="5:10" x14ac:dyDescent="0.2">
      <c r="E3613" s="9" t="str">
        <f t="shared" si="280"/>
        <v/>
      </c>
      <c r="F3613" s="9" t="str">
        <f>IF($A3613="","",IF(COUNTIF(Festivos!$A$2:$A$50,INT(DATE(VALUE(LEFT($A3613,4)),VALUE(MID($A3613,6,2)),VALUE(MID($A3613,9,2)))+TIME(VALUE(MID($A3613,12,2)),0,0)-1/24))&gt;0,"Sí","No"))</f>
        <v/>
      </c>
      <c r="G3613" s="9" t="str">
        <f t="shared" si="281"/>
        <v/>
      </c>
      <c r="H3613" s="10" t="str">
        <f t="shared" si="282"/>
        <v/>
      </c>
      <c r="I3613" s="10" t="str">
        <f t="shared" si="283"/>
        <v/>
      </c>
      <c r="J3613" s="10" t="str">
        <f t="shared" si="284"/>
        <v/>
      </c>
    </row>
    <row r="3614" spans="5:10" x14ac:dyDescent="0.2">
      <c r="E3614" s="9" t="str">
        <f t="shared" si="280"/>
        <v/>
      </c>
      <c r="F3614" s="9" t="str">
        <f>IF($A3614="","",IF(COUNTIF(Festivos!$A$2:$A$50,INT(DATE(VALUE(LEFT($A3614,4)),VALUE(MID($A3614,6,2)),VALUE(MID($A3614,9,2)))+TIME(VALUE(MID($A3614,12,2)),0,0)-1/24))&gt;0,"Sí","No"))</f>
        <v/>
      </c>
      <c r="G3614" s="9" t="str">
        <f t="shared" si="281"/>
        <v/>
      </c>
      <c r="H3614" s="10" t="str">
        <f t="shared" si="282"/>
        <v/>
      </c>
      <c r="I3614" s="10" t="str">
        <f t="shared" si="283"/>
        <v/>
      </c>
      <c r="J3614" s="10" t="str">
        <f t="shared" si="284"/>
        <v/>
      </c>
    </row>
    <row r="3615" spans="5:10" x14ac:dyDescent="0.2">
      <c r="E3615" s="9" t="str">
        <f t="shared" si="280"/>
        <v/>
      </c>
      <c r="F3615" s="9" t="str">
        <f>IF($A3615="","",IF(COUNTIF(Festivos!$A$2:$A$50,INT(DATE(VALUE(LEFT($A3615,4)),VALUE(MID($A3615,6,2)),VALUE(MID($A3615,9,2)))+TIME(VALUE(MID($A3615,12,2)),0,0)-1/24))&gt;0,"Sí","No"))</f>
        <v/>
      </c>
      <c r="G3615" s="9" t="str">
        <f t="shared" si="281"/>
        <v/>
      </c>
      <c r="H3615" s="10" t="str">
        <f t="shared" si="282"/>
        <v/>
      </c>
      <c r="I3615" s="10" t="str">
        <f t="shared" si="283"/>
        <v/>
      </c>
      <c r="J3615" s="10" t="str">
        <f t="shared" si="284"/>
        <v/>
      </c>
    </row>
    <row r="3616" spans="5:10" x14ac:dyDescent="0.2">
      <c r="E3616" s="9" t="str">
        <f t="shared" si="280"/>
        <v/>
      </c>
      <c r="F3616" s="9" t="str">
        <f>IF($A3616="","",IF(COUNTIF(Festivos!$A$2:$A$50,INT(DATE(VALUE(LEFT($A3616,4)),VALUE(MID($A3616,6,2)),VALUE(MID($A3616,9,2)))+TIME(VALUE(MID($A3616,12,2)),0,0)-1/24))&gt;0,"Sí","No"))</f>
        <v/>
      </c>
      <c r="G3616" s="9" t="str">
        <f t="shared" si="281"/>
        <v/>
      </c>
      <c r="H3616" s="10" t="str">
        <f t="shared" si="282"/>
        <v/>
      </c>
      <c r="I3616" s="10" t="str">
        <f t="shared" si="283"/>
        <v/>
      </c>
      <c r="J3616" s="10" t="str">
        <f t="shared" si="284"/>
        <v/>
      </c>
    </row>
    <row r="3617" spans="5:10" x14ac:dyDescent="0.2">
      <c r="E3617" s="9" t="str">
        <f t="shared" si="280"/>
        <v/>
      </c>
      <c r="F3617" s="9" t="str">
        <f>IF($A3617="","",IF(COUNTIF(Festivos!$A$2:$A$50,INT(DATE(VALUE(LEFT($A3617,4)),VALUE(MID($A3617,6,2)),VALUE(MID($A3617,9,2)))+TIME(VALUE(MID($A3617,12,2)),0,0)-1/24))&gt;0,"Sí","No"))</f>
        <v/>
      </c>
      <c r="G3617" s="9" t="str">
        <f t="shared" si="281"/>
        <v/>
      </c>
      <c r="H3617" s="10" t="str">
        <f t="shared" si="282"/>
        <v/>
      </c>
      <c r="I3617" s="10" t="str">
        <f t="shared" si="283"/>
        <v/>
      </c>
      <c r="J3617" s="10" t="str">
        <f t="shared" si="284"/>
        <v/>
      </c>
    </row>
    <row r="3618" spans="5:10" x14ac:dyDescent="0.2">
      <c r="E3618" s="9" t="str">
        <f t="shared" si="280"/>
        <v/>
      </c>
      <c r="F3618" s="9" t="str">
        <f>IF($A3618="","",IF(COUNTIF(Festivos!$A$2:$A$50,INT(DATE(VALUE(LEFT($A3618,4)),VALUE(MID($A3618,6,2)),VALUE(MID($A3618,9,2)))+TIME(VALUE(MID($A3618,12,2)),0,0)-1/24))&gt;0,"Sí","No"))</f>
        <v/>
      </c>
      <c r="G3618" s="9" t="str">
        <f t="shared" si="281"/>
        <v/>
      </c>
      <c r="H3618" s="10" t="str">
        <f t="shared" si="282"/>
        <v/>
      </c>
      <c r="I3618" s="10" t="str">
        <f t="shared" si="283"/>
        <v/>
      </c>
      <c r="J3618" s="10" t="str">
        <f t="shared" si="284"/>
        <v/>
      </c>
    </row>
    <row r="3619" spans="5:10" x14ac:dyDescent="0.2">
      <c r="E3619" s="9" t="str">
        <f t="shared" si="280"/>
        <v/>
      </c>
      <c r="F3619" s="9" t="str">
        <f>IF($A3619="","",IF(COUNTIF(Festivos!$A$2:$A$50,INT(DATE(VALUE(LEFT($A3619,4)),VALUE(MID($A3619,6,2)),VALUE(MID($A3619,9,2)))+TIME(VALUE(MID($A3619,12,2)),0,0)-1/24))&gt;0,"Sí","No"))</f>
        <v/>
      </c>
      <c r="G3619" s="9" t="str">
        <f t="shared" si="281"/>
        <v/>
      </c>
      <c r="H3619" s="10" t="str">
        <f t="shared" si="282"/>
        <v/>
      </c>
      <c r="I3619" s="10" t="str">
        <f t="shared" si="283"/>
        <v/>
      </c>
      <c r="J3619" s="10" t="str">
        <f t="shared" si="284"/>
        <v/>
      </c>
    </row>
    <row r="3620" spans="5:10" x14ac:dyDescent="0.2">
      <c r="E3620" s="9" t="str">
        <f t="shared" si="280"/>
        <v/>
      </c>
      <c r="F3620" s="9" t="str">
        <f>IF($A3620="","",IF(COUNTIF(Festivos!$A$2:$A$50,INT(DATE(VALUE(LEFT($A3620,4)),VALUE(MID($A3620,6,2)),VALUE(MID($A3620,9,2)))+TIME(VALUE(MID($A3620,12,2)),0,0)-1/24))&gt;0,"Sí","No"))</f>
        <v/>
      </c>
      <c r="G3620" s="9" t="str">
        <f t="shared" si="281"/>
        <v/>
      </c>
      <c r="H3620" s="10" t="str">
        <f t="shared" si="282"/>
        <v/>
      </c>
      <c r="I3620" s="10" t="str">
        <f t="shared" si="283"/>
        <v/>
      </c>
      <c r="J3620" s="10" t="str">
        <f t="shared" si="284"/>
        <v/>
      </c>
    </row>
    <row r="3621" spans="5:10" x14ac:dyDescent="0.2">
      <c r="E3621" s="9" t="str">
        <f t="shared" si="280"/>
        <v/>
      </c>
      <c r="F3621" s="9" t="str">
        <f>IF($A3621="","",IF(COUNTIF(Festivos!$A$2:$A$50,INT(DATE(VALUE(LEFT($A3621,4)),VALUE(MID($A3621,6,2)),VALUE(MID($A3621,9,2)))+TIME(VALUE(MID($A3621,12,2)),0,0)-1/24))&gt;0,"Sí","No"))</f>
        <v/>
      </c>
      <c r="G3621" s="9" t="str">
        <f t="shared" si="281"/>
        <v/>
      </c>
      <c r="H3621" s="10" t="str">
        <f t="shared" si="282"/>
        <v/>
      </c>
      <c r="I3621" s="10" t="str">
        <f t="shared" si="283"/>
        <v/>
      </c>
      <c r="J3621" s="10" t="str">
        <f t="shared" si="284"/>
        <v/>
      </c>
    </row>
    <row r="3622" spans="5:10" x14ac:dyDescent="0.2">
      <c r="E3622" s="9" t="str">
        <f t="shared" si="280"/>
        <v/>
      </c>
      <c r="F3622" s="9" t="str">
        <f>IF($A3622="","",IF(COUNTIF(Festivos!$A$2:$A$50,INT(DATE(VALUE(LEFT($A3622,4)),VALUE(MID($A3622,6,2)),VALUE(MID($A3622,9,2)))+TIME(VALUE(MID($A3622,12,2)),0,0)-1/24))&gt;0,"Sí","No"))</f>
        <v/>
      </c>
      <c r="G3622" s="9" t="str">
        <f t="shared" si="281"/>
        <v/>
      </c>
      <c r="H3622" s="10" t="str">
        <f t="shared" si="282"/>
        <v/>
      </c>
      <c r="I3622" s="10" t="str">
        <f t="shared" si="283"/>
        <v/>
      </c>
      <c r="J3622" s="10" t="str">
        <f t="shared" si="284"/>
        <v/>
      </c>
    </row>
    <row r="3623" spans="5:10" x14ac:dyDescent="0.2">
      <c r="E3623" s="9" t="str">
        <f t="shared" si="280"/>
        <v/>
      </c>
      <c r="F3623" s="9" t="str">
        <f>IF($A3623="","",IF(COUNTIF(Festivos!$A$2:$A$50,INT(DATE(VALUE(LEFT($A3623,4)),VALUE(MID($A3623,6,2)),VALUE(MID($A3623,9,2)))+TIME(VALUE(MID($A3623,12,2)),0,0)-1/24))&gt;0,"Sí","No"))</f>
        <v/>
      </c>
      <c r="G3623" s="9" t="str">
        <f t="shared" si="281"/>
        <v/>
      </c>
      <c r="H3623" s="10" t="str">
        <f t="shared" si="282"/>
        <v/>
      </c>
      <c r="I3623" s="10" t="str">
        <f t="shared" si="283"/>
        <v/>
      </c>
      <c r="J3623" s="10" t="str">
        <f t="shared" si="284"/>
        <v/>
      </c>
    </row>
    <row r="3624" spans="5:10" x14ac:dyDescent="0.2">
      <c r="E3624" s="9" t="str">
        <f t="shared" si="280"/>
        <v/>
      </c>
      <c r="F3624" s="9" t="str">
        <f>IF($A3624="","",IF(COUNTIF(Festivos!$A$2:$A$50,INT(DATE(VALUE(LEFT($A3624,4)),VALUE(MID($A3624,6,2)),VALUE(MID($A3624,9,2)))+TIME(VALUE(MID($A3624,12,2)),0,0)-1/24))&gt;0,"Sí","No"))</f>
        <v/>
      </c>
      <c r="G3624" s="9" t="str">
        <f t="shared" si="281"/>
        <v/>
      </c>
      <c r="H3624" s="10" t="str">
        <f t="shared" si="282"/>
        <v/>
      </c>
      <c r="I3624" s="10" t="str">
        <f t="shared" si="283"/>
        <v/>
      </c>
      <c r="J3624" s="10" t="str">
        <f t="shared" si="284"/>
        <v/>
      </c>
    </row>
    <row r="3625" spans="5:10" x14ac:dyDescent="0.2">
      <c r="E3625" s="9" t="str">
        <f t="shared" si="280"/>
        <v/>
      </c>
      <c r="F3625" s="9" t="str">
        <f>IF($A3625="","",IF(COUNTIF(Festivos!$A$2:$A$50,INT(DATE(VALUE(LEFT($A3625,4)),VALUE(MID($A3625,6,2)),VALUE(MID($A3625,9,2)))+TIME(VALUE(MID($A3625,12,2)),0,0)-1/24))&gt;0,"Sí","No"))</f>
        <v/>
      </c>
      <c r="G3625" s="9" t="str">
        <f t="shared" si="281"/>
        <v/>
      </c>
      <c r="H3625" s="10" t="str">
        <f t="shared" si="282"/>
        <v/>
      </c>
      <c r="I3625" s="10" t="str">
        <f t="shared" si="283"/>
        <v/>
      </c>
      <c r="J3625" s="10" t="str">
        <f t="shared" si="284"/>
        <v/>
      </c>
    </row>
    <row r="3626" spans="5:10" x14ac:dyDescent="0.2">
      <c r="E3626" s="9" t="str">
        <f t="shared" si="280"/>
        <v/>
      </c>
      <c r="F3626" s="9" t="str">
        <f>IF($A3626="","",IF(COUNTIF(Festivos!$A$2:$A$50,INT(DATE(VALUE(LEFT($A3626,4)),VALUE(MID($A3626,6,2)),VALUE(MID($A3626,9,2)))+TIME(VALUE(MID($A3626,12,2)),0,0)-1/24))&gt;0,"Sí","No"))</f>
        <v/>
      </c>
      <c r="G3626" s="9" t="str">
        <f t="shared" si="281"/>
        <v/>
      </c>
      <c r="H3626" s="10" t="str">
        <f t="shared" si="282"/>
        <v/>
      </c>
      <c r="I3626" s="10" t="str">
        <f t="shared" si="283"/>
        <v/>
      </c>
      <c r="J3626" s="10" t="str">
        <f t="shared" si="284"/>
        <v/>
      </c>
    </row>
    <row r="3627" spans="5:10" x14ac:dyDescent="0.2">
      <c r="E3627" s="9" t="str">
        <f t="shared" si="280"/>
        <v/>
      </c>
      <c r="F3627" s="9" t="str">
        <f>IF($A3627="","",IF(COUNTIF(Festivos!$A$2:$A$50,INT(DATE(VALUE(LEFT($A3627,4)),VALUE(MID($A3627,6,2)),VALUE(MID($A3627,9,2)))+TIME(VALUE(MID($A3627,12,2)),0,0)-1/24))&gt;0,"Sí","No"))</f>
        <v/>
      </c>
      <c r="G3627" s="9" t="str">
        <f t="shared" si="281"/>
        <v/>
      </c>
      <c r="H3627" s="10" t="str">
        <f t="shared" si="282"/>
        <v/>
      </c>
      <c r="I3627" s="10" t="str">
        <f t="shared" si="283"/>
        <v/>
      </c>
      <c r="J3627" s="10" t="str">
        <f t="shared" si="284"/>
        <v/>
      </c>
    </row>
    <row r="3628" spans="5:10" x14ac:dyDescent="0.2">
      <c r="E3628" s="9" t="str">
        <f t="shared" si="280"/>
        <v/>
      </c>
      <c r="F3628" s="9" t="str">
        <f>IF($A3628="","",IF(COUNTIF(Festivos!$A$2:$A$50,INT(DATE(VALUE(LEFT($A3628,4)),VALUE(MID($A3628,6,2)),VALUE(MID($A3628,9,2)))+TIME(VALUE(MID($A3628,12,2)),0,0)-1/24))&gt;0,"Sí","No"))</f>
        <v/>
      </c>
      <c r="G3628" s="9" t="str">
        <f t="shared" si="281"/>
        <v/>
      </c>
      <c r="H3628" s="10" t="str">
        <f t="shared" si="282"/>
        <v/>
      </c>
      <c r="I3628" s="10" t="str">
        <f t="shared" si="283"/>
        <v/>
      </c>
      <c r="J3628" s="10" t="str">
        <f t="shared" si="284"/>
        <v/>
      </c>
    </row>
    <row r="3629" spans="5:10" x14ac:dyDescent="0.2">
      <c r="E3629" s="9" t="str">
        <f t="shared" si="280"/>
        <v/>
      </c>
      <c r="F3629" s="9" t="str">
        <f>IF($A3629="","",IF(COUNTIF(Festivos!$A$2:$A$50,INT(DATE(VALUE(LEFT($A3629,4)),VALUE(MID($A3629,6,2)),VALUE(MID($A3629,9,2)))+TIME(VALUE(MID($A3629,12,2)),0,0)-1/24))&gt;0,"Sí","No"))</f>
        <v/>
      </c>
      <c r="G3629" s="9" t="str">
        <f t="shared" si="281"/>
        <v/>
      </c>
      <c r="H3629" s="10" t="str">
        <f t="shared" si="282"/>
        <v/>
      </c>
      <c r="I3629" s="10" t="str">
        <f t="shared" si="283"/>
        <v/>
      </c>
      <c r="J3629" s="10" t="str">
        <f t="shared" si="284"/>
        <v/>
      </c>
    </row>
    <row r="3630" spans="5:10" x14ac:dyDescent="0.2">
      <c r="E3630" s="9" t="str">
        <f t="shared" si="280"/>
        <v/>
      </c>
      <c r="F3630" s="9" t="str">
        <f>IF($A3630="","",IF(COUNTIF(Festivos!$A$2:$A$50,INT(DATE(VALUE(LEFT($A3630,4)),VALUE(MID($A3630,6,2)),VALUE(MID($A3630,9,2)))+TIME(VALUE(MID($A3630,12,2)),0,0)-1/24))&gt;0,"Sí","No"))</f>
        <v/>
      </c>
      <c r="G3630" s="9" t="str">
        <f t="shared" si="281"/>
        <v/>
      </c>
      <c r="H3630" s="10" t="str">
        <f t="shared" si="282"/>
        <v/>
      </c>
      <c r="I3630" s="10" t="str">
        <f t="shared" si="283"/>
        <v/>
      </c>
      <c r="J3630" s="10" t="str">
        <f t="shared" si="284"/>
        <v/>
      </c>
    </row>
    <row r="3631" spans="5:10" x14ac:dyDescent="0.2">
      <c r="E3631" s="9" t="str">
        <f t="shared" si="280"/>
        <v/>
      </c>
      <c r="F3631" s="9" t="str">
        <f>IF($A3631="","",IF(COUNTIF(Festivos!$A$2:$A$50,INT(DATE(VALUE(LEFT($A3631,4)),VALUE(MID($A3631,6,2)),VALUE(MID($A3631,9,2)))+TIME(VALUE(MID($A3631,12,2)),0,0)-1/24))&gt;0,"Sí","No"))</f>
        <v/>
      </c>
      <c r="G3631" s="9" t="str">
        <f t="shared" si="281"/>
        <v/>
      </c>
      <c r="H3631" s="10" t="str">
        <f t="shared" si="282"/>
        <v/>
      </c>
      <c r="I3631" s="10" t="str">
        <f t="shared" si="283"/>
        <v/>
      </c>
      <c r="J3631" s="10" t="str">
        <f t="shared" si="284"/>
        <v/>
      </c>
    </row>
    <row r="3632" spans="5:10" x14ac:dyDescent="0.2">
      <c r="E3632" s="9" t="str">
        <f t="shared" si="280"/>
        <v/>
      </c>
      <c r="F3632" s="9" t="str">
        <f>IF($A3632="","",IF(COUNTIF(Festivos!$A$2:$A$50,INT(DATE(VALUE(LEFT($A3632,4)),VALUE(MID($A3632,6,2)),VALUE(MID($A3632,9,2)))+TIME(VALUE(MID($A3632,12,2)),0,0)-1/24))&gt;0,"Sí","No"))</f>
        <v/>
      </c>
      <c r="G3632" s="9" t="str">
        <f t="shared" si="281"/>
        <v/>
      </c>
      <c r="H3632" s="10" t="str">
        <f t="shared" si="282"/>
        <v/>
      </c>
      <c r="I3632" s="10" t="str">
        <f t="shared" si="283"/>
        <v/>
      </c>
      <c r="J3632" s="10" t="str">
        <f t="shared" si="284"/>
        <v/>
      </c>
    </row>
    <row r="3633" spans="5:10" x14ac:dyDescent="0.2">
      <c r="E3633" s="9" t="str">
        <f t="shared" si="280"/>
        <v/>
      </c>
      <c r="F3633" s="9" t="str">
        <f>IF($A3633="","",IF(COUNTIF(Festivos!$A$2:$A$50,INT(DATE(VALUE(LEFT($A3633,4)),VALUE(MID($A3633,6,2)),VALUE(MID($A3633,9,2)))+TIME(VALUE(MID($A3633,12,2)),0,0)-1/24))&gt;0,"Sí","No"))</f>
        <v/>
      </c>
      <c r="G3633" s="9" t="str">
        <f t="shared" si="281"/>
        <v/>
      </c>
      <c r="H3633" s="10" t="str">
        <f t="shared" si="282"/>
        <v/>
      </c>
      <c r="I3633" s="10" t="str">
        <f t="shared" si="283"/>
        <v/>
      </c>
      <c r="J3633" s="10" t="str">
        <f t="shared" si="284"/>
        <v/>
      </c>
    </row>
    <row r="3634" spans="5:10" x14ac:dyDescent="0.2">
      <c r="E3634" s="9" t="str">
        <f t="shared" si="280"/>
        <v/>
      </c>
      <c r="F3634" s="9" t="str">
        <f>IF($A3634="","",IF(COUNTIF(Festivos!$A$2:$A$50,INT(DATE(VALUE(LEFT($A3634,4)),VALUE(MID($A3634,6,2)),VALUE(MID($A3634,9,2)))+TIME(VALUE(MID($A3634,12,2)),0,0)-1/24))&gt;0,"Sí","No"))</f>
        <v/>
      </c>
      <c r="G3634" s="9" t="str">
        <f t="shared" si="281"/>
        <v/>
      </c>
      <c r="H3634" s="10" t="str">
        <f t="shared" si="282"/>
        <v/>
      </c>
      <c r="I3634" s="10" t="str">
        <f t="shared" si="283"/>
        <v/>
      </c>
      <c r="J3634" s="10" t="str">
        <f t="shared" si="284"/>
        <v/>
      </c>
    </row>
    <row r="3635" spans="5:10" x14ac:dyDescent="0.2">
      <c r="E3635" s="9" t="str">
        <f t="shared" si="280"/>
        <v/>
      </c>
      <c r="F3635" s="9" t="str">
        <f>IF($A3635="","",IF(COUNTIF(Festivos!$A$2:$A$50,INT(DATE(VALUE(LEFT($A3635,4)),VALUE(MID($A3635,6,2)),VALUE(MID($A3635,9,2)))+TIME(VALUE(MID($A3635,12,2)),0,0)-1/24))&gt;0,"Sí","No"))</f>
        <v/>
      </c>
      <c r="G3635" s="9" t="str">
        <f t="shared" si="281"/>
        <v/>
      </c>
      <c r="H3635" s="10" t="str">
        <f t="shared" si="282"/>
        <v/>
      </c>
      <c r="I3635" s="10" t="str">
        <f t="shared" si="283"/>
        <v/>
      </c>
      <c r="J3635" s="10" t="str">
        <f t="shared" si="284"/>
        <v/>
      </c>
    </row>
    <row r="3636" spans="5:10" x14ac:dyDescent="0.2">
      <c r="E3636" s="9" t="str">
        <f t="shared" si="280"/>
        <v/>
      </c>
      <c r="F3636" s="9" t="str">
        <f>IF($A3636="","",IF(COUNTIF(Festivos!$A$2:$A$50,INT(DATE(VALUE(LEFT($A3636,4)),VALUE(MID($A3636,6,2)),VALUE(MID($A3636,9,2)))+TIME(VALUE(MID($A3636,12,2)),0,0)-1/24))&gt;0,"Sí","No"))</f>
        <v/>
      </c>
      <c r="G3636" s="9" t="str">
        <f t="shared" si="281"/>
        <v/>
      </c>
      <c r="H3636" s="10" t="str">
        <f t="shared" si="282"/>
        <v/>
      </c>
      <c r="I3636" s="10" t="str">
        <f t="shared" si="283"/>
        <v/>
      </c>
      <c r="J3636" s="10" t="str">
        <f t="shared" si="284"/>
        <v/>
      </c>
    </row>
    <row r="3637" spans="5:10" x14ac:dyDescent="0.2">
      <c r="E3637" s="9" t="str">
        <f t="shared" si="280"/>
        <v/>
      </c>
      <c r="F3637" s="9" t="str">
        <f>IF($A3637="","",IF(COUNTIF(Festivos!$A$2:$A$50,INT(DATE(VALUE(LEFT($A3637,4)),VALUE(MID($A3637,6,2)),VALUE(MID($A3637,9,2)))+TIME(VALUE(MID($A3637,12,2)),0,0)-1/24))&gt;0,"Sí","No"))</f>
        <v/>
      </c>
      <c r="G3637" s="9" t="str">
        <f t="shared" si="281"/>
        <v/>
      </c>
      <c r="H3637" s="10" t="str">
        <f t="shared" si="282"/>
        <v/>
      </c>
      <c r="I3637" s="10" t="str">
        <f t="shared" si="283"/>
        <v/>
      </c>
      <c r="J3637" s="10" t="str">
        <f t="shared" si="284"/>
        <v/>
      </c>
    </row>
    <row r="3638" spans="5:10" x14ac:dyDescent="0.2">
      <c r="E3638" s="9" t="str">
        <f t="shared" si="280"/>
        <v/>
      </c>
      <c r="F3638" s="9" t="str">
        <f>IF($A3638="","",IF(COUNTIF(Festivos!$A$2:$A$50,INT(DATE(VALUE(LEFT($A3638,4)),VALUE(MID($A3638,6,2)),VALUE(MID($A3638,9,2)))+TIME(VALUE(MID($A3638,12,2)),0,0)-1/24))&gt;0,"Sí","No"))</f>
        <v/>
      </c>
      <c r="G3638" s="9" t="str">
        <f t="shared" si="281"/>
        <v/>
      </c>
      <c r="H3638" s="10" t="str">
        <f t="shared" si="282"/>
        <v/>
      </c>
      <c r="I3638" s="10" t="str">
        <f t="shared" si="283"/>
        <v/>
      </c>
      <c r="J3638" s="10" t="str">
        <f t="shared" si="284"/>
        <v/>
      </c>
    </row>
    <row r="3639" spans="5:10" x14ac:dyDescent="0.2">
      <c r="E3639" s="9" t="str">
        <f t="shared" si="280"/>
        <v/>
      </c>
      <c r="F3639" s="9" t="str">
        <f>IF($A3639="","",IF(COUNTIF(Festivos!$A$2:$A$50,INT(DATE(VALUE(LEFT($A3639,4)),VALUE(MID($A3639,6,2)),VALUE(MID($A3639,9,2)))+TIME(VALUE(MID($A3639,12,2)),0,0)-1/24))&gt;0,"Sí","No"))</f>
        <v/>
      </c>
      <c r="G3639" s="9" t="str">
        <f t="shared" si="281"/>
        <v/>
      </c>
      <c r="H3639" s="10" t="str">
        <f t="shared" si="282"/>
        <v/>
      </c>
      <c r="I3639" s="10" t="str">
        <f t="shared" si="283"/>
        <v/>
      </c>
      <c r="J3639" s="10" t="str">
        <f t="shared" si="284"/>
        <v/>
      </c>
    </row>
    <row r="3640" spans="5:10" x14ac:dyDescent="0.2">
      <c r="E3640" s="9" t="str">
        <f t="shared" si="280"/>
        <v/>
      </c>
      <c r="F3640" s="9" t="str">
        <f>IF($A3640="","",IF(COUNTIF(Festivos!$A$2:$A$50,INT(DATE(VALUE(LEFT($A3640,4)),VALUE(MID($A3640,6,2)),VALUE(MID($A3640,9,2)))+TIME(VALUE(MID($A3640,12,2)),0,0)-1/24))&gt;0,"Sí","No"))</f>
        <v/>
      </c>
      <c r="G3640" s="9" t="str">
        <f t="shared" si="281"/>
        <v/>
      </c>
      <c r="H3640" s="10" t="str">
        <f t="shared" si="282"/>
        <v/>
      </c>
      <c r="I3640" s="10" t="str">
        <f t="shared" si="283"/>
        <v/>
      </c>
      <c r="J3640" s="10" t="str">
        <f t="shared" si="284"/>
        <v/>
      </c>
    </row>
    <row r="3641" spans="5:10" x14ac:dyDescent="0.2">
      <c r="E3641" s="9" t="str">
        <f t="shared" si="280"/>
        <v/>
      </c>
      <c r="F3641" s="9" t="str">
        <f>IF($A3641="","",IF(COUNTIF(Festivos!$A$2:$A$50,INT(DATE(VALUE(LEFT($A3641,4)),VALUE(MID($A3641,6,2)),VALUE(MID($A3641,9,2)))+TIME(VALUE(MID($A3641,12,2)),0,0)-1/24))&gt;0,"Sí","No"))</f>
        <v/>
      </c>
      <c r="G3641" s="9" t="str">
        <f t="shared" si="281"/>
        <v/>
      </c>
      <c r="H3641" s="10" t="str">
        <f t="shared" si="282"/>
        <v/>
      </c>
      <c r="I3641" s="10" t="str">
        <f t="shared" si="283"/>
        <v/>
      </c>
      <c r="J3641" s="10" t="str">
        <f t="shared" si="284"/>
        <v/>
      </c>
    </row>
    <row r="3642" spans="5:10" x14ac:dyDescent="0.2">
      <c r="E3642" s="9" t="str">
        <f t="shared" si="280"/>
        <v/>
      </c>
      <c r="F3642" s="9" t="str">
        <f>IF($A3642="","",IF(COUNTIF(Festivos!$A$2:$A$50,INT(DATE(VALUE(LEFT($A3642,4)),VALUE(MID($A3642,6,2)),VALUE(MID($A3642,9,2)))+TIME(VALUE(MID($A3642,12,2)),0,0)-1/24))&gt;0,"Sí","No"))</f>
        <v/>
      </c>
      <c r="G3642" s="9" t="str">
        <f t="shared" si="281"/>
        <v/>
      </c>
      <c r="H3642" s="10" t="str">
        <f t="shared" si="282"/>
        <v/>
      </c>
      <c r="I3642" s="10" t="str">
        <f t="shared" si="283"/>
        <v/>
      </c>
      <c r="J3642" s="10" t="str">
        <f t="shared" si="284"/>
        <v/>
      </c>
    </row>
    <row r="3643" spans="5:10" x14ac:dyDescent="0.2">
      <c r="E3643" s="9" t="str">
        <f t="shared" si="280"/>
        <v/>
      </c>
      <c r="F3643" s="9" t="str">
        <f>IF($A3643="","",IF(COUNTIF(Festivos!$A$2:$A$50,INT(DATE(VALUE(LEFT($A3643,4)),VALUE(MID($A3643,6,2)),VALUE(MID($A3643,9,2)))+TIME(VALUE(MID($A3643,12,2)),0,0)-1/24))&gt;0,"Sí","No"))</f>
        <v/>
      </c>
      <c r="G3643" s="9" t="str">
        <f t="shared" si="281"/>
        <v/>
      </c>
      <c r="H3643" s="10" t="str">
        <f t="shared" si="282"/>
        <v/>
      </c>
      <c r="I3643" s="10" t="str">
        <f t="shared" si="283"/>
        <v/>
      </c>
      <c r="J3643" s="10" t="str">
        <f t="shared" si="284"/>
        <v/>
      </c>
    </row>
    <row r="3644" spans="5:10" x14ac:dyDescent="0.2">
      <c r="E3644" s="9" t="str">
        <f t="shared" si="280"/>
        <v/>
      </c>
      <c r="F3644" s="9" t="str">
        <f>IF($A3644="","",IF(COUNTIF(Festivos!$A$2:$A$50,INT(DATE(VALUE(LEFT($A3644,4)),VALUE(MID($A3644,6,2)),VALUE(MID($A3644,9,2)))+TIME(VALUE(MID($A3644,12,2)),0,0)-1/24))&gt;0,"Sí","No"))</f>
        <v/>
      </c>
      <c r="G3644" s="9" t="str">
        <f t="shared" si="281"/>
        <v/>
      </c>
      <c r="H3644" s="10" t="str">
        <f t="shared" si="282"/>
        <v/>
      </c>
      <c r="I3644" s="10" t="str">
        <f t="shared" si="283"/>
        <v/>
      </c>
      <c r="J3644" s="10" t="str">
        <f t="shared" si="284"/>
        <v/>
      </c>
    </row>
    <row r="3645" spans="5:10" x14ac:dyDescent="0.2">
      <c r="E3645" s="9" t="str">
        <f t="shared" si="280"/>
        <v/>
      </c>
      <c r="F3645" s="9" t="str">
        <f>IF($A3645="","",IF(COUNTIF(Festivos!$A$2:$A$50,INT(DATE(VALUE(LEFT($A3645,4)),VALUE(MID($A3645,6,2)),VALUE(MID($A3645,9,2)))+TIME(VALUE(MID($A3645,12,2)),0,0)-1/24))&gt;0,"Sí","No"))</f>
        <v/>
      </c>
      <c r="G3645" s="9" t="str">
        <f t="shared" si="281"/>
        <v/>
      </c>
      <c r="H3645" s="10" t="str">
        <f t="shared" si="282"/>
        <v/>
      </c>
      <c r="I3645" s="10" t="str">
        <f t="shared" si="283"/>
        <v/>
      </c>
      <c r="J3645" s="10" t="str">
        <f t="shared" si="284"/>
        <v/>
      </c>
    </row>
    <row r="3646" spans="5:10" x14ac:dyDescent="0.2">
      <c r="E3646" s="9" t="str">
        <f t="shared" si="280"/>
        <v/>
      </c>
      <c r="F3646" s="9" t="str">
        <f>IF($A3646="","",IF(COUNTIF(Festivos!$A$2:$A$50,INT(DATE(VALUE(LEFT($A3646,4)),VALUE(MID($A3646,6,2)),VALUE(MID($A3646,9,2)))+TIME(VALUE(MID($A3646,12,2)),0,0)-1/24))&gt;0,"Sí","No"))</f>
        <v/>
      </c>
      <c r="G3646" s="9" t="str">
        <f t="shared" si="281"/>
        <v/>
      </c>
      <c r="H3646" s="10" t="str">
        <f t="shared" si="282"/>
        <v/>
      </c>
      <c r="I3646" s="10" t="str">
        <f t="shared" si="283"/>
        <v/>
      </c>
      <c r="J3646" s="10" t="str">
        <f t="shared" si="284"/>
        <v/>
      </c>
    </row>
    <row r="3647" spans="5:10" x14ac:dyDescent="0.2">
      <c r="E3647" s="9" t="str">
        <f t="shared" si="280"/>
        <v/>
      </c>
      <c r="F3647" s="9" t="str">
        <f>IF($A3647="","",IF(COUNTIF(Festivos!$A$2:$A$50,INT(DATE(VALUE(LEFT($A3647,4)),VALUE(MID($A3647,6,2)),VALUE(MID($A3647,9,2)))+TIME(VALUE(MID($A3647,12,2)),0,0)-1/24))&gt;0,"Sí","No"))</f>
        <v/>
      </c>
      <c r="G3647" s="9" t="str">
        <f t="shared" si="281"/>
        <v/>
      </c>
      <c r="H3647" s="10" t="str">
        <f t="shared" si="282"/>
        <v/>
      </c>
      <c r="I3647" s="10" t="str">
        <f t="shared" si="283"/>
        <v/>
      </c>
      <c r="J3647" s="10" t="str">
        <f t="shared" si="284"/>
        <v/>
      </c>
    </row>
    <row r="3648" spans="5:10" x14ac:dyDescent="0.2">
      <c r="E3648" s="9" t="str">
        <f t="shared" si="280"/>
        <v/>
      </c>
      <c r="F3648" s="9" t="str">
        <f>IF($A3648="","",IF(COUNTIF(Festivos!$A$2:$A$50,INT(DATE(VALUE(LEFT($A3648,4)),VALUE(MID($A3648,6,2)),VALUE(MID($A3648,9,2)))+TIME(VALUE(MID($A3648,12,2)),0,0)-1/24))&gt;0,"Sí","No"))</f>
        <v/>
      </c>
      <c r="G3648" s="9" t="str">
        <f t="shared" si="281"/>
        <v/>
      </c>
      <c r="H3648" s="10" t="str">
        <f t="shared" si="282"/>
        <v/>
      </c>
      <c r="I3648" s="10" t="str">
        <f t="shared" si="283"/>
        <v/>
      </c>
      <c r="J3648" s="10" t="str">
        <f t="shared" si="284"/>
        <v/>
      </c>
    </row>
    <row r="3649" spans="5:10" x14ac:dyDescent="0.2">
      <c r="E3649" s="9" t="str">
        <f t="shared" si="280"/>
        <v/>
      </c>
      <c r="F3649" s="9" t="str">
        <f>IF($A3649="","",IF(COUNTIF(Festivos!$A$2:$A$50,INT(DATE(VALUE(LEFT($A3649,4)),VALUE(MID($A3649,6,2)),VALUE(MID($A3649,9,2)))+TIME(VALUE(MID($A3649,12,2)),0,0)-1/24))&gt;0,"Sí","No"))</f>
        <v/>
      </c>
      <c r="G3649" s="9" t="str">
        <f t="shared" si="281"/>
        <v/>
      </c>
      <c r="H3649" s="10" t="str">
        <f t="shared" si="282"/>
        <v/>
      </c>
      <c r="I3649" s="10" t="str">
        <f t="shared" si="283"/>
        <v/>
      </c>
      <c r="J3649" s="10" t="str">
        <f t="shared" si="284"/>
        <v/>
      </c>
    </row>
    <row r="3650" spans="5:10" x14ac:dyDescent="0.2">
      <c r="E3650" s="9" t="str">
        <f t="shared" si="280"/>
        <v/>
      </c>
      <c r="F3650" s="9" t="str">
        <f>IF($A3650="","",IF(COUNTIF(Festivos!$A$2:$A$50,INT(DATE(VALUE(LEFT($A3650,4)),VALUE(MID($A3650,6,2)),VALUE(MID($A3650,9,2)))+TIME(VALUE(MID($A3650,12,2)),0,0)-1/24))&gt;0,"Sí","No"))</f>
        <v/>
      </c>
      <c r="G3650" s="9" t="str">
        <f t="shared" si="281"/>
        <v/>
      </c>
      <c r="H3650" s="10" t="str">
        <f t="shared" si="282"/>
        <v/>
      </c>
      <c r="I3650" s="10" t="str">
        <f t="shared" si="283"/>
        <v/>
      </c>
      <c r="J3650" s="10" t="str">
        <f t="shared" si="284"/>
        <v/>
      </c>
    </row>
    <row r="3651" spans="5:10" x14ac:dyDescent="0.2">
      <c r="E3651" s="9" t="str">
        <f t="shared" si="280"/>
        <v/>
      </c>
      <c r="F3651" s="9" t="str">
        <f>IF($A3651="","",IF(COUNTIF(Festivos!$A$2:$A$50,INT(DATE(VALUE(LEFT($A3651,4)),VALUE(MID($A3651,6,2)),VALUE(MID($A3651,9,2)))+TIME(VALUE(MID($A3651,12,2)),0,0)-1/24))&gt;0,"Sí","No"))</f>
        <v/>
      </c>
      <c r="G3651" s="9" t="str">
        <f t="shared" si="281"/>
        <v/>
      </c>
      <c r="H3651" s="10" t="str">
        <f t="shared" si="282"/>
        <v/>
      </c>
      <c r="I3651" s="10" t="str">
        <f t="shared" si="283"/>
        <v/>
      </c>
      <c r="J3651" s="10" t="str">
        <f t="shared" si="284"/>
        <v/>
      </c>
    </row>
    <row r="3652" spans="5:10" x14ac:dyDescent="0.2">
      <c r="E3652" s="9" t="str">
        <f t="shared" ref="E3652:E3715" si="285">IF($A3652="","",CHOOSE(WEEKDAY(INT(DATE(VALUE(LEFT($A3652,4)),VALUE(MID($A3652,6,2)),VALUE(MID($A3652,9,2)))+TIME(VALUE(MID($A3652,12,2)),0,0)-1/24),2),"Lunes","Martes","Miércoles","Jueves","Viernes","Sábado","Domingo"))</f>
        <v/>
      </c>
      <c r="F3652" s="9" t="str">
        <f>IF($A3652="","",IF(COUNTIF(Festivos!$A$2:$A$50,INT(DATE(VALUE(LEFT($A3652,4)),VALUE(MID($A3652,6,2)),VALUE(MID($A3652,9,2)))+TIME(VALUE(MID($A3652,12,2)),0,0)-1/24))&gt;0,"Sí","No"))</f>
        <v/>
      </c>
      <c r="G3652" s="9" t="str">
        <f t="shared" ref="G3652:G3715" si="286">IF($A3652="","",IF(OR(WEEKDAY(INT(DATE(VALUE(LEFT($A3652,4)),VALUE(MID($A3652,6,2)),VALUE(MID($A3652,9,2)))+TIME(VALUE(MID($A3652,12,2)),0,0)-1/24),2)&gt;5,$F3652="Sí"),"P3",IF(OR(AND(HOUR(DATE(VALUE(LEFT($A3652,4)),VALUE(MID($A3652,6,2)),VALUE(MID($A3652,9,2)))+TIME(VALUE(MID($A3652,12,2)),0,0)-1/24)&gt;=10,HOUR(DATE(VALUE(LEFT($A3652,4)),VALUE(MID($A3652,6,2)),VALUE(MID($A3652,9,2)))+TIME(VALUE(MID($A3652,12,2)),0,0)-1/24)&lt;14),AND(HOUR(DATE(VALUE(LEFT($A3652,4)),VALUE(MID($A3652,6,2)),VALUE(MID($A3652,9,2)))+TIME(VALUE(MID($A3652,12,2)),0,0)-1/24)&gt;=18,HOUR(DATE(VALUE(LEFT($A3652,4)),VALUE(MID($A3652,6,2)),VALUE(MID($A3652,9,2)))+TIME(VALUE(MID($A3652,12,2)),0,0)-1/24)&lt;22)),"P1",IF(OR(AND(HOUR(DATE(VALUE(LEFT($A3652,4)),VALUE(MID($A3652,6,2)),VALUE(MID($A3652,9,2)))+TIME(VALUE(MID($A3652,12,2)),0,0)-1/24)&gt;=8,HOUR(DATE(VALUE(LEFT($A3652,4)),VALUE(MID($A3652,6,2)),VALUE(MID($A3652,9,2)))+TIME(VALUE(MID($A3652,12,2)),0,0)-1/24)&lt;10),AND(HOUR(DATE(VALUE(LEFT($A3652,4)),VALUE(MID($A3652,6,2)),VALUE(MID($A3652,9,2)))+TIME(VALUE(MID($A3652,12,2)),0,0)-1/24)&gt;=14,HOUR(DATE(VALUE(LEFT($A3652,4)),VALUE(MID($A3652,6,2)),VALUE(MID($A3652,9,2)))+TIME(VALUE(MID($A3652,12,2)),0,0)-1/24)&lt;18),AND(HOUR(DATE(VALUE(LEFT($A3652,4)),VALUE(MID($A3652,6,2)),VALUE(MID($A3652,9,2)))+TIME(VALUE(MID($A3652,12,2)),0,0)-1/24)&gt;=22,HOUR(DATE(VALUE(LEFT($A3652,4)),VALUE(MID($A3652,6,2)),VALUE(MID($A3652,9,2)))+TIME(VALUE(MID($A3652,12,2)),0,0)-1/24)&lt;24)),"P2","P3"))))</f>
        <v/>
      </c>
      <c r="H3652" s="10" t="str">
        <f t="shared" ref="H3652:H3715" si="287">IF($A3652="","",IF($G3652="P1",$D3652,0))</f>
        <v/>
      </c>
      <c r="I3652" s="10" t="str">
        <f t="shared" ref="I3652:I3715" si="288">IF($A3652="","",IF($G3652="P2",$D3652,0))</f>
        <v/>
      </c>
      <c r="J3652" s="10" t="str">
        <f t="shared" ref="J3652:J3715" si="289">IF($A3652="","",IF($G3652="P3",$D3652,0))</f>
        <v/>
      </c>
    </row>
    <row r="3653" spans="5:10" x14ac:dyDescent="0.2">
      <c r="E3653" s="9" t="str">
        <f t="shared" si="285"/>
        <v/>
      </c>
      <c r="F3653" s="9" t="str">
        <f>IF($A3653="","",IF(COUNTIF(Festivos!$A$2:$A$50,INT(DATE(VALUE(LEFT($A3653,4)),VALUE(MID($A3653,6,2)),VALUE(MID($A3653,9,2)))+TIME(VALUE(MID($A3653,12,2)),0,0)-1/24))&gt;0,"Sí","No"))</f>
        <v/>
      </c>
      <c r="G3653" s="9" t="str">
        <f t="shared" si="286"/>
        <v/>
      </c>
      <c r="H3653" s="10" t="str">
        <f t="shared" si="287"/>
        <v/>
      </c>
      <c r="I3653" s="10" t="str">
        <f t="shared" si="288"/>
        <v/>
      </c>
      <c r="J3653" s="10" t="str">
        <f t="shared" si="289"/>
        <v/>
      </c>
    </row>
    <row r="3654" spans="5:10" x14ac:dyDescent="0.2">
      <c r="E3654" s="9" t="str">
        <f t="shared" si="285"/>
        <v/>
      </c>
      <c r="F3654" s="9" t="str">
        <f>IF($A3654="","",IF(COUNTIF(Festivos!$A$2:$A$50,INT(DATE(VALUE(LEFT($A3654,4)),VALUE(MID($A3654,6,2)),VALUE(MID($A3654,9,2)))+TIME(VALUE(MID($A3654,12,2)),0,0)-1/24))&gt;0,"Sí","No"))</f>
        <v/>
      </c>
      <c r="G3654" s="9" t="str">
        <f t="shared" si="286"/>
        <v/>
      </c>
      <c r="H3654" s="10" t="str">
        <f t="shared" si="287"/>
        <v/>
      </c>
      <c r="I3654" s="10" t="str">
        <f t="shared" si="288"/>
        <v/>
      </c>
      <c r="J3654" s="10" t="str">
        <f t="shared" si="289"/>
        <v/>
      </c>
    </row>
    <row r="3655" spans="5:10" x14ac:dyDescent="0.2">
      <c r="E3655" s="9" t="str">
        <f t="shared" si="285"/>
        <v/>
      </c>
      <c r="F3655" s="9" t="str">
        <f>IF($A3655="","",IF(COUNTIF(Festivos!$A$2:$A$50,INT(DATE(VALUE(LEFT($A3655,4)),VALUE(MID($A3655,6,2)),VALUE(MID($A3655,9,2)))+TIME(VALUE(MID($A3655,12,2)),0,0)-1/24))&gt;0,"Sí","No"))</f>
        <v/>
      </c>
      <c r="G3655" s="9" t="str">
        <f t="shared" si="286"/>
        <v/>
      </c>
      <c r="H3655" s="10" t="str">
        <f t="shared" si="287"/>
        <v/>
      </c>
      <c r="I3655" s="10" t="str">
        <f t="shared" si="288"/>
        <v/>
      </c>
      <c r="J3655" s="10" t="str">
        <f t="shared" si="289"/>
        <v/>
      </c>
    </row>
    <row r="3656" spans="5:10" x14ac:dyDescent="0.2">
      <c r="E3656" s="9" t="str">
        <f t="shared" si="285"/>
        <v/>
      </c>
      <c r="F3656" s="9" t="str">
        <f>IF($A3656="","",IF(COUNTIF(Festivos!$A$2:$A$50,INT(DATE(VALUE(LEFT($A3656,4)),VALUE(MID($A3656,6,2)),VALUE(MID($A3656,9,2)))+TIME(VALUE(MID($A3656,12,2)),0,0)-1/24))&gt;0,"Sí","No"))</f>
        <v/>
      </c>
      <c r="G3656" s="9" t="str">
        <f t="shared" si="286"/>
        <v/>
      </c>
      <c r="H3656" s="10" t="str">
        <f t="shared" si="287"/>
        <v/>
      </c>
      <c r="I3656" s="10" t="str">
        <f t="shared" si="288"/>
        <v/>
      </c>
      <c r="J3656" s="10" t="str">
        <f t="shared" si="289"/>
        <v/>
      </c>
    </row>
    <row r="3657" spans="5:10" x14ac:dyDescent="0.2">
      <c r="E3657" s="9" t="str">
        <f t="shared" si="285"/>
        <v/>
      </c>
      <c r="F3657" s="9" t="str">
        <f>IF($A3657="","",IF(COUNTIF(Festivos!$A$2:$A$50,INT(DATE(VALUE(LEFT($A3657,4)),VALUE(MID($A3657,6,2)),VALUE(MID($A3657,9,2)))+TIME(VALUE(MID($A3657,12,2)),0,0)-1/24))&gt;0,"Sí","No"))</f>
        <v/>
      </c>
      <c r="G3657" s="9" t="str">
        <f t="shared" si="286"/>
        <v/>
      </c>
      <c r="H3657" s="10" t="str">
        <f t="shared" si="287"/>
        <v/>
      </c>
      <c r="I3657" s="10" t="str">
        <f t="shared" si="288"/>
        <v/>
      </c>
      <c r="J3657" s="10" t="str">
        <f t="shared" si="289"/>
        <v/>
      </c>
    </row>
    <row r="3658" spans="5:10" x14ac:dyDescent="0.2">
      <c r="E3658" s="9" t="str">
        <f t="shared" si="285"/>
        <v/>
      </c>
      <c r="F3658" s="9" t="str">
        <f>IF($A3658="","",IF(COUNTIF(Festivos!$A$2:$A$50,INT(DATE(VALUE(LEFT($A3658,4)),VALUE(MID($A3658,6,2)),VALUE(MID($A3658,9,2)))+TIME(VALUE(MID($A3658,12,2)),0,0)-1/24))&gt;0,"Sí","No"))</f>
        <v/>
      </c>
      <c r="G3658" s="9" t="str">
        <f t="shared" si="286"/>
        <v/>
      </c>
      <c r="H3658" s="10" t="str">
        <f t="shared" si="287"/>
        <v/>
      </c>
      <c r="I3658" s="10" t="str">
        <f t="shared" si="288"/>
        <v/>
      </c>
      <c r="J3658" s="10" t="str">
        <f t="shared" si="289"/>
        <v/>
      </c>
    </row>
    <row r="3659" spans="5:10" x14ac:dyDescent="0.2">
      <c r="E3659" s="9" t="str">
        <f t="shared" si="285"/>
        <v/>
      </c>
      <c r="F3659" s="9" t="str">
        <f>IF($A3659="","",IF(COUNTIF(Festivos!$A$2:$A$50,INT(DATE(VALUE(LEFT($A3659,4)),VALUE(MID($A3659,6,2)),VALUE(MID($A3659,9,2)))+TIME(VALUE(MID($A3659,12,2)),0,0)-1/24))&gt;0,"Sí","No"))</f>
        <v/>
      </c>
      <c r="G3659" s="9" t="str">
        <f t="shared" si="286"/>
        <v/>
      </c>
      <c r="H3659" s="10" t="str">
        <f t="shared" si="287"/>
        <v/>
      </c>
      <c r="I3659" s="10" t="str">
        <f t="shared" si="288"/>
        <v/>
      </c>
      <c r="J3659" s="10" t="str">
        <f t="shared" si="289"/>
        <v/>
      </c>
    </row>
    <row r="3660" spans="5:10" x14ac:dyDescent="0.2">
      <c r="E3660" s="9" t="str">
        <f t="shared" si="285"/>
        <v/>
      </c>
      <c r="F3660" s="9" t="str">
        <f>IF($A3660="","",IF(COUNTIF(Festivos!$A$2:$A$50,INT(DATE(VALUE(LEFT($A3660,4)),VALUE(MID($A3660,6,2)),VALUE(MID($A3660,9,2)))+TIME(VALUE(MID($A3660,12,2)),0,0)-1/24))&gt;0,"Sí","No"))</f>
        <v/>
      </c>
      <c r="G3660" s="9" t="str">
        <f t="shared" si="286"/>
        <v/>
      </c>
      <c r="H3660" s="10" t="str">
        <f t="shared" si="287"/>
        <v/>
      </c>
      <c r="I3660" s="10" t="str">
        <f t="shared" si="288"/>
        <v/>
      </c>
      <c r="J3660" s="10" t="str">
        <f t="shared" si="289"/>
        <v/>
      </c>
    </row>
    <row r="3661" spans="5:10" x14ac:dyDescent="0.2">
      <c r="E3661" s="9" t="str">
        <f t="shared" si="285"/>
        <v/>
      </c>
      <c r="F3661" s="9" t="str">
        <f>IF($A3661="","",IF(COUNTIF(Festivos!$A$2:$A$50,INT(DATE(VALUE(LEFT($A3661,4)),VALUE(MID($A3661,6,2)),VALUE(MID($A3661,9,2)))+TIME(VALUE(MID($A3661,12,2)),0,0)-1/24))&gt;0,"Sí","No"))</f>
        <v/>
      </c>
      <c r="G3661" s="9" t="str">
        <f t="shared" si="286"/>
        <v/>
      </c>
      <c r="H3661" s="10" t="str">
        <f t="shared" si="287"/>
        <v/>
      </c>
      <c r="I3661" s="10" t="str">
        <f t="shared" si="288"/>
        <v/>
      </c>
      <c r="J3661" s="10" t="str">
        <f t="shared" si="289"/>
        <v/>
      </c>
    </row>
    <row r="3662" spans="5:10" x14ac:dyDescent="0.2">
      <c r="E3662" s="9" t="str">
        <f t="shared" si="285"/>
        <v/>
      </c>
      <c r="F3662" s="9" t="str">
        <f>IF($A3662="","",IF(COUNTIF(Festivos!$A$2:$A$50,INT(DATE(VALUE(LEFT($A3662,4)),VALUE(MID($A3662,6,2)),VALUE(MID($A3662,9,2)))+TIME(VALUE(MID($A3662,12,2)),0,0)-1/24))&gt;0,"Sí","No"))</f>
        <v/>
      </c>
      <c r="G3662" s="9" t="str">
        <f t="shared" si="286"/>
        <v/>
      </c>
      <c r="H3662" s="10" t="str">
        <f t="shared" si="287"/>
        <v/>
      </c>
      <c r="I3662" s="10" t="str">
        <f t="shared" si="288"/>
        <v/>
      </c>
      <c r="J3662" s="10" t="str">
        <f t="shared" si="289"/>
        <v/>
      </c>
    </row>
    <row r="3663" spans="5:10" x14ac:dyDescent="0.2">
      <c r="E3663" s="9" t="str">
        <f t="shared" si="285"/>
        <v/>
      </c>
      <c r="F3663" s="9" t="str">
        <f>IF($A3663="","",IF(COUNTIF(Festivos!$A$2:$A$50,INT(DATE(VALUE(LEFT($A3663,4)),VALUE(MID($A3663,6,2)),VALUE(MID($A3663,9,2)))+TIME(VALUE(MID($A3663,12,2)),0,0)-1/24))&gt;0,"Sí","No"))</f>
        <v/>
      </c>
      <c r="G3663" s="9" t="str">
        <f t="shared" si="286"/>
        <v/>
      </c>
      <c r="H3663" s="10" t="str">
        <f t="shared" si="287"/>
        <v/>
      </c>
      <c r="I3663" s="10" t="str">
        <f t="shared" si="288"/>
        <v/>
      </c>
      <c r="J3663" s="10" t="str">
        <f t="shared" si="289"/>
        <v/>
      </c>
    </row>
    <row r="3664" spans="5:10" x14ac:dyDescent="0.2">
      <c r="E3664" s="9" t="str">
        <f t="shared" si="285"/>
        <v/>
      </c>
      <c r="F3664" s="9" t="str">
        <f>IF($A3664="","",IF(COUNTIF(Festivos!$A$2:$A$50,INT(DATE(VALUE(LEFT($A3664,4)),VALUE(MID($A3664,6,2)),VALUE(MID($A3664,9,2)))+TIME(VALUE(MID($A3664,12,2)),0,0)-1/24))&gt;0,"Sí","No"))</f>
        <v/>
      </c>
      <c r="G3664" s="9" t="str">
        <f t="shared" si="286"/>
        <v/>
      </c>
      <c r="H3664" s="10" t="str">
        <f t="shared" si="287"/>
        <v/>
      </c>
      <c r="I3664" s="10" t="str">
        <f t="shared" si="288"/>
        <v/>
      </c>
      <c r="J3664" s="10" t="str">
        <f t="shared" si="289"/>
        <v/>
      </c>
    </row>
    <row r="3665" spans="5:10" x14ac:dyDescent="0.2">
      <c r="E3665" s="9" t="str">
        <f t="shared" si="285"/>
        <v/>
      </c>
      <c r="F3665" s="9" t="str">
        <f>IF($A3665="","",IF(COUNTIF(Festivos!$A$2:$A$50,INT(DATE(VALUE(LEFT($A3665,4)),VALUE(MID($A3665,6,2)),VALUE(MID($A3665,9,2)))+TIME(VALUE(MID($A3665,12,2)),0,0)-1/24))&gt;0,"Sí","No"))</f>
        <v/>
      </c>
      <c r="G3665" s="9" t="str">
        <f t="shared" si="286"/>
        <v/>
      </c>
      <c r="H3665" s="10" t="str">
        <f t="shared" si="287"/>
        <v/>
      </c>
      <c r="I3665" s="10" t="str">
        <f t="shared" si="288"/>
        <v/>
      </c>
      <c r="J3665" s="10" t="str">
        <f t="shared" si="289"/>
        <v/>
      </c>
    </row>
    <row r="3666" spans="5:10" x14ac:dyDescent="0.2">
      <c r="E3666" s="9" t="str">
        <f t="shared" si="285"/>
        <v/>
      </c>
      <c r="F3666" s="9" t="str">
        <f>IF($A3666="","",IF(COUNTIF(Festivos!$A$2:$A$50,INT(DATE(VALUE(LEFT($A3666,4)),VALUE(MID($A3666,6,2)),VALUE(MID($A3666,9,2)))+TIME(VALUE(MID($A3666,12,2)),0,0)-1/24))&gt;0,"Sí","No"))</f>
        <v/>
      </c>
      <c r="G3666" s="9" t="str">
        <f t="shared" si="286"/>
        <v/>
      </c>
      <c r="H3666" s="10" t="str">
        <f t="shared" si="287"/>
        <v/>
      </c>
      <c r="I3666" s="10" t="str">
        <f t="shared" si="288"/>
        <v/>
      </c>
      <c r="J3666" s="10" t="str">
        <f t="shared" si="289"/>
        <v/>
      </c>
    </row>
    <row r="3667" spans="5:10" x14ac:dyDescent="0.2">
      <c r="E3667" s="9" t="str">
        <f t="shared" si="285"/>
        <v/>
      </c>
      <c r="F3667" s="9" t="str">
        <f>IF($A3667="","",IF(COUNTIF(Festivos!$A$2:$A$50,INT(DATE(VALUE(LEFT($A3667,4)),VALUE(MID($A3667,6,2)),VALUE(MID($A3667,9,2)))+TIME(VALUE(MID($A3667,12,2)),0,0)-1/24))&gt;0,"Sí","No"))</f>
        <v/>
      </c>
      <c r="G3667" s="9" t="str">
        <f t="shared" si="286"/>
        <v/>
      </c>
      <c r="H3667" s="10" t="str">
        <f t="shared" si="287"/>
        <v/>
      </c>
      <c r="I3667" s="10" t="str">
        <f t="shared" si="288"/>
        <v/>
      </c>
      <c r="J3667" s="10" t="str">
        <f t="shared" si="289"/>
        <v/>
      </c>
    </row>
    <row r="3668" spans="5:10" x14ac:dyDescent="0.2">
      <c r="E3668" s="9" t="str">
        <f t="shared" si="285"/>
        <v/>
      </c>
      <c r="F3668" s="9" t="str">
        <f>IF($A3668="","",IF(COUNTIF(Festivos!$A$2:$A$50,INT(DATE(VALUE(LEFT($A3668,4)),VALUE(MID($A3668,6,2)),VALUE(MID($A3668,9,2)))+TIME(VALUE(MID($A3668,12,2)),0,0)-1/24))&gt;0,"Sí","No"))</f>
        <v/>
      </c>
      <c r="G3668" s="9" t="str">
        <f t="shared" si="286"/>
        <v/>
      </c>
      <c r="H3668" s="10" t="str">
        <f t="shared" si="287"/>
        <v/>
      </c>
      <c r="I3668" s="10" t="str">
        <f t="shared" si="288"/>
        <v/>
      </c>
      <c r="J3668" s="10" t="str">
        <f t="shared" si="289"/>
        <v/>
      </c>
    </row>
    <row r="3669" spans="5:10" x14ac:dyDescent="0.2">
      <c r="E3669" s="9" t="str">
        <f t="shared" si="285"/>
        <v/>
      </c>
      <c r="F3669" s="9" t="str">
        <f>IF($A3669="","",IF(COUNTIF(Festivos!$A$2:$A$50,INT(DATE(VALUE(LEFT($A3669,4)),VALUE(MID($A3669,6,2)),VALUE(MID($A3669,9,2)))+TIME(VALUE(MID($A3669,12,2)),0,0)-1/24))&gt;0,"Sí","No"))</f>
        <v/>
      </c>
      <c r="G3669" s="9" t="str">
        <f t="shared" si="286"/>
        <v/>
      </c>
      <c r="H3669" s="10" t="str">
        <f t="shared" si="287"/>
        <v/>
      </c>
      <c r="I3669" s="10" t="str">
        <f t="shared" si="288"/>
        <v/>
      </c>
      <c r="J3669" s="10" t="str">
        <f t="shared" si="289"/>
        <v/>
      </c>
    </row>
    <row r="3670" spans="5:10" x14ac:dyDescent="0.2">
      <c r="E3670" s="9" t="str">
        <f t="shared" si="285"/>
        <v/>
      </c>
      <c r="F3670" s="9" t="str">
        <f>IF($A3670="","",IF(COUNTIF(Festivos!$A$2:$A$50,INT(DATE(VALUE(LEFT($A3670,4)),VALUE(MID($A3670,6,2)),VALUE(MID($A3670,9,2)))+TIME(VALUE(MID($A3670,12,2)),0,0)-1/24))&gt;0,"Sí","No"))</f>
        <v/>
      </c>
      <c r="G3670" s="9" t="str">
        <f t="shared" si="286"/>
        <v/>
      </c>
      <c r="H3670" s="10" t="str">
        <f t="shared" si="287"/>
        <v/>
      </c>
      <c r="I3670" s="10" t="str">
        <f t="shared" si="288"/>
        <v/>
      </c>
      <c r="J3670" s="10" t="str">
        <f t="shared" si="289"/>
        <v/>
      </c>
    </row>
    <row r="3671" spans="5:10" x14ac:dyDescent="0.2">
      <c r="E3671" s="9" t="str">
        <f t="shared" si="285"/>
        <v/>
      </c>
      <c r="F3671" s="9" t="str">
        <f>IF($A3671="","",IF(COUNTIF(Festivos!$A$2:$A$50,INT(DATE(VALUE(LEFT($A3671,4)),VALUE(MID($A3671,6,2)),VALUE(MID($A3671,9,2)))+TIME(VALUE(MID($A3671,12,2)),0,0)-1/24))&gt;0,"Sí","No"))</f>
        <v/>
      </c>
      <c r="G3671" s="9" t="str">
        <f t="shared" si="286"/>
        <v/>
      </c>
      <c r="H3671" s="10" t="str">
        <f t="shared" si="287"/>
        <v/>
      </c>
      <c r="I3671" s="10" t="str">
        <f t="shared" si="288"/>
        <v/>
      </c>
      <c r="J3671" s="10" t="str">
        <f t="shared" si="289"/>
        <v/>
      </c>
    </row>
    <row r="3672" spans="5:10" x14ac:dyDescent="0.2">
      <c r="E3672" s="9" t="str">
        <f t="shared" si="285"/>
        <v/>
      </c>
      <c r="F3672" s="9" t="str">
        <f>IF($A3672="","",IF(COUNTIF(Festivos!$A$2:$A$50,INT(DATE(VALUE(LEFT($A3672,4)),VALUE(MID($A3672,6,2)),VALUE(MID($A3672,9,2)))+TIME(VALUE(MID($A3672,12,2)),0,0)-1/24))&gt;0,"Sí","No"))</f>
        <v/>
      </c>
      <c r="G3672" s="9" t="str">
        <f t="shared" si="286"/>
        <v/>
      </c>
      <c r="H3672" s="10" t="str">
        <f t="shared" si="287"/>
        <v/>
      </c>
      <c r="I3672" s="10" t="str">
        <f t="shared" si="288"/>
        <v/>
      </c>
      <c r="J3672" s="10" t="str">
        <f t="shared" si="289"/>
        <v/>
      </c>
    </row>
    <row r="3673" spans="5:10" x14ac:dyDescent="0.2">
      <c r="E3673" s="9" t="str">
        <f t="shared" si="285"/>
        <v/>
      </c>
      <c r="F3673" s="9" t="str">
        <f>IF($A3673="","",IF(COUNTIF(Festivos!$A$2:$A$50,INT(DATE(VALUE(LEFT($A3673,4)),VALUE(MID($A3673,6,2)),VALUE(MID($A3673,9,2)))+TIME(VALUE(MID($A3673,12,2)),0,0)-1/24))&gt;0,"Sí","No"))</f>
        <v/>
      </c>
      <c r="G3673" s="9" t="str">
        <f t="shared" si="286"/>
        <v/>
      </c>
      <c r="H3673" s="10" t="str">
        <f t="shared" si="287"/>
        <v/>
      </c>
      <c r="I3673" s="10" t="str">
        <f t="shared" si="288"/>
        <v/>
      </c>
      <c r="J3673" s="10" t="str">
        <f t="shared" si="289"/>
        <v/>
      </c>
    </row>
    <row r="3674" spans="5:10" x14ac:dyDescent="0.2">
      <c r="E3674" s="9" t="str">
        <f t="shared" si="285"/>
        <v/>
      </c>
      <c r="F3674" s="9" t="str">
        <f>IF($A3674="","",IF(COUNTIF(Festivos!$A$2:$A$50,INT(DATE(VALUE(LEFT($A3674,4)),VALUE(MID($A3674,6,2)),VALUE(MID($A3674,9,2)))+TIME(VALUE(MID($A3674,12,2)),0,0)-1/24))&gt;0,"Sí","No"))</f>
        <v/>
      </c>
      <c r="G3674" s="9" t="str">
        <f t="shared" si="286"/>
        <v/>
      </c>
      <c r="H3674" s="10" t="str">
        <f t="shared" si="287"/>
        <v/>
      </c>
      <c r="I3674" s="10" t="str">
        <f t="shared" si="288"/>
        <v/>
      </c>
      <c r="J3674" s="10" t="str">
        <f t="shared" si="289"/>
        <v/>
      </c>
    </row>
    <row r="3675" spans="5:10" x14ac:dyDescent="0.2">
      <c r="E3675" s="9" t="str">
        <f t="shared" si="285"/>
        <v/>
      </c>
      <c r="F3675" s="9" t="str">
        <f>IF($A3675="","",IF(COUNTIF(Festivos!$A$2:$A$50,INT(DATE(VALUE(LEFT($A3675,4)),VALUE(MID($A3675,6,2)),VALUE(MID($A3675,9,2)))+TIME(VALUE(MID($A3675,12,2)),0,0)-1/24))&gt;0,"Sí","No"))</f>
        <v/>
      </c>
      <c r="G3675" s="9" t="str">
        <f t="shared" si="286"/>
        <v/>
      </c>
      <c r="H3675" s="10" t="str">
        <f t="shared" si="287"/>
        <v/>
      </c>
      <c r="I3675" s="10" t="str">
        <f t="shared" si="288"/>
        <v/>
      </c>
      <c r="J3675" s="10" t="str">
        <f t="shared" si="289"/>
        <v/>
      </c>
    </row>
    <row r="3676" spans="5:10" x14ac:dyDescent="0.2">
      <c r="E3676" s="9" t="str">
        <f t="shared" si="285"/>
        <v/>
      </c>
      <c r="F3676" s="9" t="str">
        <f>IF($A3676="","",IF(COUNTIF(Festivos!$A$2:$A$50,INT(DATE(VALUE(LEFT($A3676,4)),VALUE(MID($A3676,6,2)),VALUE(MID($A3676,9,2)))+TIME(VALUE(MID($A3676,12,2)),0,0)-1/24))&gt;0,"Sí","No"))</f>
        <v/>
      </c>
      <c r="G3676" s="9" t="str">
        <f t="shared" si="286"/>
        <v/>
      </c>
      <c r="H3676" s="10" t="str">
        <f t="shared" si="287"/>
        <v/>
      </c>
      <c r="I3676" s="10" t="str">
        <f t="shared" si="288"/>
        <v/>
      </c>
      <c r="J3676" s="10" t="str">
        <f t="shared" si="289"/>
        <v/>
      </c>
    </row>
    <row r="3677" spans="5:10" x14ac:dyDescent="0.2">
      <c r="E3677" s="9" t="str">
        <f t="shared" si="285"/>
        <v/>
      </c>
      <c r="F3677" s="9" t="str">
        <f>IF($A3677="","",IF(COUNTIF(Festivos!$A$2:$A$50,INT(DATE(VALUE(LEFT($A3677,4)),VALUE(MID($A3677,6,2)),VALUE(MID($A3677,9,2)))+TIME(VALUE(MID($A3677,12,2)),0,0)-1/24))&gt;0,"Sí","No"))</f>
        <v/>
      </c>
      <c r="G3677" s="9" t="str">
        <f t="shared" si="286"/>
        <v/>
      </c>
      <c r="H3677" s="10" t="str">
        <f t="shared" si="287"/>
        <v/>
      </c>
      <c r="I3677" s="10" t="str">
        <f t="shared" si="288"/>
        <v/>
      </c>
      <c r="J3677" s="10" t="str">
        <f t="shared" si="289"/>
        <v/>
      </c>
    </row>
    <row r="3678" spans="5:10" x14ac:dyDescent="0.2">
      <c r="E3678" s="9" t="str">
        <f t="shared" si="285"/>
        <v/>
      </c>
      <c r="F3678" s="9" t="str">
        <f>IF($A3678="","",IF(COUNTIF(Festivos!$A$2:$A$50,INT(DATE(VALUE(LEFT($A3678,4)),VALUE(MID($A3678,6,2)),VALUE(MID($A3678,9,2)))+TIME(VALUE(MID($A3678,12,2)),0,0)-1/24))&gt;0,"Sí","No"))</f>
        <v/>
      </c>
      <c r="G3678" s="9" t="str">
        <f t="shared" si="286"/>
        <v/>
      </c>
      <c r="H3678" s="10" t="str">
        <f t="shared" si="287"/>
        <v/>
      </c>
      <c r="I3678" s="10" t="str">
        <f t="shared" si="288"/>
        <v/>
      </c>
      <c r="J3678" s="10" t="str">
        <f t="shared" si="289"/>
        <v/>
      </c>
    </row>
    <row r="3679" spans="5:10" x14ac:dyDescent="0.2">
      <c r="E3679" s="9" t="str">
        <f t="shared" si="285"/>
        <v/>
      </c>
      <c r="F3679" s="9" t="str">
        <f>IF($A3679="","",IF(COUNTIF(Festivos!$A$2:$A$50,INT(DATE(VALUE(LEFT($A3679,4)),VALUE(MID($A3679,6,2)),VALUE(MID($A3679,9,2)))+TIME(VALUE(MID($A3679,12,2)),0,0)-1/24))&gt;0,"Sí","No"))</f>
        <v/>
      </c>
      <c r="G3679" s="9" t="str">
        <f t="shared" si="286"/>
        <v/>
      </c>
      <c r="H3679" s="10" t="str">
        <f t="shared" si="287"/>
        <v/>
      </c>
      <c r="I3679" s="10" t="str">
        <f t="shared" si="288"/>
        <v/>
      </c>
      <c r="J3679" s="10" t="str">
        <f t="shared" si="289"/>
        <v/>
      </c>
    </row>
    <row r="3680" spans="5:10" x14ac:dyDescent="0.2">
      <c r="E3680" s="9" t="str">
        <f t="shared" si="285"/>
        <v/>
      </c>
      <c r="F3680" s="9" t="str">
        <f>IF($A3680="","",IF(COUNTIF(Festivos!$A$2:$A$50,INT(DATE(VALUE(LEFT($A3680,4)),VALUE(MID($A3680,6,2)),VALUE(MID($A3680,9,2)))+TIME(VALUE(MID($A3680,12,2)),0,0)-1/24))&gt;0,"Sí","No"))</f>
        <v/>
      </c>
      <c r="G3680" s="9" t="str">
        <f t="shared" si="286"/>
        <v/>
      </c>
      <c r="H3680" s="10" t="str">
        <f t="shared" si="287"/>
        <v/>
      </c>
      <c r="I3680" s="10" t="str">
        <f t="shared" si="288"/>
        <v/>
      </c>
      <c r="J3680" s="10" t="str">
        <f t="shared" si="289"/>
        <v/>
      </c>
    </row>
    <row r="3681" spans="5:10" x14ac:dyDescent="0.2">
      <c r="E3681" s="9" t="str">
        <f t="shared" si="285"/>
        <v/>
      </c>
      <c r="F3681" s="9" t="str">
        <f>IF($A3681="","",IF(COUNTIF(Festivos!$A$2:$A$50,INT(DATE(VALUE(LEFT($A3681,4)),VALUE(MID($A3681,6,2)),VALUE(MID($A3681,9,2)))+TIME(VALUE(MID($A3681,12,2)),0,0)-1/24))&gt;0,"Sí","No"))</f>
        <v/>
      </c>
      <c r="G3681" s="9" t="str">
        <f t="shared" si="286"/>
        <v/>
      </c>
      <c r="H3681" s="10" t="str">
        <f t="shared" si="287"/>
        <v/>
      </c>
      <c r="I3681" s="10" t="str">
        <f t="shared" si="288"/>
        <v/>
      </c>
      <c r="J3681" s="10" t="str">
        <f t="shared" si="289"/>
        <v/>
      </c>
    </row>
    <row r="3682" spans="5:10" x14ac:dyDescent="0.2">
      <c r="E3682" s="9" t="str">
        <f t="shared" si="285"/>
        <v/>
      </c>
      <c r="F3682" s="9" t="str">
        <f>IF($A3682="","",IF(COUNTIF(Festivos!$A$2:$A$50,INT(DATE(VALUE(LEFT($A3682,4)),VALUE(MID($A3682,6,2)),VALUE(MID($A3682,9,2)))+TIME(VALUE(MID($A3682,12,2)),0,0)-1/24))&gt;0,"Sí","No"))</f>
        <v/>
      </c>
      <c r="G3682" s="9" t="str">
        <f t="shared" si="286"/>
        <v/>
      </c>
      <c r="H3682" s="10" t="str">
        <f t="shared" si="287"/>
        <v/>
      </c>
      <c r="I3682" s="10" t="str">
        <f t="shared" si="288"/>
        <v/>
      </c>
      <c r="J3682" s="10" t="str">
        <f t="shared" si="289"/>
        <v/>
      </c>
    </row>
    <row r="3683" spans="5:10" x14ac:dyDescent="0.2">
      <c r="E3683" s="9" t="str">
        <f t="shared" si="285"/>
        <v/>
      </c>
      <c r="F3683" s="9" t="str">
        <f>IF($A3683="","",IF(COUNTIF(Festivos!$A$2:$A$50,INT(DATE(VALUE(LEFT($A3683,4)),VALUE(MID($A3683,6,2)),VALUE(MID($A3683,9,2)))+TIME(VALUE(MID($A3683,12,2)),0,0)-1/24))&gt;0,"Sí","No"))</f>
        <v/>
      </c>
      <c r="G3683" s="9" t="str">
        <f t="shared" si="286"/>
        <v/>
      </c>
      <c r="H3683" s="10" t="str">
        <f t="shared" si="287"/>
        <v/>
      </c>
      <c r="I3683" s="10" t="str">
        <f t="shared" si="288"/>
        <v/>
      </c>
      <c r="J3683" s="10" t="str">
        <f t="shared" si="289"/>
        <v/>
      </c>
    </row>
    <row r="3684" spans="5:10" x14ac:dyDescent="0.2">
      <c r="E3684" s="9" t="str">
        <f t="shared" si="285"/>
        <v/>
      </c>
      <c r="F3684" s="9" t="str">
        <f>IF($A3684="","",IF(COUNTIF(Festivos!$A$2:$A$50,INT(DATE(VALUE(LEFT($A3684,4)),VALUE(MID($A3684,6,2)),VALUE(MID($A3684,9,2)))+TIME(VALUE(MID($A3684,12,2)),0,0)-1/24))&gt;0,"Sí","No"))</f>
        <v/>
      </c>
      <c r="G3684" s="9" t="str">
        <f t="shared" si="286"/>
        <v/>
      </c>
      <c r="H3684" s="10" t="str">
        <f t="shared" si="287"/>
        <v/>
      </c>
      <c r="I3684" s="10" t="str">
        <f t="shared" si="288"/>
        <v/>
      </c>
      <c r="J3684" s="10" t="str">
        <f t="shared" si="289"/>
        <v/>
      </c>
    </row>
    <row r="3685" spans="5:10" x14ac:dyDescent="0.2">
      <c r="E3685" s="9" t="str">
        <f t="shared" si="285"/>
        <v/>
      </c>
      <c r="F3685" s="9" t="str">
        <f>IF($A3685="","",IF(COUNTIF(Festivos!$A$2:$A$50,INT(DATE(VALUE(LEFT($A3685,4)),VALUE(MID($A3685,6,2)),VALUE(MID($A3685,9,2)))+TIME(VALUE(MID($A3685,12,2)),0,0)-1/24))&gt;0,"Sí","No"))</f>
        <v/>
      </c>
      <c r="G3685" s="9" t="str">
        <f t="shared" si="286"/>
        <v/>
      </c>
      <c r="H3685" s="10" t="str">
        <f t="shared" si="287"/>
        <v/>
      </c>
      <c r="I3685" s="10" t="str">
        <f t="shared" si="288"/>
        <v/>
      </c>
      <c r="J3685" s="10" t="str">
        <f t="shared" si="289"/>
        <v/>
      </c>
    </row>
    <row r="3686" spans="5:10" x14ac:dyDescent="0.2">
      <c r="E3686" s="9" t="str">
        <f t="shared" si="285"/>
        <v/>
      </c>
      <c r="F3686" s="9" t="str">
        <f>IF($A3686="","",IF(COUNTIF(Festivos!$A$2:$A$50,INT(DATE(VALUE(LEFT($A3686,4)),VALUE(MID($A3686,6,2)),VALUE(MID($A3686,9,2)))+TIME(VALUE(MID($A3686,12,2)),0,0)-1/24))&gt;0,"Sí","No"))</f>
        <v/>
      </c>
      <c r="G3686" s="9" t="str">
        <f t="shared" si="286"/>
        <v/>
      </c>
      <c r="H3686" s="10" t="str">
        <f t="shared" si="287"/>
        <v/>
      </c>
      <c r="I3686" s="10" t="str">
        <f t="shared" si="288"/>
        <v/>
      </c>
      <c r="J3686" s="10" t="str">
        <f t="shared" si="289"/>
        <v/>
      </c>
    </row>
    <row r="3687" spans="5:10" x14ac:dyDescent="0.2">
      <c r="E3687" s="9" t="str">
        <f t="shared" si="285"/>
        <v/>
      </c>
      <c r="F3687" s="9" t="str">
        <f>IF($A3687="","",IF(COUNTIF(Festivos!$A$2:$A$50,INT(DATE(VALUE(LEFT($A3687,4)),VALUE(MID($A3687,6,2)),VALUE(MID($A3687,9,2)))+TIME(VALUE(MID($A3687,12,2)),0,0)-1/24))&gt;0,"Sí","No"))</f>
        <v/>
      </c>
      <c r="G3687" s="9" t="str">
        <f t="shared" si="286"/>
        <v/>
      </c>
      <c r="H3687" s="10" t="str">
        <f t="shared" si="287"/>
        <v/>
      </c>
      <c r="I3687" s="10" t="str">
        <f t="shared" si="288"/>
        <v/>
      </c>
      <c r="J3687" s="10" t="str">
        <f t="shared" si="289"/>
        <v/>
      </c>
    </row>
    <row r="3688" spans="5:10" x14ac:dyDescent="0.2">
      <c r="E3688" s="9" t="str">
        <f t="shared" si="285"/>
        <v/>
      </c>
      <c r="F3688" s="9" t="str">
        <f>IF($A3688="","",IF(COUNTIF(Festivos!$A$2:$A$50,INT(DATE(VALUE(LEFT($A3688,4)),VALUE(MID($A3688,6,2)),VALUE(MID($A3688,9,2)))+TIME(VALUE(MID($A3688,12,2)),0,0)-1/24))&gt;0,"Sí","No"))</f>
        <v/>
      </c>
      <c r="G3688" s="9" t="str">
        <f t="shared" si="286"/>
        <v/>
      </c>
      <c r="H3688" s="10" t="str">
        <f t="shared" si="287"/>
        <v/>
      </c>
      <c r="I3688" s="10" t="str">
        <f t="shared" si="288"/>
        <v/>
      </c>
      <c r="J3688" s="10" t="str">
        <f t="shared" si="289"/>
        <v/>
      </c>
    </row>
    <row r="3689" spans="5:10" x14ac:dyDescent="0.2">
      <c r="E3689" s="9" t="str">
        <f t="shared" si="285"/>
        <v/>
      </c>
      <c r="F3689" s="9" t="str">
        <f>IF($A3689="","",IF(COUNTIF(Festivos!$A$2:$A$50,INT(DATE(VALUE(LEFT($A3689,4)),VALUE(MID($A3689,6,2)),VALUE(MID($A3689,9,2)))+TIME(VALUE(MID($A3689,12,2)),0,0)-1/24))&gt;0,"Sí","No"))</f>
        <v/>
      </c>
      <c r="G3689" s="9" t="str">
        <f t="shared" si="286"/>
        <v/>
      </c>
      <c r="H3689" s="10" t="str">
        <f t="shared" si="287"/>
        <v/>
      </c>
      <c r="I3689" s="10" t="str">
        <f t="shared" si="288"/>
        <v/>
      </c>
      <c r="J3689" s="10" t="str">
        <f t="shared" si="289"/>
        <v/>
      </c>
    </row>
    <row r="3690" spans="5:10" x14ac:dyDescent="0.2">
      <c r="E3690" s="9" t="str">
        <f t="shared" si="285"/>
        <v/>
      </c>
      <c r="F3690" s="9" t="str">
        <f>IF($A3690="","",IF(COUNTIF(Festivos!$A$2:$A$50,INT(DATE(VALUE(LEFT($A3690,4)),VALUE(MID($A3690,6,2)),VALUE(MID($A3690,9,2)))+TIME(VALUE(MID($A3690,12,2)),0,0)-1/24))&gt;0,"Sí","No"))</f>
        <v/>
      </c>
      <c r="G3690" s="9" t="str">
        <f t="shared" si="286"/>
        <v/>
      </c>
      <c r="H3690" s="10" t="str">
        <f t="shared" si="287"/>
        <v/>
      </c>
      <c r="I3690" s="10" t="str">
        <f t="shared" si="288"/>
        <v/>
      </c>
      <c r="J3690" s="10" t="str">
        <f t="shared" si="289"/>
        <v/>
      </c>
    </row>
    <row r="3691" spans="5:10" x14ac:dyDescent="0.2">
      <c r="E3691" s="9" t="str">
        <f t="shared" si="285"/>
        <v/>
      </c>
      <c r="F3691" s="9" t="str">
        <f>IF($A3691="","",IF(COUNTIF(Festivos!$A$2:$A$50,INT(DATE(VALUE(LEFT($A3691,4)),VALUE(MID($A3691,6,2)),VALUE(MID($A3691,9,2)))+TIME(VALUE(MID($A3691,12,2)),0,0)-1/24))&gt;0,"Sí","No"))</f>
        <v/>
      </c>
      <c r="G3691" s="9" t="str">
        <f t="shared" si="286"/>
        <v/>
      </c>
      <c r="H3691" s="10" t="str">
        <f t="shared" si="287"/>
        <v/>
      </c>
      <c r="I3691" s="10" t="str">
        <f t="shared" si="288"/>
        <v/>
      </c>
      <c r="J3691" s="10" t="str">
        <f t="shared" si="289"/>
        <v/>
      </c>
    </row>
    <row r="3692" spans="5:10" x14ac:dyDescent="0.2">
      <c r="E3692" s="9" t="str">
        <f t="shared" si="285"/>
        <v/>
      </c>
      <c r="F3692" s="9" t="str">
        <f>IF($A3692="","",IF(COUNTIF(Festivos!$A$2:$A$50,INT(DATE(VALUE(LEFT($A3692,4)),VALUE(MID($A3692,6,2)),VALUE(MID($A3692,9,2)))+TIME(VALUE(MID($A3692,12,2)),0,0)-1/24))&gt;0,"Sí","No"))</f>
        <v/>
      </c>
      <c r="G3692" s="9" t="str">
        <f t="shared" si="286"/>
        <v/>
      </c>
      <c r="H3692" s="10" t="str">
        <f t="shared" si="287"/>
        <v/>
      </c>
      <c r="I3692" s="10" t="str">
        <f t="shared" si="288"/>
        <v/>
      </c>
      <c r="J3692" s="10" t="str">
        <f t="shared" si="289"/>
        <v/>
      </c>
    </row>
    <row r="3693" spans="5:10" x14ac:dyDescent="0.2">
      <c r="E3693" s="9" t="str">
        <f t="shared" si="285"/>
        <v/>
      </c>
      <c r="F3693" s="9" t="str">
        <f>IF($A3693="","",IF(COUNTIF(Festivos!$A$2:$A$50,INT(DATE(VALUE(LEFT($A3693,4)),VALUE(MID($A3693,6,2)),VALUE(MID($A3693,9,2)))+TIME(VALUE(MID($A3693,12,2)),0,0)-1/24))&gt;0,"Sí","No"))</f>
        <v/>
      </c>
      <c r="G3693" s="9" t="str">
        <f t="shared" si="286"/>
        <v/>
      </c>
      <c r="H3693" s="10" t="str">
        <f t="shared" si="287"/>
        <v/>
      </c>
      <c r="I3693" s="10" t="str">
        <f t="shared" si="288"/>
        <v/>
      </c>
      <c r="J3693" s="10" t="str">
        <f t="shared" si="289"/>
        <v/>
      </c>
    </row>
    <row r="3694" spans="5:10" x14ac:dyDescent="0.2">
      <c r="E3694" s="9" t="str">
        <f t="shared" si="285"/>
        <v/>
      </c>
      <c r="F3694" s="9" t="str">
        <f>IF($A3694="","",IF(COUNTIF(Festivos!$A$2:$A$50,INT(DATE(VALUE(LEFT($A3694,4)),VALUE(MID($A3694,6,2)),VALUE(MID($A3694,9,2)))+TIME(VALUE(MID($A3694,12,2)),0,0)-1/24))&gt;0,"Sí","No"))</f>
        <v/>
      </c>
      <c r="G3694" s="9" t="str">
        <f t="shared" si="286"/>
        <v/>
      </c>
      <c r="H3694" s="10" t="str">
        <f t="shared" si="287"/>
        <v/>
      </c>
      <c r="I3694" s="10" t="str">
        <f t="shared" si="288"/>
        <v/>
      </c>
      <c r="J3694" s="10" t="str">
        <f t="shared" si="289"/>
        <v/>
      </c>
    </row>
    <row r="3695" spans="5:10" x14ac:dyDescent="0.2">
      <c r="E3695" s="9" t="str">
        <f t="shared" si="285"/>
        <v/>
      </c>
      <c r="F3695" s="9" t="str">
        <f>IF($A3695="","",IF(COUNTIF(Festivos!$A$2:$A$50,INT(DATE(VALUE(LEFT($A3695,4)),VALUE(MID($A3695,6,2)),VALUE(MID($A3695,9,2)))+TIME(VALUE(MID($A3695,12,2)),0,0)-1/24))&gt;0,"Sí","No"))</f>
        <v/>
      </c>
      <c r="G3695" s="9" t="str">
        <f t="shared" si="286"/>
        <v/>
      </c>
      <c r="H3695" s="10" t="str">
        <f t="shared" si="287"/>
        <v/>
      </c>
      <c r="I3695" s="10" t="str">
        <f t="shared" si="288"/>
        <v/>
      </c>
      <c r="J3695" s="10" t="str">
        <f t="shared" si="289"/>
        <v/>
      </c>
    </row>
    <row r="3696" spans="5:10" x14ac:dyDescent="0.2">
      <c r="E3696" s="9" t="str">
        <f t="shared" si="285"/>
        <v/>
      </c>
      <c r="F3696" s="9" t="str">
        <f>IF($A3696="","",IF(COUNTIF(Festivos!$A$2:$A$50,INT(DATE(VALUE(LEFT($A3696,4)),VALUE(MID($A3696,6,2)),VALUE(MID($A3696,9,2)))+TIME(VALUE(MID($A3696,12,2)),0,0)-1/24))&gt;0,"Sí","No"))</f>
        <v/>
      </c>
      <c r="G3696" s="9" t="str">
        <f t="shared" si="286"/>
        <v/>
      </c>
      <c r="H3696" s="10" t="str">
        <f t="shared" si="287"/>
        <v/>
      </c>
      <c r="I3696" s="10" t="str">
        <f t="shared" si="288"/>
        <v/>
      </c>
      <c r="J3696" s="10" t="str">
        <f t="shared" si="289"/>
        <v/>
      </c>
    </row>
    <row r="3697" spans="5:10" x14ac:dyDescent="0.2">
      <c r="E3697" s="9" t="str">
        <f t="shared" si="285"/>
        <v/>
      </c>
      <c r="F3697" s="9" t="str">
        <f>IF($A3697="","",IF(COUNTIF(Festivos!$A$2:$A$50,INT(DATE(VALUE(LEFT($A3697,4)),VALUE(MID($A3697,6,2)),VALUE(MID($A3697,9,2)))+TIME(VALUE(MID($A3697,12,2)),0,0)-1/24))&gt;0,"Sí","No"))</f>
        <v/>
      </c>
      <c r="G3697" s="9" t="str">
        <f t="shared" si="286"/>
        <v/>
      </c>
      <c r="H3697" s="10" t="str">
        <f t="shared" si="287"/>
        <v/>
      </c>
      <c r="I3697" s="10" t="str">
        <f t="shared" si="288"/>
        <v/>
      </c>
      <c r="J3697" s="10" t="str">
        <f t="shared" si="289"/>
        <v/>
      </c>
    </row>
    <row r="3698" spans="5:10" x14ac:dyDescent="0.2">
      <c r="E3698" s="9" t="str">
        <f t="shared" si="285"/>
        <v/>
      </c>
      <c r="F3698" s="9" t="str">
        <f>IF($A3698="","",IF(COUNTIF(Festivos!$A$2:$A$50,INT(DATE(VALUE(LEFT($A3698,4)),VALUE(MID($A3698,6,2)),VALUE(MID($A3698,9,2)))+TIME(VALUE(MID($A3698,12,2)),0,0)-1/24))&gt;0,"Sí","No"))</f>
        <v/>
      </c>
      <c r="G3698" s="9" t="str">
        <f t="shared" si="286"/>
        <v/>
      </c>
      <c r="H3698" s="10" t="str">
        <f t="shared" si="287"/>
        <v/>
      </c>
      <c r="I3698" s="10" t="str">
        <f t="shared" si="288"/>
        <v/>
      </c>
      <c r="J3698" s="10" t="str">
        <f t="shared" si="289"/>
        <v/>
      </c>
    </row>
    <row r="3699" spans="5:10" x14ac:dyDescent="0.2">
      <c r="E3699" s="9" t="str">
        <f t="shared" si="285"/>
        <v/>
      </c>
      <c r="F3699" s="9" t="str">
        <f>IF($A3699="","",IF(COUNTIF(Festivos!$A$2:$A$50,INT(DATE(VALUE(LEFT($A3699,4)),VALUE(MID($A3699,6,2)),VALUE(MID($A3699,9,2)))+TIME(VALUE(MID($A3699,12,2)),0,0)-1/24))&gt;0,"Sí","No"))</f>
        <v/>
      </c>
      <c r="G3699" s="9" t="str">
        <f t="shared" si="286"/>
        <v/>
      </c>
      <c r="H3699" s="10" t="str">
        <f t="shared" si="287"/>
        <v/>
      </c>
      <c r="I3699" s="10" t="str">
        <f t="shared" si="288"/>
        <v/>
      </c>
      <c r="J3699" s="10" t="str">
        <f t="shared" si="289"/>
        <v/>
      </c>
    </row>
    <row r="3700" spans="5:10" x14ac:dyDescent="0.2">
      <c r="E3700" s="9" t="str">
        <f t="shared" si="285"/>
        <v/>
      </c>
      <c r="F3700" s="9" t="str">
        <f>IF($A3700="","",IF(COUNTIF(Festivos!$A$2:$A$50,INT(DATE(VALUE(LEFT($A3700,4)),VALUE(MID($A3700,6,2)),VALUE(MID($A3700,9,2)))+TIME(VALUE(MID($A3700,12,2)),0,0)-1/24))&gt;0,"Sí","No"))</f>
        <v/>
      </c>
      <c r="G3700" s="9" t="str">
        <f t="shared" si="286"/>
        <v/>
      </c>
      <c r="H3700" s="10" t="str">
        <f t="shared" si="287"/>
        <v/>
      </c>
      <c r="I3700" s="10" t="str">
        <f t="shared" si="288"/>
        <v/>
      </c>
      <c r="J3700" s="10" t="str">
        <f t="shared" si="289"/>
        <v/>
      </c>
    </row>
    <row r="3701" spans="5:10" x14ac:dyDescent="0.2">
      <c r="E3701" s="9" t="str">
        <f t="shared" si="285"/>
        <v/>
      </c>
      <c r="F3701" s="9" t="str">
        <f>IF($A3701="","",IF(COUNTIF(Festivos!$A$2:$A$50,INT(DATE(VALUE(LEFT($A3701,4)),VALUE(MID($A3701,6,2)),VALUE(MID($A3701,9,2)))+TIME(VALUE(MID($A3701,12,2)),0,0)-1/24))&gt;0,"Sí","No"))</f>
        <v/>
      </c>
      <c r="G3701" s="9" t="str">
        <f t="shared" si="286"/>
        <v/>
      </c>
      <c r="H3701" s="10" t="str">
        <f t="shared" si="287"/>
        <v/>
      </c>
      <c r="I3701" s="10" t="str">
        <f t="shared" si="288"/>
        <v/>
      </c>
      <c r="J3701" s="10" t="str">
        <f t="shared" si="289"/>
        <v/>
      </c>
    </row>
    <row r="3702" spans="5:10" x14ac:dyDescent="0.2">
      <c r="E3702" s="9" t="str">
        <f t="shared" si="285"/>
        <v/>
      </c>
      <c r="F3702" s="9" t="str">
        <f>IF($A3702="","",IF(COUNTIF(Festivos!$A$2:$A$50,INT(DATE(VALUE(LEFT($A3702,4)),VALUE(MID($A3702,6,2)),VALUE(MID($A3702,9,2)))+TIME(VALUE(MID($A3702,12,2)),0,0)-1/24))&gt;0,"Sí","No"))</f>
        <v/>
      </c>
      <c r="G3702" s="9" t="str">
        <f t="shared" si="286"/>
        <v/>
      </c>
      <c r="H3702" s="10" t="str">
        <f t="shared" si="287"/>
        <v/>
      </c>
      <c r="I3702" s="10" t="str">
        <f t="shared" si="288"/>
        <v/>
      </c>
      <c r="J3702" s="10" t="str">
        <f t="shared" si="289"/>
        <v/>
      </c>
    </row>
    <row r="3703" spans="5:10" x14ac:dyDescent="0.2">
      <c r="E3703" s="9" t="str">
        <f t="shared" si="285"/>
        <v/>
      </c>
      <c r="F3703" s="9" t="str">
        <f>IF($A3703="","",IF(COUNTIF(Festivos!$A$2:$A$50,INT(DATE(VALUE(LEFT($A3703,4)),VALUE(MID($A3703,6,2)),VALUE(MID($A3703,9,2)))+TIME(VALUE(MID($A3703,12,2)),0,0)-1/24))&gt;0,"Sí","No"))</f>
        <v/>
      </c>
      <c r="G3703" s="9" t="str">
        <f t="shared" si="286"/>
        <v/>
      </c>
      <c r="H3703" s="10" t="str">
        <f t="shared" si="287"/>
        <v/>
      </c>
      <c r="I3703" s="10" t="str">
        <f t="shared" si="288"/>
        <v/>
      </c>
      <c r="J3703" s="10" t="str">
        <f t="shared" si="289"/>
        <v/>
      </c>
    </row>
    <row r="3704" spans="5:10" x14ac:dyDescent="0.2">
      <c r="E3704" s="9" t="str">
        <f t="shared" si="285"/>
        <v/>
      </c>
      <c r="F3704" s="9" t="str">
        <f>IF($A3704="","",IF(COUNTIF(Festivos!$A$2:$A$50,INT(DATE(VALUE(LEFT($A3704,4)),VALUE(MID($A3704,6,2)),VALUE(MID($A3704,9,2)))+TIME(VALUE(MID($A3704,12,2)),0,0)-1/24))&gt;0,"Sí","No"))</f>
        <v/>
      </c>
      <c r="G3704" s="9" t="str">
        <f t="shared" si="286"/>
        <v/>
      </c>
      <c r="H3704" s="10" t="str">
        <f t="shared" si="287"/>
        <v/>
      </c>
      <c r="I3704" s="10" t="str">
        <f t="shared" si="288"/>
        <v/>
      </c>
      <c r="J3704" s="10" t="str">
        <f t="shared" si="289"/>
        <v/>
      </c>
    </row>
    <row r="3705" spans="5:10" x14ac:dyDescent="0.2">
      <c r="E3705" s="9" t="str">
        <f t="shared" si="285"/>
        <v/>
      </c>
      <c r="F3705" s="9" t="str">
        <f>IF($A3705="","",IF(COUNTIF(Festivos!$A$2:$A$50,INT(DATE(VALUE(LEFT($A3705,4)),VALUE(MID($A3705,6,2)),VALUE(MID($A3705,9,2)))+TIME(VALUE(MID($A3705,12,2)),0,0)-1/24))&gt;0,"Sí","No"))</f>
        <v/>
      </c>
      <c r="G3705" s="9" t="str">
        <f t="shared" si="286"/>
        <v/>
      </c>
      <c r="H3705" s="10" t="str">
        <f t="shared" si="287"/>
        <v/>
      </c>
      <c r="I3705" s="10" t="str">
        <f t="shared" si="288"/>
        <v/>
      </c>
      <c r="J3705" s="10" t="str">
        <f t="shared" si="289"/>
        <v/>
      </c>
    </row>
    <row r="3706" spans="5:10" x14ac:dyDescent="0.2">
      <c r="E3706" s="9" t="str">
        <f t="shared" si="285"/>
        <v/>
      </c>
      <c r="F3706" s="9" t="str">
        <f>IF($A3706="","",IF(COUNTIF(Festivos!$A$2:$A$50,INT(DATE(VALUE(LEFT($A3706,4)),VALUE(MID($A3706,6,2)),VALUE(MID($A3706,9,2)))+TIME(VALUE(MID($A3706,12,2)),0,0)-1/24))&gt;0,"Sí","No"))</f>
        <v/>
      </c>
      <c r="G3706" s="9" t="str">
        <f t="shared" si="286"/>
        <v/>
      </c>
      <c r="H3706" s="10" t="str">
        <f t="shared" si="287"/>
        <v/>
      </c>
      <c r="I3706" s="10" t="str">
        <f t="shared" si="288"/>
        <v/>
      </c>
      <c r="J3706" s="10" t="str">
        <f t="shared" si="289"/>
        <v/>
      </c>
    </row>
    <row r="3707" spans="5:10" x14ac:dyDescent="0.2">
      <c r="E3707" s="9" t="str">
        <f t="shared" si="285"/>
        <v/>
      </c>
      <c r="F3707" s="9" t="str">
        <f>IF($A3707="","",IF(COUNTIF(Festivos!$A$2:$A$50,INT(DATE(VALUE(LEFT($A3707,4)),VALUE(MID($A3707,6,2)),VALUE(MID($A3707,9,2)))+TIME(VALUE(MID($A3707,12,2)),0,0)-1/24))&gt;0,"Sí","No"))</f>
        <v/>
      </c>
      <c r="G3707" s="9" t="str">
        <f t="shared" si="286"/>
        <v/>
      </c>
      <c r="H3707" s="10" t="str">
        <f t="shared" si="287"/>
        <v/>
      </c>
      <c r="I3707" s="10" t="str">
        <f t="shared" si="288"/>
        <v/>
      </c>
      <c r="J3707" s="10" t="str">
        <f t="shared" si="289"/>
        <v/>
      </c>
    </row>
    <row r="3708" spans="5:10" x14ac:dyDescent="0.2">
      <c r="E3708" s="9" t="str">
        <f t="shared" si="285"/>
        <v/>
      </c>
      <c r="F3708" s="9" t="str">
        <f>IF($A3708="","",IF(COUNTIF(Festivos!$A$2:$A$50,INT(DATE(VALUE(LEFT($A3708,4)),VALUE(MID($A3708,6,2)),VALUE(MID($A3708,9,2)))+TIME(VALUE(MID($A3708,12,2)),0,0)-1/24))&gt;0,"Sí","No"))</f>
        <v/>
      </c>
      <c r="G3708" s="9" t="str">
        <f t="shared" si="286"/>
        <v/>
      </c>
      <c r="H3708" s="10" t="str">
        <f t="shared" si="287"/>
        <v/>
      </c>
      <c r="I3708" s="10" t="str">
        <f t="shared" si="288"/>
        <v/>
      </c>
      <c r="J3708" s="10" t="str">
        <f t="shared" si="289"/>
        <v/>
      </c>
    </row>
    <row r="3709" spans="5:10" x14ac:dyDescent="0.2">
      <c r="E3709" s="9" t="str">
        <f t="shared" si="285"/>
        <v/>
      </c>
      <c r="F3709" s="9" t="str">
        <f>IF($A3709="","",IF(COUNTIF(Festivos!$A$2:$A$50,INT(DATE(VALUE(LEFT($A3709,4)),VALUE(MID($A3709,6,2)),VALUE(MID($A3709,9,2)))+TIME(VALUE(MID($A3709,12,2)),0,0)-1/24))&gt;0,"Sí","No"))</f>
        <v/>
      </c>
      <c r="G3709" s="9" t="str">
        <f t="shared" si="286"/>
        <v/>
      </c>
      <c r="H3709" s="10" t="str">
        <f t="shared" si="287"/>
        <v/>
      </c>
      <c r="I3709" s="10" t="str">
        <f t="shared" si="288"/>
        <v/>
      </c>
      <c r="J3709" s="10" t="str">
        <f t="shared" si="289"/>
        <v/>
      </c>
    </row>
    <row r="3710" spans="5:10" x14ac:dyDescent="0.2">
      <c r="E3710" s="9" t="str">
        <f t="shared" si="285"/>
        <v/>
      </c>
      <c r="F3710" s="9" t="str">
        <f>IF($A3710="","",IF(COUNTIF(Festivos!$A$2:$A$50,INT(DATE(VALUE(LEFT($A3710,4)),VALUE(MID($A3710,6,2)),VALUE(MID($A3710,9,2)))+TIME(VALUE(MID($A3710,12,2)),0,0)-1/24))&gt;0,"Sí","No"))</f>
        <v/>
      </c>
      <c r="G3710" s="9" t="str">
        <f t="shared" si="286"/>
        <v/>
      </c>
      <c r="H3710" s="10" t="str">
        <f t="shared" si="287"/>
        <v/>
      </c>
      <c r="I3710" s="10" t="str">
        <f t="shared" si="288"/>
        <v/>
      </c>
      <c r="J3710" s="10" t="str">
        <f t="shared" si="289"/>
        <v/>
      </c>
    </row>
    <row r="3711" spans="5:10" x14ac:dyDescent="0.2">
      <c r="E3711" s="9" t="str">
        <f t="shared" si="285"/>
        <v/>
      </c>
      <c r="F3711" s="9" t="str">
        <f>IF($A3711="","",IF(COUNTIF(Festivos!$A$2:$A$50,INT(DATE(VALUE(LEFT($A3711,4)),VALUE(MID($A3711,6,2)),VALUE(MID($A3711,9,2)))+TIME(VALUE(MID($A3711,12,2)),0,0)-1/24))&gt;0,"Sí","No"))</f>
        <v/>
      </c>
      <c r="G3711" s="9" t="str">
        <f t="shared" si="286"/>
        <v/>
      </c>
      <c r="H3711" s="10" t="str">
        <f t="shared" si="287"/>
        <v/>
      </c>
      <c r="I3711" s="10" t="str">
        <f t="shared" si="288"/>
        <v/>
      </c>
      <c r="J3711" s="10" t="str">
        <f t="shared" si="289"/>
        <v/>
      </c>
    </row>
    <row r="3712" spans="5:10" x14ac:dyDescent="0.2">
      <c r="E3712" s="9" t="str">
        <f t="shared" si="285"/>
        <v/>
      </c>
      <c r="F3712" s="9" t="str">
        <f>IF($A3712="","",IF(COUNTIF(Festivos!$A$2:$A$50,INT(DATE(VALUE(LEFT($A3712,4)),VALUE(MID($A3712,6,2)),VALUE(MID($A3712,9,2)))+TIME(VALUE(MID($A3712,12,2)),0,0)-1/24))&gt;0,"Sí","No"))</f>
        <v/>
      </c>
      <c r="G3712" s="9" t="str">
        <f t="shared" si="286"/>
        <v/>
      </c>
      <c r="H3712" s="10" t="str">
        <f t="shared" si="287"/>
        <v/>
      </c>
      <c r="I3712" s="10" t="str">
        <f t="shared" si="288"/>
        <v/>
      </c>
      <c r="J3712" s="10" t="str">
        <f t="shared" si="289"/>
        <v/>
      </c>
    </row>
    <row r="3713" spans="5:10" x14ac:dyDescent="0.2">
      <c r="E3713" s="9" t="str">
        <f t="shared" si="285"/>
        <v/>
      </c>
      <c r="F3713" s="9" t="str">
        <f>IF($A3713="","",IF(COUNTIF(Festivos!$A$2:$A$50,INT(DATE(VALUE(LEFT($A3713,4)),VALUE(MID($A3713,6,2)),VALUE(MID($A3713,9,2)))+TIME(VALUE(MID($A3713,12,2)),0,0)-1/24))&gt;0,"Sí","No"))</f>
        <v/>
      </c>
      <c r="G3713" s="9" t="str">
        <f t="shared" si="286"/>
        <v/>
      </c>
      <c r="H3713" s="10" t="str">
        <f t="shared" si="287"/>
        <v/>
      </c>
      <c r="I3713" s="10" t="str">
        <f t="shared" si="288"/>
        <v/>
      </c>
      <c r="J3713" s="10" t="str">
        <f t="shared" si="289"/>
        <v/>
      </c>
    </row>
    <row r="3714" spans="5:10" x14ac:dyDescent="0.2">
      <c r="E3714" s="9" t="str">
        <f t="shared" si="285"/>
        <v/>
      </c>
      <c r="F3714" s="9" t="str">
        <f>IF($A3714="","",IF(COUNTIF(Festivos!$A$2:$A$50,INT(DATE(VALUE(LEFT($A3714,4)),VALUE(MID($A3714,6,2)),VALUE(MID($A3714,9,2)))+TIME(VALUE(MID($A3714,12,2)),0,0)-1/24))&gt;0,"Sí","No"))</f>
        <v/>
      </c>
      <c r="G3714" s="9" t="str">
        <f t="shared" si="286"/>
        <v/>
      </c>
      <c r="H3714" s="10" t="str">
        <f t="shared" si="287"/>
        <v/>
      </c>
      <c r="I3714" s="10" t="str">
        <f t="shared" si="288"/>
        <v/>
      </c>
      <c r="J3714" s="10" t="str">
        <f t="shared" si="289"/>
        <v/>
      </c>
    </row>
    <row r="3715" spans="5:10" x14ac:dyDescent="0.2">
      <c r="E3715" s="9" t="str">
        <f t="shared" si="285"/>
        <v/>
      </c>
      <c r="F3715" s="9" t="str">
        <f>IF($A3715="","",IF(COUNTIF(Festivos!$A$2:$A$50,INT(DATE(VALUE(LEFT($A3715,4)),VALUE(MID($A3715,6,2)),VALUE(MID($A3715,9,2)))+TIME(VALUE(MID($A3715,12,2)),0,0)-1/24))&gt;0,"Sí","No"))</f>
        <v/>
      </c>
      <c r="G3715" s="9" t="str">
        <f t="shared" si="286"/>
        <v/>
      </c>
      <c r="H3715" s="10" t="str">
        <f t="shared" si="287"/>
        <v/>
      </c>
      <c r="I3715" s="10" t="str">
        <f t="shared" si="288"/>
        <v/>
      </c>
      <c r="J3715" s="10" t="str">
        <f t="shared" si="289"/>
        <v/>
      </c>
    </row>
    <row r="3716" spans="5:10" x14ac:dyDescent="0.2">
      <c r="E3716" s="9" t="str">
        <f t="shared" ref="E3716:E3779" si="290">IF($A3716="","",CHOOSE(WEEKDAY(INT(DATE(VALUE(LEFT($A3716,4)),VALUE(MID($A3716,6,2)),VALUE(MID($A3716,9,2)))+TIME(VALUE(MID($A3716,12,2)),0,0)-1/24),2),"Lunes","Martes","Miércoles","Jueves","Viernes","Sábado","Domingo"))</f>
        <v/>
      </c>
      <c r="F3716" s="9" t="str">
        <f>IF($A3716="","",IF(COUNTIF(Festivos!$A$2:$A$50,INT(DATE(VALUE(LEFT($A3716,4)),VALUE(MID($A3716,6,2)),VALUE(MID($A3716,9,2)))+TIME(VALUE(MID($A3716,12,2)),0,0)-1/24))&gt;0,"Sí","No"))</f>
        <v/>
      </c>
      <c r="G3716" s="9" t="str">
        <f t="shared" ref="G3716:G3779" si="291">IF($A3716="","",IF(OR(WEEKDAY(INT(DATE(VALUE(LEFT($A3716,4)),VALUE(MID($A3716,6,2)),VALUE(MID($A3716,9,2)))+TIME(VALUE(MID($A3716,12,2)),0,0)-1/24),2)&gt;5,$F3716="Sí"),"P3",IF(OR(AND(HOUR(DATE(VALUE(LEFT($A3716,4)),VALUE(MID($A3716,6,2)),VALUE(MID($A3716,9,2)))+TIME(VALUE(MID($A3716,12,2)),0,0)-1/24)&gt;=10,HOUR(DATE(VALUE(LEFT($A3716,4)),VALUE(MID($A3716,6,2)),VALUE(MID($A3716,9,2)))+TIME(VALUE(MID($A3716,12,2)),0,0)-1/24)&lt;14),AND(HOUR(DATE(VALUE(LEFT($A3716,4)),VALUE(MID($A3716,6,2)),VALUE(MID($A3716,9,2)))+TIME(VALUE(MID($A3716,12,2)),0,0)-1/24)&gt;=18,HOUR(DATE(VALUE(LEFT($A3716,4)),VALUE(MID($A3716,6,2)),VALUE(MID($A3716,9,2)))+TIME(VALUE(MID($A3716,12,2)),0,0)-1/24)&lt;22)),"P1",IF(OR(AND(HOUR(DATE(VALUE(LEFT($A3716,4)),VALUE(MID($A3716,6,2)),VALUE(MID($A3716,9,2)))+TIME(VALUE(MID($A3716,12,2)),0,0)-1/24)&gt;=8,HOUR(DATE(VALUE(LEFT($A3716,4)),VALUE(MID($A3716,6,2)),VALUE(MID($A3716,9,2)))+TIME(VALUE(MID($A3716,12,2)),0,0)-1/24)&lt;10),AND(HOUR(DATE(VALUE(LEFT($A3716,4)),VALUE(MID($A3716,6,2)),VALUE(MID($A3716,9,2)))+TIME(VALUE(MID($A3716,12,2)),0,0)-1/24)&gt;=14,HOUR(DATE(VALUE(LEFT($A3716,4)),VALUE(MID($A3716,6,2)),VALUE(MID($A3716,9,2)))+TIME(VALUE(MID($A3716,12,2)),0,0)-1/24)&lt;18),AND(HOUR(DATE(VALUE(LEFT($A3716,4)),VALUE(MID($A3716,6,2)),VALUE(MID($A3716,9,2)))+TIME(VALUE(MID($A3716,12,2)),0,0)-1/24)&gt;=22,HOUR(DATE(VALUE(LEFT($A3716,4)),VALUE(MID($A3716,6,2)),VALUE(MID($A3716,9,2)))+TIME(VALUE(MID($A3716,12,2)),0,0)-1/24)&lt;24)),"P2","P3"))))</f>
        <v/>
      </c>
      <c r="H3716" s="10" t="str">
        <f t="shared" ref="H3716:H3779" si="292">IF($A3716="","",IF($G3716="P1",$D3716,0))</f>
        <v/>
      </c>
      <c r="I3716" s="10" t="str">
        <f t="shared" ref="I3716:I3779" si="293">IF($A3716="","",IF($G3716="P2",$D3716,0))</f>
        <v/>
      </c>
      <c r="J3716" s="10" t="str">
        <f t="shared" ref="J3716:J3779" si="294">IF($A3716="","",IF($G3716="P3",$D3716,0))</f>
        <v/>
      </c>
    </row>
    <row r="3717" spans="5:10" x14ac:dyDescent="0.2">
      <c r="E3717" s="9" t="str">
        <f t="shared" si="290"/>
        <v/>
      </c>
      <c r="F3717" s="9" t="str">
        <f>IF($A3717="","",IF(COUNTIF(Festivos!$A$2:$A$50,INT(DATE(VALUE(LEFT($A3717,4)),VALUE(MID($A3717,6,2)),VALUE(MID($A3717,9,2)))+TIME(VALUE(MID($A3717,12,2)),0,0)-1/24))&gt;0,"Sí","No"))</f>
        <v/>
      </c>
      <c r="G3717" s="9" t="str">
        <f t="shared" si="291"/>
        <v/>
      </c>
      <c r="H3717" s="10" t="str">
        <f t="shared" si="292"/>
        <v/>
      </c>
      <c r="I3717" s="10" t="str">
        <f t="shared" si="293"/>
        <v/>
      </c>
      <c r="J3717" s="10" t="str">
        <f t="shared" si="294"/>
        <v/>
      </c>
    </row>
    <row r="3718" spans="5:10" x14ac:dyDescent="0.2">
      <c r="E3718" s="9" t="str">
        <f t="shared" si="290"/>
        <v/>
      </c>
      <c r="F3718" s="9" t="str">
        <f>IF($A3718="","",IF(COUNTIF(Festivos!$A$2:$A$50,INT(DATE(VALUE(LEFT($A3718,4)),VALUE(MID($A3718,6,2)),VALUE(MID($A3718,9,2)))+TIME(VALUE(MID($A3718,12,2)),0,0)-1/24))&gt;0,"Sí","No"))</f>
        <v/>
      </c>
      <c r="G3718" s="9" t="str">
        <f t="shared" si="291"/>
        <v/>
      </c>
      <c r="H3718" s="10" t="str">
        <f t="shared" si="292"/>
        <v/>
      </c>
      <c r="I3718" s="10" t="str">
        <f t="shared" si="293"/>
        <v/>
      </c>
      <c r="J3718" s="10" t="str">
        <f t="shared" si="294"/>
        <v/>
      </c>
    </row>
    <row r="3719" spans="5:10" x14ac:dyDescent="0.2">
      <c r="E3719" s="9" t="str">
        <f t="shared" si="290"/>
        <v/>
      </c>
      <c r="F3719" s="9" t="str">
        <f>IF($A3719="","",IF(COUNTIF(Festivos!$A$2:$A$50,INT(DATE(VALUE(LEFT($A3719,4)),VALUE(MID($A3719,6,2)),VALUE(MID($A3719,9,2)))+TIME(VALUE(MID($A3719,12,2)),0,0)-1/24))&gt;0,"Sí","No"))</f>
        <v/>
      </c>
      <c r="G3719" s="9" t="str">
        <f t="shared" si="291"/>
        <v/>
      </c>
      <c r="H3719" s="10" t="str">
        <f t="shared" si="292"/>
        <v/>
      </c>
      <c r="I3719" s="10" t="str">
        <f t="shared" si="293"/>
        <v/>
      </c>
      <c r="J3719" s="10" t="str">
        <f t="shared" si="294"/>
        <v/>
      </c>
    </row>
    <row r="3720" spans="5:10" x14ac:dyDescent="0.2">
      <c r="E3720" s="9" t="str">
        <f t="shared" si="290"/>
        <v/>
      </c>
      <c r="F3720" s="9" t="str">
        <f>IF($A3720="","",IF(COUNTIF(Festivos!$A$2:$A$50,INT(DATE(VALUE(LEFT($A3720,4)),VALUE(MID($A3720,6,2)),VALUE(MID($A3720,9,2)))+TIME(VALUE(MID($A3720,12,2)),0,0)-1/24))&gt;0,"Sí","No"))</f>
        <v/>
      </c>
      <c r="G3720" s="9" t="str">
        <f t="shared" si="291"/>
        <v/>
      </c>
      <c r="H3720" s="10" t="str">
        <f t="shared" si="292"/>
        <v/>
      </c>
      <c r="I3720" s="10" t="str">
        <f t="shared" si="293"/>
        <v/>
      </c>
      <c r="J3720" s="10" t="str">
        <f t="shared" si="294"/>
        <v/>
      </c>
    </row>
    <row r="3721" spans="5:10" x14ac:dyDescent="0.2">
      <c r="E3721" s="9" t="str">
        <f t="shared" si="290"/>
        <v/>
      </c>
      <c r="F3721" s="9" t="str">
        <f>IF($A3721="","",IF(COUNTIF(Festivos!$A$2:$A$50,INT(DATE(VALUE(LEFT($A3721,4)),VALUE(MID($A3721,6,2)),VALUE(MID($A3721,9,2)))+TIME(VALUE(MID($A3721,12,2)),0,0)-1/24))&gt;0,"Sí","No"))</f>
        <v/>
      </c>
      <c r="G3721" s="9" t="str">
        <f t="shared" si="291"/>
        <v/>
      </c>
      <c r="H3721" s="10" t="str">
        <f t="shared" si="292"/>
        <v/>
      </c>
      <c r="I3721" s="10" t="str">
        <f t="shared" si="293"/>
        <v/>
      </c>
      <c r="J3721" s="10" t="str">
        <f t="shared" si="294"/>
        <v/>
      </c>
    </row>
    <row r="3722" spans="5:10" x14ac:dyDescent="0.2">
      <c r="E3722" s="9" t="str">
        <f t="shared" si="290"/>
        <v/>
      </c>
      <c r="F3722" s="9" t="str">
        <f>IF($A3722="","",IF(COUNTIF(Festivos!$A$2:$A$50,INT(DATE(VALUE(LEFT($A3722,4)),VALUE(MID($A3722,6,2)),VALUE(MID($A3722,9,2)))+TIME(VALUE(MID($A3722,12,2)),0,0)-1/24))&gt;0,"Sí","No"))</f>
        <v/>
      </c>
      <c r="G3722" s="9" t="str">
        <f t="shared" si="291"/>
        <v/>
      </c>
      <c r="H3722" s="10" t="str">
        <f t="shared" si="292"/>
        <v/>
      </c>
      <c r="I3722" s="10" t="str">
        <f t="shared" si="293"/>
        <v/>
      </c>
      <c r="J3722" s="10" t="str">
        <f t="shared" si="294"/>
        <v/>
      </c>
    </row>
    <row r="3723" spans="5:10" x14ac:dyDescent="0.2">
      <c r="E3723" s="9" t="str">
        <f t="shared" si="290"/>
        <v/>
      </c>
      <c r="F3723" s="9" t="str">
        <f>IF($A3723="","",IF(COUNTIF(Festivos!$A$2:$A$50,INT(DATE(VALUE(LEFT($A3723,4)),VALUE(MID($A3723,6,2)),VALUE(MID($A3723,9,2)))+TIME(VALUE(MID($A3723,12,2)),0,0)-1/24))&gt;0,"Sí","No"))</f>
        <v/>
      </c>
      <c r="G3723" s="9" t="str">
        <f t="shared" si="291"/>
        <v/>
      </c>
      <c r="H3723" s="10" t="str">
        <f t="shared" si="292"/>
        <v/>
      </c>
      <c r="I3723" s="10" t="str">
        <f t="shared" si="293"/>
        <v/>
      </c>
      <c r="J3723" s="10" t="str">
        <f t="shared" si="294"/>
        <v/>
      </c>
    </row>
    <row r="3724" spans="5:10" x14ac:dyDescent="0.2">
      <c r="E3724" s="9" t="str">
        <f t="shared" si="290"/>
        <v/>
      </c>
      <c r="F3724" s="9" t="str">
        <f>IF($A3724="","",IF(COUNTIF(Festivos!$A$2:$A$50,INT(DATE(VALUE(LEFT($A3724,4)),VALUE(MID($A3724,6,2)),VALUE(MID($A3724,9,2)))+TIME(VALUE(MID($A3724,12,2)),0,0)-1/24))&gt;0,"Sí","No"))</f>
        <v/>
      </c>
      <c r="G3724" s="9" t="str">
        <f t="shared" si="291"/>
        <v/>
      </c>
      <c r="H3724" s="10" t="str">
        <f t="shared" si="292"/>
        <v/>
      </c>
      <c r="I3724" s="10" t="str">
        <f t="shared" si="293"/>
        <v/>
      </c>
      <c r="J3724" s="10" t="str">
        <f t="shared" si="294"/>
        <v/>
      </c>
    </row>
    <row r="3725" spans="5:10" x14ac:dyDescent="0.2">
      <c r="E3725" s="9" t="str">
        <f t="shared" si="290"/>
        <v/>
      </c>
      <c r="F3725" s="9" t="str">
        <f>IF($A3725="","",IF(COUNTIF(Festivos!$A$2:$A$50,INT(DATE(VALUE(LEFT($A3725,4)),VALUE(MID($A3725,6,2)),VALUE(MID($A3725,9,2)))+TIME(VALUE(MID($A3725,12,2)),0,0)-1/24))&gt;0,"Sí","No"))</f>
        <v/>
      </c>
      <c r="G3725" s="9" t="str">
        <f t="shared" si="291"/>
        <v/>
      </c>
      <c r="H3725" s="10" t="str">
        <f t="shared" si="292"/>
        <v/>
      </c>
      <c r="I3725" s="10" t="str">
        <f t="shared" si="293"/>
        <v/>
      </c>
      <c r="J3725" s="10" t="str">
        <f t="shared" si="294"/>
        <v/>
      </c>
    </row>
    <row r="3726" spans="5:10" x14ac:dyDescent="0.2">
      <c r="E3726" s="9" t="str">
        <f t="shared" si="290"/>
        <v/>
      </c>
      <c r="F3726" s="9" t="str">
        <f>IF($A3726="","",IF(COUNTIF(Festivos!$A$2:$A$50,INT(DATE(VALUE(LEFT($A3726,4)),VALUE(MID($A3726,6,2)),VALUE(MID($A3726,9,2)))+TIME(VALUE(MID($A3726,12,2)),0,0)-1/24))&gt;0,"Sí","No"))</f>
        <v/>
      </c>
      <c r="G3726" s="9" t="str">
        <f t="shared" si="291"/>
        <v/>
      </c>
      <c r="H3726" s="10" t="str">
        <f t="shared" si="292"/>
        <v/>
      </c>
      <c r="I3726" s="10" t="str">
        <f t="shared" si="293"/>
        <v/>
      </c>
      <c r="J3726" s="10" t="str">
        <f t="shared" si="294"/>
        <v/>
      </c>
    </row>
    <row r="3727" spans="5:10" x14ac:dyDescent="0.2">
      <c r="E3727" s="9" t="str">
        <f t="shared" si="290"/>
        <v/>
      </c>
      <c r="F3727" s="9" t="str">
        <f>IF($A3727="","",IF(COUNTIF(Festivos!$A$2:$A$50,INT(DATE(VALUE(LEFT($A3727,4)),VALUE(MID($A3727,6,2)),VALUE(MID($A3727,9,2)))+TIME(VALUE(MID($A3727,12,2)),0,0)-1/24))&gt;0,"Sí","No"))</f>
        <v/>
      </c>
      <c r="G3727" s="9" t="str">
        <f t="shared" si="291"/>
        <v/>
      </c>
      <c r="H3727" s="10" t="str">
        <f t="shared" si="292"/>
        <v/>
      </c>
      <c r="I3727" s="10" t="str">
        <f t="shared" si="293"/>
        <v/>
      </c>
      <c r="J3727" s="10" t="str">
        <f t="shared" si="294"/>
        <v/>
      </c>
    </row>
    <row r="3728" spans="5:10" x14ac:dyDescent="0.2">
      <c r="E3728" s="9" t="str">
        <f t="shared" si="290"/>
        <v/>
      </c>
      <c r="F3728" s="9" t="str">
        <f>IF($A3728="","",IF(COUNTIF(Festivos!$A$2:$A$50,INT(DATE(VALUE(LEFT($A3728,4)),VALUE(MID($A3728,6,2)),VALUE(MID($A3728,9,2)))+TIME(VALUE(MID($A3728,12,2)),0,0)-1/24))&gt;0,"Sí","No"))</f>
        <v/>
      </c>
      <c r="G3728" s="9" t="str">
        <f t="shared" si="291"/>
        <v/>
      </c>
      <c r="H3728" s="10" t="str">
        <f t="shared" si="292"/>
        <v/>
      </c>
      <c r="I3728" s="10" t="str">
        <f t="shared" si="293"/>
        <v/>
      </c>
      <c r="J3728" s="10" t="str">
        <f t="shared" si="294"/>
        <v/>
      </c>
    </row>
    <row r="3729" spans="5:10" x14ac:dyDescent="0.2">
      <c r="E3729" s="9" t="str">
        <f t="shared" si="290"/>
        <v/>
      </c>
      <c r="F3729" s="9" t="str">
        <f>IF($A3729="","",IF(COUNTIF(Festivos!$A$2:$A$50,INT(DATE(VALUE(LEFT($A3729,4)),VALUE(MID($A3729,6,2)),VALUE(MID($A3729,9,2)))+TIME(VALUE(MID($A3729,12,2)),0,0)-1/24))&gt;0,"Sí","No"))</f>
        <v/>
      </c>
      <c r="G3729" s="9" t="str">
        <f t="shared" si="291"/>
        <v/>
      </c>
      <c r="H3729" s="10" t="str">
        <f t="shared" si="292"/>
        <v/>
      </c>
      <c r="I3729" s="10" t="str">
        <f t="shared" si="293"/>
        <v/>
      </c>
      <c r="J3729" s="10" t="str">
        <f t="shared" si="294"/>
        <v/>
      </c>
    </row>
    <row r="3730" spans="5:10" x14ac:dyDescent="0.2">
      <c r="E3730" s="9" t="str">
        <f t="shared" si="290"/>
        <v/>
      </c>
      <c r="F3730" s="9" t="str">
        <f>IF($A3730="","",IF(COUNTIF(Festivos!$A$2:$A$50,INT(DATE(VALUE(LEFT($A3730,4)),VALUE(MID($A3730,6,2)),VALUE(MID($A3730,9,2)))+TIME(VALUE(MID($A3730,12,2)),0,0)-1/24))&gt;0,"Sí","No"))</f>
        <v/>
      </c>
      <c r="G3730" s="9" t="str">
        <f t="shared" si="291"/>
        <v/>
      </c>
      <c r="H3730" s="10" t="str">
        <f t="shared" si="292"/>
        <v/>
      </c>
      <c r="I3730" s="10" t="str">
        <f t="shared" si="293"/>
        <v/>
      </c>
      <c r="J3730" s="10" t="str">
        <f t="shared" si="294"/>
        <v/>
      </c>
    </row>
    <row r="3731" spans="5:10" x14ac:dyDescent="0.2">
      <c r="E3731" s="9" t="str">
        <f t="shared" si="290"/>
        <v/>
      </c>
      <c r="F3731" s="9" t="str">
        <f>IF($A3731="","",IF(COUNTIF(Festivos!$A$2:$A$50,INT(DATE(VALUE(LEFT($A3731,4)),VALUE(MID($A3731,6,2)),VALUE(MID($A3731,9,2)))+TIME(VALUE(MID($A3731,12,2)),0,0)-1/24))&gt;0,"Sí","No"))</f>
        <v/>
      </c>
      <c r="G3731" s="9" t="str">
        <f t="shared" si="291"/>
        <v/>
      </c>
      <c r="H3731" s="10" t="str">
        <f t="shared" si="292"/>
        <v/>
      </c>
      <c r="I3731" s="10" t="str">
        <f t="shared" si="293"/>
        <v/>
      </c>
      <c r="J3731" s="10" t="str">
        <f t="shared" si="294"/>
        <v/>
      </c>
    </row>
    <row r="3732" spans="5:10" x14ac:dyDescent="0.2">
      <c r="E3732" s="9" t="str">
        <f t="shared" si="290"/>
        <v/>
      </c>
      <c r="F3732" s="9" t="str">
        <f>IF($A3732="","",IF(COUNTIF(Festivos!$A$2:$A$50,INT(DATE(VALUE(LEFT($A3732,4)),VALUE(MID($A3732,6,2)),VALUE(MID($A3732,9,2)))+TIME(VALUE(MID($A3732,12,2)),0,0)-1/24))&gt;0,"Sí","No"))</f>
        <v/>
      </c>
      <c r="G3732" s="9" t="str">
        <f t="shared" si="291"/>
        <v/>
      </c>
      <c r="H3732" s="10" t="str">
        <f t="shared" si="292"/>
        <v/>
      </c>
      <c r="I3732" s="10" t="str">
        <f t="shared" si="293"/>
        <v/>
      </c>
      <c r="J3732" s="10" t="str">
        <f t="shared" si="294"/>
        <v/>
      </c>
    </row>
    <row r="3733" spans="5:10" x14ac:dyDescent="0.2">
      <c r="E3733" s="9" t="str">
        <f t="shared" si="290"/>
        <v/>
      </c>
      <c r="F3733" s="9" t="str">
        <f>IF($A3733="","",IF(COUNTIF(Festivos!$A$2:$A$50,INT(DATE(VALUE(LEFT($A3733,4)),VALUE(MID($A3733,6,2)),VALUE(MID($A3733,9,2)))+TIME(VALUE(MID($A3733,12,2)),0,0)-1/24))&gt;0,"Sí","No"))</f>
        <v/>
      </c>
      <c r="G3733" s="9" t="str">
        <f t="shared" si="291"/>
        <v/>
      </c>
      <c r="H3733" s="10" t="str">
        <f t="shared" si="292"/>
        <v/>
      </c>
      <c r="I3733" s="10" t="str">
        <f t="shared" si="293"/>
        <v/>
      </c>
      <c r="J3733" s="10" t="str">
        <f t="shared" si="294"/>
        <v/>
      </c>
    </row>
    <row r="3734" spans="5:10" x14ac:dyDescent="0.2">
      <c r="E3734" s="9" t="str">
        <f t="shared" si="290"/>
        <v/>
      </c>
      <c r="F3734" s="9" t="str">
        <f>IF($A3734="","",IF(COUNTIF(Festivos!$A$2:$A$50,INT(DATE(VALUE(LEFT($A3734,4)),VALUE(MID($A3734,6,2)),VALUE(MID($A3734,9,2)))+TIME(VALUE(MID($A3734,12,2)),0,0)-1/24))&gt;0,"Sí","No"))</f>
        <v/>
      </c>
      <c r="G3734" s="9" t="str">
        <f t="shared" si="291"/>
        <v/>
      </c>
      <c r="H3734" s="10" t="str">
        <f t="shared" si="292"/>
        <v/>
      </c>
      <c r="I3734" s="10" t="str">
        <f t="shared" si="293"/>
        <v/>
      </c>
      <c r="J3734" s="10" t="str">
        <f t="shared" si="294"/>
        <v/>
      </c>
    </row>
    <row r="3735" spans="5:10" x14ac:dyDescent="0.2">
      <c r="E3735" s="9" t="str">
        <f t="shared" si="290"/>
        <v/>
      </c>
      <c r="F3735" s="9" t="str">
        <f>IF($A3735="","",IF(COUNTIF(Festivos!$A$2:$A$50,INT(DATE(VALUE(LEFT($A3735,4)),VALUE(MID($A3735,6,2)),VALUE(MID($A3735,9,2)))+TIME(VALUE(MID($A3735,12,2)),0,0)-1/24))&gt;0,"Sí","No"))</f>
        <v/>
      </c>
      <c r="G3735" s="9" t="str">
        <f t="shared" si="291"/>
        <v/>
      </c>
      <c r="H3735" s="10" t="str">
        <f t="shared" si="292"/>
        <v/>
      </c>
      <c r="I3735" s="10" t="str">
        <f t="shared" si="293"/>
        <v/>
      </c>
      <c r="J3735" s="10" t="str">
        <f t="shared" si="294"/>
        <v/>
      </c>
    </row>
    <row r="3736" spans="5:10" x14ac:dyDescent="0.2">
      <c r="E3736" s="9" t="str">
        <f t="shared" si="290"/>
        <v/>
      </c>
      <c r="F3736" s="9" t="str">
        <f>IF($A3736="","",IF(COUNTIF(Festivos!$A$2:$A$50,INT(DATE(VALUE(LEFT($A3736,4)),VALUE(MID($A3736,6,2)),VALUE(MID($A3736,9,2)))+TIME(VALUE(MID($A3736,12,2)),0,0)-1/24))&gt;0,"Sí","No"))</f>
        <v/>
      </c>
      <c r="G3736" s="9" t="str">
        <f t="shared" si="291"/>
        <v/>
      </c>
      <c r="H3736" s="10" t="str">
        <f t="shared" si="292"/>
        <v/>
      </c>
      <c r="I3736" s="10" t="str">
        <f t="shared" si="293"/>
        <v/>
      </c>
      <c r="J3736" s="10" t="str">
        <f t="shared" si="294"/>
        <v/>
      </c>
    </row>
    <row r="3737" spans="5:10" x14ac:dyDescent="0.2">
      <c r="E3737" s="9" t="str">
        <f t="shared" si="290"/>
        <v/>
      </c>
      <c r="F3737" s="9" t="str">
        <f>IF($A3737="","",IF(COUNTIF(Festivos!$A$2:$A$50,INT(DATE(VALUE(LEFT($A3737,4)),VALUE(MID($A3737,6,2)),VALUE(MID($A3737,9,2)))+TIME(VALUE(MID($A3737,12,2)),0,0)-1/24))&gt;0,"Sí","No"))</f>
        <v/>
      </c>
      <c r="G3737" s="9" t="str">
        <f t="shared" si="291"/>
        <v/>
      </c>
      <c r="H3737" s="10" t="str">
        <f t="shared" si="292"/>
        <v/>
      </c>
      <c r="I3737" s="10" t="str">
        <f t="shared" si="293"/>
        <v/>
      </c>
      <c r="J3737" s="10" t="str">
        <f t="shared" si="294"/>
        <v/>
      </c>
    </row>
    <row r="3738" spans="5:10" x14ac:dyDescent="0.2">
      <c r="E3738" s="9" t="str">
        <f t="shared" si="290"/>
        <v/>
      </c>
      <c r="F3738" s="9" t="str">
        <f>IF($A3738="","",IF(COUNTIF(Festivos!$A$2:$A$50,INT(DATE(VALUE(LEFT($A3738,4)),VALUE(MID($A3738,6,2)),VALUE(MID($A3738,9,2)))+TIME(VALUE(MID($A3738,12,2)),0,0)-1/24))&gt;0,"Sí","No"))</f>
        <v/>
      </c>
      <c r="G3738" s="9" t="str">
        <f t="shared" si="291"/>
        <v/>
      </c>
      <c r="H3738" s="10" t="str">
        <f t="shared" si="292"/>
        <v/>
      </c>
      <c r="I3738" s="10" t="str">
        <f t="shared" si="293"/>
        <v/>
      </c>
      <c r="J3738" s="10" t="str">
        <f t="shared" si="294"/>
        <v/>
      </c>
    </row>
    <row r="3739" spans="5:10" x14ac:dyDescent="0.2">
      <c r="E3739" s="9" t="str">
        <f t="shared" si="290"/>
        <v/>
      </c>
      <c r="F3739" s="9" t="str">
        <f>IF($A3739="","",IF(COUNTIF(Festivos!$A$2:$A$50,INT(DATE(VALUE(LEFT($A3739,4)),VALUE(MID($A3739,6,2)),VALUE(MID($A3739,9,2)))+TIME(VALUE(MID($A3739,12,2)),0,0)-1/24))&gt;0,"Sí","No"))</f>
        <v/>
      </c>
      <c r="G3739" s="9" t="str">
        <f t="shared" si="291"/>
        <v/>
      </c>
      <c r="H3739" s="10" t="str">
        <f t="shared" si="292"/>
        <v/>
      </c>
      <c r="I3739" s="10" t="str">
        <f t="shared" si="293"/>
        <v/>
      </c>
      <c r="J3739" s="10" t="str">
        <f t="shared" si="294"/>
        <v/>
      </c>
    </row>
    <row r="3740" spans="5:10" x14ac:dyDescent="0.2">
      <c r="E3740" s="9" t="str">
        <f t="shared" si="290"/>
        <v/>
      </c>
      <c r="F3740" s="9" t="str">
        <f>IF($A3740="","",IF(COUNTIF(Festivos!$A$2:$A$50,INT(DATE(VALUE(LEFT($A3740,4)),VALUE(MID($A3740,6,2)),VALUE(MID($A3740,9,2)))+TIME(VALUE(MID($A3740,12,2)),0,0)-1/24))&gt;0,"Sí","No"))</f>
        <v/>
      </c>
      <c r="G3740" s="9" t="str">
        <f t="shared" si="291"/>
        <v/>
      </c>
      <c r="H3740" s="10" t="str">
        <f t="shared" si="292"/>
        <v/>
      </c>
      <c r="I3740" s="10" t="str">
        <f t="shared" si="293"/>
        <v/>
      </c>
      <c r="J3740" s="10" t="str">
        <f t="shared" si="294"/>
        <v/>
      </c>
    </row>
    <row r="3741" spans="5:10" x14ac:dyDescent="0.2">
      <c r="E3741" s="9" t="str">
        <f t="shared" si="290"/>
        <v/>
      </c>
      <c r="F3741" s="9" t="str">
        <f>IF($A3741="","",IF(COUNTIF(Festivos!$A$2:$A$50,INT(DATE(VALUE(LEFT($A3741,4)),VALUE(MID($A3741,6,2)),VALUE(MID($A3741,9,2)))+TIME(VALUE(MID($A3741,12,2)),0,0)-1/24))&gt;0,"Sí","No"))</f>
        <v/>
      </c>
      <c r="G3741" s="9" t="str">
        <f t="shared" si="291"/>
        <v/>
      </c>
      <c r="H3741" s="10" t="str">
        <f t="shared" si="292"/>
        <v/>
      </c>
      <c r="I3741" s="10" t="str">
        <f t="shared" si="293"/>
        <v/>
      </c>
      <c r="J3741" s="10" t="str">
        <f t="shared" si="294"/>
        <v/>
      </c>
    </row>
    <row r="3742" spans="5:10" x14ac:dyDescent="0.2">
      <c r="E3742" s="9" t="str">
        <f t="shared" si="290"/>
        <v/>
      </c>
      <c r="F3742" s="9" t="str">
        <f>IF($A3742="","",IF(COUNTIF(Festivos!$A$2:$A$50,INT(DATE(VALUE(LEFT($A3742,4)),VALUE(MID($A3742,6,2)),VALUE(MID($A3742,9,2)))+TIME(VALUE(MID($A3742,12,2)),0,0)-1/24))&gt;0,"Sí","No"))</f>
        <v/>
      </c>
      <c r="G3742" s="9" t="str">
        <f t="shared" si="291"/>
        <v/>
      </c>
      <c r="H3742" s="10" t="str">
        <f t="shared" si="292"/>
        <v/>
      </c>
      <c r="I3742" s="10" t="str">
        <f t="shared" si="293"/>
        <v/>
      </c>
      <c r="J3742" s="10" t="str">
        <f t="shared" si="294"/>
        <v/>
      </c>
    </row>
    <row r="3743" spans="5:10" x14ac:dyDescent="0.2">
      <c r="E3743" s="9" t="str">
        <f t="shared" si="290"/>
        <v/>
      </c>
      <c r="F3743" s="9" t="str">
        <f>IF($A3743="","",IF(COUNTIF(Festivos!$A$2:$A$50,INT(DATE(VALUE(LEFT($A3743,4)),VALUE(MID($A3743,6,2)),VALUE(MID($A3743,9,2)))+TIME(VALUE(MID($A3743,12,2)),0,0)-1/24))&gt;0,"Sí","No"))</f>
        <v/>
      </c>
      <c r="G3743" s="9" t="str">
        <f t="shared" si="291"/>
        <v/>
      </c>
      <c r="H3743" s="10" t="str">
        <f t="shared" si="292"/>
        <v/>
      </c>
      <c r="I3743" s="10" t="str">
        <f t="shared" si="293"/>
        <v/>
      </c>
      <c r="J3743" s="10" t="str">
        <f t="shared" si="294"/>
        <v/>
      </c>
    </row>
    <row r="3744" spans="5:10" x14ac:dyDescent="0.2">
      <c r="E3744" s="9" t="str">
        <f t="shared" si="290"/>
        <v/>
      </c>
      <c r="F3744" s="9" t="str">
        <f>IF($A3744="","",IF(COUNTIF(Festivos!$A$2:$A$50,INT(DATE(VALUE(LEFT($A3744,4)),VALUE(MID($A3744,6,2)),VALUE(MID($A3744,9,2)))+TIME(VALUE(MID($A3744,12,2)),0,0)-1/24))&gt;0,"Sí","No"))</f>
        <v/>
      </c>
      <c r="G3744" s="9" t="str">
        <f t="shared" si="291"/>
        <v/>
      </c>
      <c r="H3744" s="10" t="str">
        <f t="shared" si="292"/>
        <v/>
      </c>
      <c r="I3744" s="10" t="str">
        <f t="shared" si="293"/>
        <v/>
      </c>
      <c r="J3744" s="10" t="str">
        <f t="shared" si="294"/>
        <v/>
      </c>
    </row>
    <row r="3745" spans="5:10" x14ac:dyDescent="0.2">
      <c r="E3745" s="9" t="str">
        <f t="shared" si="290"/>
        <v/>
      </c>
      <c r="F3745" s="9" t="str">
        <f>IF($A3745="","",IF(COUNTIF(Festivos!$A$2:$A$50,INT(DATE(VALUE(LEFT($A3745,4)),VALUE(MID($A3745,6,2)),VALUE(MID($A3745,9,2)))+TIME(VALUE(MID($A3745,12,2)),0,0)-1/24))&gt;0,"Sí","No"))</f>
        <v/>
      </c>
      <c r="G3745" s="9" t="str">
        <f t="shared" si="291"/>
        <v/>
      </c>
      <c r="H3745" s="10" t="str">
        <f t="shared" si="292"/>
        <v/>
      </c>
      <c r="I3745" s="10" t="str">
        <f t="shared" si="293"/>
        <v/>
      </c>
      <c r="J3745" s="10" t="str">
        <f t="shared" si="294"/>
        <v/>
      </c>
    </row>
    <row r="3746" spans="5:10" x14ac:dyDescent="0.2">
      <c r="E3746" s="9" t="str">
        <f t="shared" si="290"/>
        <v/>
      </c>
      <c r="F3746" s="9" t="str">
        <f>IF($A3746="","",IF(COUNTIF(Festivos!$A$2:$A$50,INT(DATE(VALUE(LEFT($A3746,4)),VALUE(MID($A3746,6,2)),VALUE(MID($A3746,9,2)))+TIME(VALUE(MID($A3746,12,2)),0,0)-1/24))&gt;0,"Sí","No"))</f>
        <v/>
      </c>
      <c r="G3746" s="9" t="str">
        <f t="shared" si="291"/>
        <v/>
      </c>
      <c r="H3746" s="10" t="str">
        <f t="shared" si="292"/>
        <v/>
      </c>
      <c r="I3746" s="10" t="str">
        <f t="shared" si="293"/>
        <v/>
      </c>
      <c r="J3746" s="10" t="str">
        <f t="shared" si="294"/>
        <v/>
      </c>
    </row>
    <row r="3747" spans="5:10" x14ac:dyDescent="0.2">
      <c r="E3747" s="9" t="str">
        <f t="shared" si="290"/>
        <v/>
      </c>
      <c r="F3747" s="9" t="str">
        <f>IF($A3747="","",IF(COUNTIF(Festivos!$A$2:$A$50,INT(DATE(VALUE(LEFT($A3747,4)),VALUE(MID($A3747,6,2)),VALUE(MID($A3747,9,2)))+TIME(VALUE(MID($A3747,12,2)),0,0)-1/24))&gt;0,"Sí","No"))</f>
        <v/>
      </c>
      <c r="G3747" s="9" t="str">
        <f t="shared" si="291"/>
        <v/>
      </c>
      <c r="H3747" s="10" t="str">
        <f t="shared" si="292"/>
        <v/>
      </c>
      <c r="I3747" s="10" t="str">
        <f t="shared" si="293"/>
        <v/>
      </c>
      <c r="J3747" s="10" t="str">
        <f t="shared" si="294"/>
        <v/>
      </c>
    </row>
    <row r="3748" spans="5:10" x14ac:dyDescent="0.2">
      <c r="E3748" s="9" t="str">
        <f t="shared" si="290"/>
        <v/>
      </c>
      <c r="F3748" s="9" t="str">
        <f>IF($A3748="","",IF(COUNTIF(Festivos!$A$2:$A$50,INT(DATE(VALUE(LEFT($A3748,4)),VALUE(MID($A3748,6,2)),VALUE(MID($A3748,9,2)))+TIME(VALUE(MID($A3748,12,2)),0,0)-1/24))&gt;0,"Sí","No"))</f>
        <v/>
      </c>
      <c r="G3748" s="9" t="str">
        <f t="shared" si="291"/>
        <v/>
      </c>
      <c r="H3748" s="10" t="str">
        <f t="shared" si="292"/>
        <v/>
      </c>
      <c r="I3748" s="10" t="str">
        <f t="shared" si="293"/>
        <v/>
      </c>
      <c r="J3748" s="10" t="str">
        <f t="shared" si="294"/>
        <v/>
      </c>
    </row>
    <row r="3749" spans="5:10" x14ac:dyDescent="0.2">
      <c r="E3749" s="9" t="str">
        <f t="shared" si="290"/>
        <v/>
      </c>
      <c r="F3749" s="9" t="str">
        <f>IF($A3749="","",IF(COUNTIF(Festivos!$A$2:$A$50,INT(DATE(VALUE(LEFT($A3749,4)),VALUE(MID($A3749,6,2)),VALUE(MID($A3749,9,2)))+TIME(VALUE(MID($A3749,12,2)),0,0)-1/24))&gt;0,"Sí","No"))</f>
        <v/>
      </c>
      <c r="G3749" s="9" t="str">
        <f t="shared" si="291"/>
        <v/>
      </c>
      <c r="H3749" s="10" t="str">
        <f t="shared" si="292"/>
        <v/>
      </c>
      <c r="I3749" s="10" t="str">
        <f t="shared" si="293"/>
        <v/>
      </c>
      <c r="J3749" s="10" t="str">
        <f t="shared" si="294"/>
        <v/>
      </c>
    </row>
    <row r="3750" spans="5:10" x14ac:dyDescent="0.2">
      <c r="E3750" s="9" t="str">
        <f t="shared" si="290"/>
        <v/>
      </c>
      <c r="F3750" s="9" t="str">
        <f>IF($A3750="","",IF(COUNTIF(Festivos!$A$2:$A$50,INT(DATE(VALUE(LEFT($A3750,4)),VALUE(MID($A3750,6,2)),VALUE(MID($A3750,9,2)))+TIME(VALUE(MID($A3750,12,2)),0,0)-1/24))&gt;0,"Sí","No"))</f>
        <v/>
      </c>
      <c r="G3750" s="9" t="str">
        <f t="shared" si="291"/>
        <v/>
      </c>
      <c r="H3750" s="10" t="str">
        <f t="shared" si="292"/>
        <v/>
      </c>
      <c r="I3750" s="10" t="str">
        <f t="shared" si="293"/>
        <v/>
      </c>
      <c r="J3750" s="10" t="str">
        <f t="shared" si="294"/>
        <v/>
      </c>
    </row>
    <row r="3751" spans="5:10" x14ac:dyDescent="0.2">
      <c r="E3751" s="9" t="str">
        <f t="shared" si="290"/>
        <v/>
      </c>
      <c r="F3751" s="9" t="str">
        <f>IF($A3751="","",IF(COUNTIF(Festivos!$A$2:$A$50,INT(DATE(VALUE(LEFT($A3751,4)),VALUE(MID($A3751,6,2)),VALUE(MID($A3751,9,2)))+TIME(VALUE(MID($A3751,12,2)),0,0)-1/24))&gt;0,"Sí","No"))</f>
        <v/>
      </c>
      <c r="G3751" s="9" t="str">
        <f t="shared" si="291"/>
        <v/>
      </c>
      <c r="H3751" s="10" t="str">
        <f t="shared" si="292"/>
        <v/>
      </c>
      <c r="I3751" s="10" t="str">
        <f t="shared" si="293"/>
        <v/>
      </c>
      <c r="J3751" s="10" t="str">
        <f t="shared" si="294"/>
        <v/>
      </c>
    </row>
    <row r="3752" spans="5:10" x14ac:dyDescent="0.2">
      <c r="E3752" s="9" t="str">
        <f t="shared" si="290"/>
        <v/>
      </c>
      <c r="F3752" s="9" t="str">
        <f>IF($A3752="","",IF(COUNTIF(Festivos!$A$2:$A$50,INT(DATE(VALUE(LEFT($A3752,4)),VALUE(MID($A3752,6,2)),VALUE(MID($A3752,9,2)))+TIME(VALUE(MID($A3752,12,2)),0,0)-1/24))&gt;0,"Sí","No"))</f>
        <v/>
      </c>
      <c r="G3752" s="9" t="str">
        <f t="shared" si="291"/>
        <v/>
      </c>
      <c r="H3752" s="10" t="str">
        <f t="shared" si="292"/>
        <v/>
      </c>
      <c r="I3752" s="10" t="str">
        <f t="shared" si="293"/>
        <v/>
      </c>
      <c r="J3752" s="10" t="str">
        <f t="shared" si="294"/>
        <v/>
      </c>
    </row>
    <row r="3753" spans="5:10" x14ac:dyDescent="0.2">
      <c r="E3753" s="9" t="str">
        <f t="shared" si="290"/>
        <v/>
      </c>
      <c r="F3753" s="9" t="str">
        <f>IF($A3753="","",IF(COUNTIF(Festivos!$A$2:$A$50,INT(DATE(VALUE(LEFT($A3753,4)),VALUE(MID($A3753,6,2)),VALUE(MID($A3753,9,2)))+TIME(VALUE(MID($A3753,12,2)),0,0)-1/24))&gt;0,"Sí","No"))</f>
        <v/>
      </c>
      <c r="G3753" s="9" t="str">
        <f t="shared" si="291"/>
        <v/>
      </c>
      <c r="H3753" s="10" t="str">
        <f t="shared" si="292"/>
        <v/>
      </c>
      <c r="I3753" s="10" t="str">
        <f t="shared" si="293"/>
        <v/>
      </c>
      <c r="J3753" s="10" t="str">
        <f t="shared" si="294"/>
        <v/>
      </c>
    </row>
    <row r="3754" spans="5:10" x14ac:dyDescent="0.2">
      <c r="E3754" s="9" t="str">
        <f t="shared" si="290"/>
        <v/>
      </c>
      <c r="F3754" s="9" t="str">
        <f>IF($A3754="","",IF(COUNTIF(Festivos!$A$2:$A$50,INT(DATE(VALUE(LEFT($A3754,4)),VALUE(MID($A3754,6,2)),VALUE(MID($A3754,9,2)))+TIME(VALUE(MID($A3754,12,2)),0,0)-1/24))&gt;0,"Sí","No"))</f>
        <v/>
      </c>
      <c r="G3754" s="9" t="str">
        <f t="shared" si="291"/>
        <v/>
      </c>
      <c r="H3754" s="10" t="str">
        <f t="shared" si="292"/>
        <v/>
      </c>
      <c r="I3754" s="10" t="str">
        <f t="shared" si="293"/>
        <v/>
      </c>
      <c r="J3754" s="10" t="str">
        <f t="shared" si="294"/>
        <v/>
      </c>
    </row>
    <row r="3755" spans="5:10" x14ac:dyDescent="0.2">
      <c r="E3755" s="9" t="str">
        <f t="shared" si="290"/>
        <v/>
      </c>
      <c r="F3755" s="9" t="str">
        <f>IF($A3755="","",IF(COUNTIF(Festivos!$A$2:$A$50,INT(DATE(VALUE(LEFT($A3755,4)),VALUE(MID($A3755,6,2)),VALUE(MID($A3755,9,2)))+TIME(VALUE(MID($A3755,12,2)),0,0)-1/24))&gt;0,"Sí","No"))</f>
        <v/>
      </c>
      <c r="G3755" s="9" t="str">
        <f t="shared" si="291"/>
        <v/>
      </c>
      <c r="H3755" s="10" t="str">
        <f t="shared" si="292"/>
        <v/>
      </c>
      <c r="I3755" s="10" t="str">
        <f t="shared" si="293"/>
        <v/>
      </c>
      <c r="J3755" s="10" t="str">
        <f t="shared" si="294"/>
        <v/>
      </c>
    </row>
    <row r="3756" spans="5:10" x14ac:dyDescent="0.2">
      <c r="E3756" s="9" t="str">
        <f t="shared" si="290"/>
        <v/>
      </c>
      <c r="F3756" s="9" t="str">
        <f>IF($A3756="","",IF(COUNTIF(Festivos!$A$2:$A$50,INT(DATE(VALUE(LEFT($A3756,4)),VALUE(MID($A3756,6,2)),VALUE(MID($A3756,9,2)))+TIME(VALUE(MID($A3756,12,2)),0,0)-1/24))&gt;0,"Sí","No"))</f>
        <v/>
      </c>
      <c r="G3756" s="9" t="str">
        <f t="shared" si="291"/>
        <v/>
      </c>
      <c r="H3756" s="10" t="str">
        <f t="shared" si="292"/>
        <v/>
      </c>
      <c r="I3756" s="10" t="str">
        <f t="shared" si="293"/>
        <v/>
      </c>
      <c r="J3756" s="10" t="str">
        <f t="shared" si="294"/>
        <v/>
      </c>
    </row>
    <row r="3757" spans="5:10" x14ac:dyDescent="0.2">
      <c r="E3757" s="9" t="str">
        <f t="shared" si="290"/>
        <v/>
      </c>
      <c r="F3757" s="9" t="str">
        <f>IF($A3757="","",IF(COUNTIF(Festivos!$A$2:$A$50,INT(DATE(VALUE(LEFT($A3757,4)),VALUE(MID($A3757,6,2)),VALUE(MID($A3757,9,2)))+TIME(VALUE(MID($A3757,12,2)),0,0)-1/24))&gt;0,"Sí","No"))</f>
        <v/>
      </c>
      <c r="G3757" s="9" t="str">
        <f t="shared" si="291"/>
        <v/>
      </c>
      <c r="H3757" s="10" t="str">
        <f t="shared" si="292"/>
        <v/>
      </c>
      <c r="I3757" s="10" t="str">
        <f t="shared" si="293"/>
        <v/>
      </c>
      <c r="J3757" s="10" t="str">
        <f t="shared" si="294"/>
        <v/>
      </c>
    </row>
    <row r="3758" spans="5:10" x14ac:dyDescent="0.2">
      <c r="E3758" s="9" t="str">
        <f t="shared" si="290"/>
        <v/>
      </c>
      <c r="F3758" s="9" t="str">
        <f>IF($A3758="","",IF(COUNTIF(Festivos!$A$2:$A$50,INT(DATE(VALUE(LEFT($A3758,4)),VALUE(MID($A3758,6,2)),VALUE(MID($A3758,9,2)))+TIME(VALUE(MID($A3758,12,2)),0,0)-1/24))&gt;0,"Sí","No"))</f>
        <v/>
      </c>
      <c r="G3758" s="9" t="str">
        <f t="shared" si="291"/>
        <v/>
      </c>
      <c r="H3758" s="10" t="str">
        <f t="shared" si="292"/>
        <v/>
      </c>
      <c r="I3758" s="10" t="str">
        <f t="shared" si="293"/>
        <v/>
      </c>
      <c r="J3758" s="10" t="str">
        <f t="shared" si="294"/>
        <v/>
      </c>
    </row>
    <row r="3759" spans="5:10" x14ac:dyDescent="0.2">
      <c r="E3759" s="9" t="str">
        <f t="shared" si="290"/>
        <v/>
      </c>
      <c r="F3759" s="9" t="str">
        <f>IF($A3759="","",IF(COUNTIF(Festivos!$A$2:$A$50,INT(DATE(VALUE(LEFT($A3759,4)),VALUE(MID($A3759,6,2)),VALUE(MID($A3759,9,2)))+TIME(VALUE(MID($A3759,12,2)),0,0)-1/24))&gt;0,"Sí","No"))</f>
        <v/>
      </c>
      <c r="G3759" s="9" t="str">
        <f t="shared" si="291"/>
        <v/>
      </c>
      <c r="H3759" s="10" t="str">
        <f t="shared" si="292"/>
        <v/>
      </c>
      <c r="I3759" s="10" t="str">
        <f t="shared" si="293"/>
        <v/>
      </c>
      <c r="J3759" s="10" t="str">
        <f t="shared" si="294"/>
        <v/>
      </c>
    </row>
    <row r="3760" spans="5:10" x14ac:dyDescent="0.2">
      <c r="E3760" s="9" t="str">
        <f t="shared" si="290"/>
        <v/>
      </c>
      <c r="F3760" s="9" t="str">
        <f>IF($A3760="","",IF(COUNTIF(Festivos!$A$2:$A$50,INT(DATE(VALUE(LEFT($A3760,4)),VALUE(MID($A3760,6,2)),VALUE(MID($A3760,9,2)))+TIME(VALUE(MID($A3760,12,2)),0,0)-1/24))&gt;0,"Sí","No"))</f>
        <v/>
      </c>
      <c r="G3760" s="9" t="str">
        <f t="shared" si="291"/>
        <v/>
      </c>
      <c r="H3760" s="10" t="str">
        <f t="shared" si="292"/>
        <v/>
      </c>
      <c r="I3760" s="10" t="str">
        <f t="shared" si="293"/>
        <v/>
      </c>
      <c r="J3760" s="10" t="str">
        <f t="shared" si="294"/>
        <v/>
      </c>
    </row>
    <row r="3761" spans="5:10" x14ac:dyDescent="0.2">
      <c r="E3761" s="9" t="str">
        <f t="shared" si="290"/>
        <v/>
      </c>
      <c r="F3761" s="9" t="str">
        <f>IF($A3761="","",IF(COUNTIF(Festivos!$A$2:$A$50,INT(DATE(VALUE(LEFT($A3761,4)),VALUE(MID($A3761,6,2)),VALUE(MID($A3761,9,2)))+TIME(VALUE(MID($A3761,12,2)),0,0)-1/24))&gt;0,"Sí","No"))</f>
        <v/>
      </c>
      <c r="G3761" s="9" t="str">
        <f t="shared" si="291"/>
        <v/>
      </c>
      <c r="H3761" s="10" t="str">
        <f t="shared" si="292"/>
        <v/>
      </c>
      <c r="I3761" s="10" t="str">
        <f t="shared" si="293"/>
        <v/>
      </c>
      <c r="J3761" s="10" t="str">
        <f t="shared" si="294"/>
        <v/>
      </c>
    </row>
    <row r="3762" spans="5:10" x14ac:dyDescent="0.2">
      <c r="E3762" s="9" t="str">
        <f t="shared" si="290"/>
        <v/>
      </c>
      <c r="F3762" s="9" t="str">
        <f>IF($A3762="","",IF(COUNTIF(Festivos!$A$2:$A$50,INT(DATE(VALUE(LEFT($A3762,4)),VALUE(MID($A3762,6,2)),VALUE(MID($A3762,9,2)))+TIME(VALUE(MID($A3762,12,2)),0,0)-1/24))&gt;0,"Sí","No"))</f>
        <v/>
      </c>
      <c r="G3762" s="9" t="str">
        <f t="shared" si="291"/>
        <v/>
      </c>
      <c r="H3762" s="10" t="str">
        <f t="shared" si="292"/>
        <v/>
      </c>
      <c r="I3762" s="10" t="str">
        <f t="shared" si="293"/>
        <v/>
      </c>
      <c r="J3762" s="10" t="str">
        <f t="shared" si="294"/>
        <v/>
      </c>
    </row>
    <row r="3763" spans="5:10" x14ac:dyDescent="0.2">
      <c r="E3763" s="9" t="str">
        <f t="shared" si="290"/>
        <v/>
      </c>
      <c r="F3763" s="9" t="str">
        <f>IF($A3763="","",IF(COUNTIF(Festivos!$A$2:$A$50,INT(DATE(VALUE(LEFT($A3763,4)),VALUE(MID($A3763,6,2)),VALUE(MID($A3763,9,2)))+TIME(VALUE(MID($A3763,12,2)),0,0)-1/24))&gt;0,"Sí","No"))</f>
        <v/>
      </c>
      <c r="G3763" s="9" t="str">
        <f t="shared" si="291"/>
        <v/>
      </c>
      <c r="H3763" s="10" t="str">
        <f t="shared" si="292"/>
        <v/>
      </c>
      <c r="I3763" s="10" t="str">
        <f t="shared" si="293"/>
        <v/>
      </c>
      <c r="J3763" s="10" t="str">
        <f t="shared" si="294"/>
        <v/>
      </c>
    </row>
    <row r="3764" spans="5:10" x14ac:dyDescent="0.2">
      <c r="E3764" s="9" t="str">
        <f t="shared" si="290"/>
        <v/>
      </c>
      <c r="F3764" s="9" t="str">
        <f>IF($A3764="","",IF(COUNTIF(Festivos!$A$2:$A$50,INT(DATE(VALUE(LEFT($A3764,4)),VALUE(MID($A3764,6,2)),VALUE(MID($A3764,9,2)))+TIME(VALUE(MID($A3764,12,2)),0,0)-1/24))&gt;0,"Sí","No"))</f>
        <v/>
      </c>
      <c r="G3764" s="9" t="str">
        <f t="shared" si="291"/>
        <v/>
      </c>
      <c r="H3764" s="10" t="str">
        <f t="shared" si="292"/>
        <v/>
      </c>
      <c r="I3764" s="10" t="str">
        <f t="shared" si="293"/>
        <v/>
      </c>
      <c r="J3764" s="10" t="str">
        <f t="shared" si="294"/>
        <v/>
      </c>
    </row>
    <row r="3765" spans="5:10" x14ac:dyDescent="0.2">
      <c r="E3765" s="9" t="str">
        <f t="shared" si="290"/>
        <v/>
      </c>
      <c r="F3765" s="9" t="str">
        <f>IF($A3765="","",IF(COUNTIF(Festivos!$A$2:$A$50,INT(DATE(VALUE(LEFT($A3765,4)),VALUE(MID($A3765,6,2)),VALUE(MID($A3765,9,2)))+TIME(VALUE(MID($A3765,12,2)),0,0)-1/24))&gt;0,"Sí","No"))</f>
        <v/>
      </c>
      <c r="G3765" s="9" t="str">
        <f t="shared" si="291"/>
        <v/>
      </c>
      <c r="H3765" s="10" t="str">
        <f t="shared" si="292"/>
        <v/>
      </c>
      <c r="I3765" s="10" t="str">
        <f t="shared" si="293"/>
        <v/>
      </c>
      <c r="J3765" s="10" t="str">
        <f t="shared" si="294"/>
        <v/>
      </c>
    </row>
    <row r="3766" spans="5:10" x14ac:dyDescent="0.2">
      <c r="E3766" s="9" t="str">
        <f t="shared" si="290"/>
        <v/>
      </c>
      <c r="F3766" s="9" t="str">
        <f>IF($A3766="","",IF(COUNTIF(Festivos!$A$2:$A$50,INT(DATE(VALUE(LEFT($A3766,4)),VALUE(MID($A3766,6,2)),VALUE(MID($A3766,9,2)))+TIME(VALUE(MID($A3766,12,2)),0,0)-1/24))&gt;0,"Sí","No"))</f>
        <v/>
      </c>
      <c r="G3766" s="9" t="str">
        <f t="shared" si="291"/>
        <v/>
      </c>
      <c r="H3766" s="10" t="str">
        <f t="shared" si="292"/>
        <v/>
      </c>
      <c r="I3766" s="10" t="str">
        <f t="shared" si="293"/>
        <v/>
      </c>
      <c r="J3766" s="10" t="str">
        <f t="shared" si="294"/>
        <v/>
      </c>
    </row>
    <row r="3767" spans="5:10" x14ac:dyDescent="0.2">
      <c r="E3767" s="9" t="str">
        <f t="shared" si="290"/>
        <v/>
      </c>
      <c r="F3767" s="9" t="str">
        <f>IF($A3767="","",IF(COUNTIF(Festivos!$A$2:$A$50,INT(DATE(VALUE(LEFT($A3767,4)),VALUE(MID($A3767,6,2)),VALUE(MID($A3767,9,2)))+TIME(VALUE(MID($A3767,12,2)),0,0)-1/24))&gt;0,"Sí","No"))</f>
        <v/>
      </c>
      <c r="G3767" s="9" t="str">
        <f t="shared" si="291"/>
        <v/>
      </c>
      <c r="H3767" s="10" t="str">
        <f t="shared" si="292"/>
        <v/>
      </c>
      <c r="I3767" s="10" t="str">
        <f t="shared" si="293"/>
        <v/>
      </c>
      <c r="J3767" s="10" t="str">
        <f t="shared" si="294"/>
        <v/>
      </c>
    </row>
    <row r="3768" spans="5:10" x14ac:dyDescent="0.2">
      <c r="E3768" s="9" t="str">
        <f t="shared" si="290"/>
        <v/>
      </c>
      <c r="F3768" s="9" t="str">
        <f>IF($A3768="","",IF(COUNTIF(Festivos!$A$2:$A$50,INT(DATE(VALUE(LEFT($A3768,4)),VALUE(MID($A3768,6,2)),VALUE(MID($A3768,9,2)))+TIME(VALUE(MID($A3768,12,2)),0,0)-1/24))&gt;0,"Sí","No"))</f>
        <v/>
      </c>
      <c r="G3768" s="9" t="str">
        <f t="shared" si="291"/>
        <v/>
      </c>
      <c r="H3768" s="10" t="str">
        <f t="shared" si="292"/>
        <v/>
      </c>
      <c r="I3768" s="10" t="str">
        <f t="shared" si="293"/>
        <v/>
      </c>
      <c r="J3768" s="10" t="str">
        <f t="shared" si="294"/>
        <v/>
      </c>
    </row>
    <row r="3769" spans="5:10" x14ac:dyDescent="0.2">
      <c r="E3769" s="9" t="str">
        <f t="shared" si="290"/>
        <v/>
      </c>
      <c r="F3769" s="9" t="str">
        <f>IF($A3769="","",IF(COUNTIF(Festivos!$A$2:$A$50,INT(DATE(VALUE(LEFT($A3769,4)),VALUE(MID($A3769,6,2)),VALUE(MID($A3769,9,2)))+TIME(VALUE(MID($A3769,12,2)),0,0)-1/24))&gt;0,"Sí","No"))</f>
        <v/>
      </c>
      <c r="G3769" s="9" t="str">
        <f t="shared" si="291"/>
        <v/>
      </c>
      <c r="H3769" s="10" t="str">
        <f t="shared" si="292"/>
        <v/>
      </c>
      <c r="I3769" s="10" t="str">
        <f t="shared" si="293"/>
        <v/>
      </c>
      <c r="J3769" s="10" t="str">
        <f t="shared" si="294"/>
        <v/>
      </c>
    </row>
    <row r="3770" spans="5:10" x14ac:dyDescent="0.2">
      <c r="E3770" s="9" t="str">
        <f t="shared" si="290"/>
        <v/>
      </c>
      <c r="F3770" s="9" t="str">
        <f>IF($A3770="","",IF(COUNTIF(Festivos!$A$2:$A$50,INT(DATE(VALUE(LEFT($A3770,4)),VALUE(MID($A3770,6,2)),VALUE(MID($A3770,9,2)))+TIME(VALUE(MID($A3770,12,2)),0,0)-1/24))&gt;0,"Sí","No"))</f>
        <v/>
      </c>
      <c r="G3770" s="9" t="str">
        <f t="shared" si="291"/>
        <v/>
      </c>
      <c r="H3770" s="10" t="str">
        <f t="shared" si="292"/>
        <v/>
      </c>
      <c r="I3770" s="10" t="str">
        <f t="shared" si="293"/>
        <v/>
      </c>
      <c r="J3770" s="10" t="str">
        <f t="shared" si="294"/>
        <v/>
      </c>
    </row>
    <row r="3771" spans="5:10" x14ac:dyDescent="0.2">
      <c r="E3771" s="9" t="str">
        <f t="shared" si="290"/>
        <v/>
      </c>
      <c r="F3771" s="9" t="str">
        <f>IF($A3771="","",IF(COUNTIF(Festivos!$A$2:$A$50,INT(DATE(VALUE(LEFT($A3771,4)),VALUE(MID($A3771,6,2)),VALUE(MID($A3771,9,2)))+TIME(VALUE(MID($A3771,12,2)),0,0)-1/24))&gt;0,"Sí","No"))</f>
        <v/>
      </c>
      <c r="G3771" s="9" t="str">
        <f t="shared" si="291"/>
        <v/>
      </c>
      <c r="H3771" s="10" t="str">
        <f t="shared" si="292"/>
        <v/>
      </c>
      <c r="I3771" s="10" t="str">
        <f t="shared" si="293"/>
        <v/>
      </c>
      <c r="J3771" s="10" t="str">
        <f t="shared" si="294"/>
        <v/>
      </c>
    </row>
    <row r="3772" spans="5:10" x14ac:dyDescent="0.2">
      <c r="E3772" s="9" t="str">
        <f t="shared" si="290"/>
        <v/>
      </c>
      <c r="F3772" s="9" t="str">
        <f>IF($A3772="","",IF(COUNTIF(Festivos!$A$2:$A$50,INT(DATE(VALUE(LEFT($A3772,4)),VALUE(MID($A3772,6,2)),VALUE(MID($A3772,9,2)))+TIME(VALUE(MID($A3772,12,2)),0,0)-1/24))&gt;0,"Sí","No"))</f>
        <v/>
      </c>
      <c r="G3772" s="9" t="str">
        <f t="shared" si="291"/>
        <v/>
      </c>
      <c r="H3772" s="10" t="str">
        <f t="shared" si="292"/>
        <v/>
      </c>
      <c r="I3772" s="10" t="str">
        <f t="shared" si="293"/>
        <v/>
      </c>
      <c r="J3772" s="10" t="str">
        <f t="shared" si="294"/>
        <v/>
      </c>
    </row>
    <row r="3773" spans="5:10" x14ac:dyDescent="0.2">
      <c r="E3773" s="9" t="str">
        <f t="shared" si="290"/>
        <v/>
      </c>
      <c r="F3773" s="9" t="str">
        <f>IF($A3773="","",IF(COUNTIF(Festivos!$A$2:$A$50,INT(DATE(VALUE(LEFT($A3773,4)),VALUE(MID($A3773,6,2)),VALUE(MID($A3773,9,2)))+TIME(VALUE(MID($A3773,12,2)),0,0)-1/24))&gt;0,"Sí","No"))</f>
        <v/>
      </c>
      <c r="G3773" s="9" t="str">
        <f t="shared" si="291"/>
        <v/>
      </c>
      <c r="H3773" s="10" t="str">
        <f t="shared" si="292"/>
        <v/>
      </c>
      <c r="I3773" s="10" t="str">
        <f t="shared" si="293"/>
        <v/>
      </c>
      <c r="J3773" s="10" t="str">
        <f t="shared" si="294"/>
        <v/>
      </c>
    </row>
    <row r="3774" spans="5:10" x14ac:dyDescent="0.2">
      <c r="E3774" s="9" t="str">
        <f t="shared" si="290"/>
        <v/>
      </c>
      <c r="F3774" s="9" t="str">
        <f>IF($A3774="","",IF(COUNTIF(Festivos!$A$2:$A$50,INT(DATE(VALUE(LEFT($A3774,4)),VALUE(MID($A3774,6,2)),VALUE(MID($A3774,9,2)))+TIME(VALUE(MID($A3774,12,2)),0,0)-1/24))&gt;0,"Sí","No"))</f>
        <v/>
      </c>
      <c r="G3774" s="9" t="str">
        <f t="shared" si="291"/>
        <v/>
      </c>
      <c r="H3774" s="10" t="str">
        <f t="shared" si="292"/>
        <v/>
      </c>
      <c r="I3774" s="10" t="str">
        <f t="shared" si="293"/>
        <v/>
      </c>
      <c r="J3774" s="10" t="str">
        <f t="shared" si="294"/>
        <v/>
      </c>
    </row>
    <row r="3775" spans="5:10" x14ac:dyDescent="0.2">
      <c r="E3775" s="9" t="str">
        <f t="shared" si="290"/>
        <v/>
      </c>
      <c r="F3775" s="9" t="str">
        <f>IF($A3775="","",IF(COUNTIF(Festivos!$A$2:$A$50,INT(DATE(VALUE(LEFT($A3775,4)),VALUE(MID($A3775,6,2)),VALUE(MID($A3775,9,2)))+TIME(VALUE(MID($A3775,12,2)),0,0)-1/24))&gt;0,"Sí","No"))</f>
        <v/>
      </c>
      <c r="G3775" s="9" t="str">
        <f t="shared" si="291"/>
        <v/>
      </c>
      <c r="H3775" s="10" t="str">
        <f t="shared" si="292"/>
        <v/>
      </c>
      <c r="I3775" s="10" t="str">
        <f t="shared" si="293"/>
        <v/>
      </c>
      <c r="J3775" s="10" t="str">
        <f t="shared" si="294"/>
        <v/>
      </c>
    </row>
    <row r="3776" spans="5:10" x14ac:dyDescent="0.2">
      <c r="E3776" s="9" t="str">
        <f t="shared" si="290"/>
        <v/>
      </c>
      <c r="F3776" s="9" t="str">
        <f>IF($A3776="","",IF(COUNTIF(Festivos!$A$2:$A$50,INT(DATE(VALUE(LEFT($A3776,4)),VALUE(MID($A3776,6,2)),VALUE(MID($A3776,9,2)))+TIME(VALUE(MID($A3776,12,2)),0,0)-1/24))&gt;0,"Sí","No"))</f>
        <v/>
      </c>
      <c r="G3776" s="9" t="str">
        <f t="shared" si="291"/>
        <v/>
      </c>
      <c r="H3776" s="10" t="str">
        <f t="shared" si="292"/>
        <v/>
      </c>
      <c r="I3776" s="10" t="str">
        <f t="shared" si="293"/>
        <v/>
      </c>
      <c r="J3776" s="10" t="str">
        <f t="shared" si="294"/>
        <v/>
      </c>
    </row>
    <row r="3777" spans="5:10" x14ac:dyDescent="0.2">
      <c r="E3777" s="9" t="str">
        <f t="shared" si="290"/>
        <v/>
      </c>
      <c r="F3777" s="9" t="str">
        <f>IF($A3777="","",IF(COUNTIF(Festivos!$A$2:$A$50,INT(DATE(VALUE(LEFT($A3777,4)),VALUE(MID($A3777,6,2)),VALUE(MID($A3777,9,2)))+TIME(VALUE(MID($A3777,12,2)),0,0)-1/24))&gt;0,"Sí","No"))</f>
        <v/>
      </c>
      <c r="G3777" s="9" t="str">
        <f t="shared" si="291"/>
        <v/>
      </c>
      <c r="H3777" s="10" t="str">
        <f t="shared" si="292"/>
        <v/>
      </c>
      <c r="I3777" s="10" t="str">
        <f t="shared" si="293"/>
        <v/>
      </c>
      <c r="J3777" s="10" t="str">
        <f t="shared" si="294"/>
        <v/>
      </c>
    </row>
    <row r="3778" spans="5:10" x14ac:dyDescent="0.2">
      <c r="E3778" s="9" t="str">
        <f t="shared" si="290"/>
        <v/>
      </c>
      <c r="F3778" s="9" t="str">
        <f>IF($A3778="","",IF(COUNTIF(Festivos!$A$2:$A$50,INT(DATE(VALUE(LEFT($A3778,4)),VALUE(MID($A3778,6,2)),VALUE(MID($A3778,9,2)))+TIME(VALUE(MID($A3778,12,2)),0,0)-1/24))&gt;0,"Sí","No"))</f>
        <v/>
      </c>
      <c r="G3778" s="9" t="str">
        <f t="shared" si="291"/>
        <v/>
      </c>
      <c r="H3778" s="10" t="str">
        <f t="shared" si="292"/>
        <v/>
      </c>
      <c r="I3778" s="10" t="str">
        <f t="shared" si="293"/>
        <v/>
      </c>
      <c r="J3778" s="10" t="str">
        <f t="shared" si="294"/>
        <v/>
      </c>
    </row>
    <row r="3779" spans="5:10" x14ac:dyDescent="0.2">
      <c r="E3779" s="9" t="str">
        <f t="shared" si="290"/>
        <v/>
      </c>
      <c r="F3779" s="9" t="str">
        <f>IF($A3779="","",IF(COUNTIF(Festivos!$A$2:$A$50,INT(DATE(VALUE(LEFT($A3779,4)),VALUE(MID($A3779,6,2)),VALUE(MID($A3779,9,2)))+TIME(VALUE(MID($A3779,12,2)),0,0)-1/24))&gt;0,"Sí","No"))</f>
        <v/>
      </c>
      <c r="G3779" s="9" t="str">
        <f t="shared" si="291"/>
        <v/>
      </c>
      <c r="H3779" s="10" t="str">
        <f t="shared" si="292"/>
        <v/>
      </c>
      <c r="I3779" s="10" t="str">
        <f t="shared" si="293"/>
        <v/>
      </c>
      <c r="J3779" s="10" t="str">
        <f t="shared" si="294"/>
        <v/>
      </c>
    </row>
    <row r="3780" spans="5:10" x14ac:dyDescent="0.2">
      <c r="E3780" s="9" t="str">
        <f t="shared" ref="E3780:E3843" si="295">IF($A3780="","",CHOOSE(WEEKDAY(INT(DATE(VALUE(LEFT($A3780,4)),VALUE(MID($A3780,6,2)),VALUE(MID($A3780,9,2)))+TIME(VALUE(MID($A3780,12,2)),0,0)-1/24),2),"Lunes","Martes","Miércoles","Jueves","Viernes","Sábado","Domingo"))</f>
        <v/>
      </c>
      <c r="F3780" s="9" t="str">
        <f>IF($A3780="","",IF(COUNTIF(Festivos!$A$2:$A$50,INT(DATE(VALUE(LEFT($A3780,4)),VALUE(MID($A3780,6,2)),VALUE(MID($A3780,9,2)))+TIME(VALUE(MID($A3780,12,2)),0,0)-1/24))&gt;0,"Sí","No"))</f>
        <v/>
      </c>
      <c r="G3780" s="9" t="str">
        <f t="shared" ref="G3780:G3843" si="296">IF($A3780="","",IF(OR(WEEKDAY(INT(DATE(VALUE(LEFT($A3780,4)),VALUE(MID($A3780,6,2)),VALUE(MID($A3780,9,2)))+TIME(VALUE(MID($A3780,12,2)),0,0)-1/24),2)&gt;5,$F3780="Sí"),"P3",IF(OR(AND(HOUR(DATE(VALUE(LEFT($A3780,4)),VALUE(MID($A3780,6,2)),VALUE(MID($A3780,9,2)))+TIME(VALUE(MID($A3780,12,2)),0,0)-1/24)&gt;=10,HOUR(DATE(VALUE(LEFT($A3780,4)),VALUE(MID($A3780,6,2)),VALUE(MID($A3780,9,2)))+TIME(VALUE(MID($A3780,12,2)),0,0)-1/24)&lt;14),AND(HOUR(DATE(VALUE(LEFT($A3780,4)),VALUE(MID($A3780,6,2)),VALUE(MID($A3780,9,2)))+TIME(VALUE(MID($A3780,12,2)),0,0)-1/24)&gt;=18,HOUR(DATE(VALUE(LEFT($A3780,4)),VALUE(MID($A3780,6,2)),VALUE(MID($A3780,9,2)))+TIME(VALUE(MID($A3780,12,2)),0,0)-1/24)&lt;22)),"P1",IF(OR(AND(HOUR(DATE(VALUE(LEFT($A3780,4)),VALUE(MID($A3780,6,2)),VALUE(MID($A3780,9,2)))+TIME(VALUE(MID($A3780,12,2)),0,0)-1/24)&gt;=8,HOUR(DATE(VALUE(LEFT($A3780,4)),VALUE(MID($A3780,6,2)),VALUE(MID($A3780,9,2)))+TIME(VALUE(MID($A3780,12,2)),0,0)-1/24)&lt;10),AND(HOUR(DATE(VALUE(LEFT($A3780,4)),VALUE(MID($A3780,6,2)),VALUE(MID($A3780,9,2)))+TIME(VALUE(MID($A3780,12,2)),0,0)-1/24)&gt;=14,HOUR(DATE(VALUE(LEFT($A3780,4)),VALUE(MID($A3780,6,2)),VALUE(MID($A3780,9,2)))+TIME(VALUE(MID($A3780,12,2)),0,0)-1/24)&lt;18),AND(HOUR(DATE(VALUE(LEFT($A3780,4)),VALUE(MID($A3780,6,2)),VALUE(MID($A3780,9,2)))+TIME(VALUE(MID($A3780,12,2)),0,0)-1/24)&gt;=22,HOUR(DATE(VALUE(LEFT($A3780,4)),VALUE(MID($A3780,6,2)),VALUE(MID($A3780,9,2)))+TIME(VALUE(MID($A3780,12,2)),0,0)-1/24)&lt;24)),"P2","P3"))))</f>
        <v/>
      </c>
      <c r="H3780" s="10" t="str">
        <f t="shared" ref="H3780:H3843" si="297">IF($A3780="","",IF($G3780="P1",$D3780,0))</f>
        <v/>
      </c>
      <c r="I3780" s="10" t="str">
        <f t="shared" ref="I3780:I3843" si="298">IF($A3780="","",IF($G3780="P2",$D3780,0))</f>
        <v/>
      </c>
      <c r="J3780" s="10" t="str">
        <f t="shared" ref="J3780:J3843" si="299">IF($A3780="","",IF($G3780="P3",$D3780,0))</f>
        <v/>
      </c>
    </row>
    <row r="3781" spans="5:10" x14ac:dyDescent="0.2">
      <c r="E3781" s="9" t="str">
        <f t="shared" si="295"/>
        <v/>
      </c>
      <c r="F3781" s="9" t="str">
        <f>IF($A3781="","",IF(COUNTIF(Festivos!$A$2:$A$50,INT(DATE(VALUE(LEFT($A3781,4)),VALUE(MID($A3781,6,2)),VALUE(MID($A3781,9,2)))+TIME(VALUE(MID($A3781,12,2)),0,0)-1/24))&gt;0,"Sí","No"))</f>
        <v/>
      </c>
      <c r="G3781" s="9" t="str">
        <f t="shared" si="296"/>
        <v/>
      </c>
      <c r="H3781" s="10" t="str">
        <f t="shared" si="297"/>
        <v/>
      </c>
      <c r="I3781" s="10" t="str">
        <f t="shared" si="298"/>
        <v/>
      </c>
      <c r="J3781" s="10" t="str">
        <f t="shared" si="299"/>
        <v/>
      </c>
    </row>
    <row r="3782" spans="5:10" x14ac:dyDescent="0.2">
      <c r="E3782" s="9" t="str">
        <f t="shared" si="295"/>
        <v/>
      </c>
      <c r="F3782" s="9" t="str">
        <f>IF($A3782="","",IF(COUNTIF(Festivos!$A$2:$A$50,INT(DATE(VALUE(LEFT($A3782,4)),VALUE(MID($A3782,6,2)),VALUE(MID($A3782,9,2)))+TIME(VALUE(MID($A3782,12,2)),0,0)-1/24))&gt;0,"Sí","No"))</f>
        <v/>
      </c>
      <c r="G3782" s="9" t="str">
        <f t="shared" si="296"/>
        <v/>
      </c>
      <c r="H3782" s="10" t="str">
        <f t="shared" si="297"/>
        <v/>
      </c>
      <c r="I3782" s="10" t="str">
        <f t="shared" si="298"/>
        <v/>
      </c>
      <c r="J3782" s="10" t="str">
        <f t="shared" si="299"/>
        <v/>
      </c>
    </row>
    <row r="3783" spans="5:10" x14ac:dyDescent="0.2">
      <c r="E3783" s="9" t="str">
        <f t="shared" si="295"/>
        <v/>
      </c>
      <c r="F3783" s="9" t="str">
        <f>IF($A3783="","",IF(COUNTIF(Festivos!$A$2:$A$50,INT(DATE(VALUE(LEFT($A3783,4)),VALUE(MID($A3783,6,2)),VALUE(MID($A3783,9,2)))+TIME(VALUE(MID($A3783,12,2)),0,0)-1/24))&gt;0,"Sí","No"))</f>
        <v/>
      </c>
      <c r="G3783" s="9" t="str">
        <f t="shared" si="296"/>
        <v/>
      </c>
      <c r="H3783" s="10" t="str">
        <f t="shared" si="297"/>
        <v/>
      </c>
      <c r="I3783" s="10" t="str">
        <f t="shared" si="298"/>
        <v/>
      </c>
      <c r="J3783" s="10" t="str">
        <f t="shared" si="299"/>
        <v/>
      </c>
    </row>
    <row r="3784" spans="5:10" x14ac:dyDescent="0.2">
      <c r="E3784" s="9" t="str">
        <f t="shared" si="295"/>
        <v/>
      </c>
      <c r="F3784" s="9" t="str">
        <f>IF($A3784="","",IF(COUNTIF(Festivos!$A$2:$A$50,INT(DATE(VALUE(LEFT($A3784,4)),VALUE(MID($A3784,6,2)),VALUE(MID($A3784,9,2)))+TIME(VALUE(MID($A3784,12,2)),0,0)-1/24))&gt;0,"Sí","No"))</f>
        <v/>
      </c>
      <c r="G3784" s="9" t="str">
        <f t="shared" si="296"/>
        <v/>
      </c>
      <c r="H3784" s="10" t="str">
        <f t="shared" si="297"/>
        <v/>
      </c>
      <c r="I3784" s="10" t="str">
        <f t="shared" si="298"/>
        <v/>
      </c>
      <c r="J3784" s="10" t="str">
        <f t="shared" si="299"/>
        <v/>
      </c>
    </row>
    <row r="3785" spans="5:10" x14ac:dyDescent="0.2">
      <c r="E3785" s="9" t="str">
        <f t="shared" si="295"/>
        <v/>
      </c>
      <c r="F3785" s="9" t="str">
        <f>IF($A3785="","",IF(COUNTIF(Festivos!$A$2:$A$50,INT(DATE(VALUE(LEFT($A3785,4)),VALUE(MID($A3785,6,2)),VALUE(MID($A3785,9,2)))+TIME(VALUE(MID($A3785,12,2)),0,0)-1/24))&gt;0,"Sí","No"))</f>
        <v/>
      </c>
      <c r="G3785" s="9" t="str">
        <f t="shared" si="296"/>
        <v/>
      </c>
      <c r="H3785" s="10" t="str">
        <f t="shared" si="297"/>
        <v/>
      </c>
      <c r="I3785" s="10" t="str">
        <f t="shared" si="298"/>
        <v/>
      </c>
      <c r="J3785" s="10" t="str">
        <f t="shared" si="299"/>
        <v/>
      </c>
    </row>
    <row r="3786" spans="5:10" x14ac:dyDescent="0.2">
      <c r="E3786" s="9" t="str">
        <f t="shared" si="295"/>
        <v/>
      </c>
      <c r="F3786" s="9" t="str">
        <f>IF($A3786="","",IF(COUNTIF(Festivos!$A$2:$A$50,INT(DATE(VALUE(LEFT($A3786,4)),VALUE(MID($A3786,6,2)),VALUE(MID($A3786,9,2)))+TIME(VALUE(MID($A3786,12,2)),0,0)-1/24))&gt;0,"Sí","No"))</f>
        <v/>
      </c>
      <c r="G3786" s="9" t="str">
        <f t="shared" si="296"/>
        <v/>
      </c>
      <c r="H3786" s="10" t="str">
        <f t="shared" si="297"/>
        <v/>
      </c>
      <c r="I3786" s="10" t="str">
        <f t="shared" si="298"/>
        <v/>
      </c>
      <c r="J3786" s="10" t="str">
        <f t="shared" si="299"/>
        <v/>
      </c>
    </row>
    <row r="3787" spans="5:10" x14ac:dyDescent="0.2">
      <c r="E3787" s="9" t="str">
        <f t="shared" si="295"/>
        <v/>
      </c>
      <c r="F3787" s="9" t="str">
        <f>IF($A3787="","",IF(COUNTIF(Festivos!$A$2:$A$50,INT(DATE(VALUE(LEFT($A3787,4)),VALUE(MID($A3787,6,2)),VALUE(MID($A3787,9,2)))+TIME(VALUE(MID($A3787,12,2)),0,0)-1/24))&gt;0,"Sí","No"))</f>
        <v/>
      </c>
      <c r="G3787" s="9" t="str">
        <f t="shared" si="296"/>
        <v/>
      </c>
      <c r="H3787" s="10" t="str">
        <f t="shared" si="297"/>
        <v/>
      </c>
      <c r="I3787" s="10" t="str">
        <f t="shared" si="298"/>
        <v/>
      </c>
      <c r="J3787" s="10" t="str">
        <f t="shared" si="299"/>
        <v/>
      </c>
    </row>
    <row r="3788" spans="5:10" x14ac:dyDescent="0.2">
      <c r="E3788" s="9" t="str">
        <f t="shared" si="295"/>
        <v/>
      </c>
      <c r="F3788" s="9" t="str">
        <f>IF($A3788="","",IF(COUNTIF(Festivos!$A$2:$A$50,INT(DATE(VALUE(LEFT($A3788,4)),VALUE(MID($A3788,6,2)),VALUE(MID($A3788,9,2)))+TIME(VALUE(MID($A3788,12,2)),0,0)-1/24))&gt;0,"Sí","No"))</f>
        <v/>
      </c>
      <c r="G3788" s="9" t="str">
        <f t="shared" si="296"/>
        <v/>
      </c>
      <c r="H3788" s="10" t="str">
        <f t="shared" si="297"/>
        <v/>
      </c>
      <c r="I3788" s="10" t="str">
        <f t="shared" si="298"/>
        <v/>
      </c>
      <c r="J3788" s="10" t="str">
        <f t="shared" si="299"/>
        <v/>
      </c>
    </row>
    <row r="3789" spans="5:10" x14ac:dyDescent="0.2">
      <c r="E3789" s="9" t="str">
        <f t="shared" si="295"/>
        <v/>
      </c>
      <c r="F3789" s="9" t="str">
        <f>IF($A3789="","",IF(COUNTIF(Festivos!$A$2:$A$50,INT(DATE(VALUE(LEFT($A3789,4)),VALUE(MID($A3789,6,2)),VALUE(MID($A3789,9,2)))+TIME(VALUE(MID($A3789,12,2)),0,0)-1/24))&gt;0,"Sí","No"))</f>
        <v/>
      </c>
      <c r="G3789" s="9" t="str">
        <f t="shared" si="296"/>
        <v/>
      </c>
      <c r="H3789" s="10" t="str">
        <f t="shared" si="297"/>
        <v/>
      </c>
      <c r="I3789" s="10" t="str">
        <f t="shared" si="298"/>
        <v/>
      </c>
      <c r="J3789" s="10" t="str">
        <f t="shared" si="299"/>
        <v/>
      </c>
    </row>
    <row r="3790" spans="5:10" x14ac:dyDescent="0.2">
      <c r="E3790" s="9" t="str">
        <f t="shared" si="295"/>
        <v/>
      </c>
      <c r="F3790" s="9" t="str">
        <f>IF($A3790="","",IF(COUNTIF(Festivos!$A$2:$A$50,INT(DATE(VALUE(LEFT($A3790,4)),VALUE(MID($A3790,6,2)),VALUE(MID($A3790,9,2)))+TIME(VALUE(MID($A3790,12,2)),0,0)-1/24))&gt;0,"Sí","No"))</f>
        <v/>
      </c>
      <c r="G3790" s="9" t="str">
        <f t="shared" si="296"/>
        <v/>
      </c>
      <c r="H3790" s="10" t="str">
        <f t="shared" si="297"/>
        <v/>
      </c>
      <c r="I3790" s="10" t="str">
        <f t="shared" si="298"/>
        <v/>
      </c>
      <c r="J3790" s="10" t="str">
        <f t="shared" si="299"/>
        <v/>
      </c>
    </row>
    <row r="3791" spans="5:10" x14ac:dyDescent="0.2">
      <c r="E3791" s="9" t="str">
        <f t="shared" si="295"/>
        <v/>
      </c>
      <c r="F3791" s="9" t="str">
        <f>IF($A3791="","",IF(COUNTIF(Festivos!$A$2:$A$50,INT(DATE(VALUE(LEFT($A3791,4)),VALUE(MID($A3791,6,2)),VALUE(MID($A3791,9,2)))+TIME(VALUE(MID($A3791,12,2)),0,0)-1/24))&gt;0,"Sí","No"))</f>
        <v/>
      </c>
      <c r="G3791" s="9" t="str">
        <f t="shared" si="296"/>
        <v/>
      </c>
      <c r="H3791" s="10" t="str">
        <f t="shared" si="297"/>
        <v/>
      </c>
      <c r="I3791" s="10" t="str">
        <f t="shared" si="298"/>
        <v/>
      </c>
      <c r="J3791" s="10" t="str">
        <f t="shared" si="299"/>
        <v/>
      </c>
    </row>
    <row r="3792" spans="5:10" x14ac:dyDescent="0.2">
      <c r="E3792" s="9" t="str">
        <f t="shared" si="295"/>
        <v/>
      </c>
      <c r="F3792" s="9" t="str">
        <f>IF($A3792="","",IF(COUNTIF(Festivos!$A$2:$A$50,INT(DATE(VALUE(LEFT($A3792,4)),VALUE(MID($A3792,6,2)),VALUE(MID($A3792,9,2)))+TIME(VALUE(MID($A3792,12,2)),0,0)-1/24))&gt;0,"Sí","No"))</f>
        <v/>
      </c>
      <c r="G3792" s="9" t="str">
        <f t="shared" si="296"/>
        <v/>
      </c>
      <c r="H3792" s="10" t="str">
        <f t="shared" si="297"/>
        <v/>
      </c>
      <c r="I3792" s="10" t="str">
        <f t="shared" si="298"/>
        <v/>
      </c>
      <c r="J3792" s="10" t="str">
        <f t="shared" si="299"/>
        <v/>
      </c>
    </row>
    <row r="3793" spans="5:10" x14ac:dyDescent="0.2">
      <c r="E3793" s="9" t="str">
        <f t="shared" si="295"/>
        <v/>
      </c>
      <c r="F3793" s="9" t="str">
        <f>IF($A3793="","",IF(COUNTIF(Festivos!$A$2:$A$50,INT(DATE(VALUE(LEFT($A3793,4)),VALUE(MID($A3793,6,2)),VALUE(MID($A3793,9,2)))+TIME(VALUE(MID($A3793,12,2)),0,0)-1/24))&gt;0,"Sí","No"))</f>
        <v/>
      </c>
      <c r="G3793" s="9" t="str">
        <f t="shared" si="296"/>
        <v/>
      </c>
      <c r="H3793" s="10" t="str">
        <f t="shared" si="297"/>
        <v/>
      </c>
      <c r="I3793" s="10" t="str">
        <f t="shared" si="298"/>
        <v/>
      </c>
      <c r="J3793" s="10" t="str">
        <f t="shared" si="299"/>
        <v/>
      </c>
    </row>
    <row r="3794" spans="5:10" x14ac:dyDescent="0.2">
      <c r="E3794" s="9" t="str">
        <f t="shared" si="295"/>
        <v/>
      </c>
      <c r="F3794" s="9" t="str">
        <f>IF($A3794="","",IF(COUNTIF(Festivos!$A$2:$A$50,INT(DATE(VALUE(LEFT($A3794,4)),VALUE(MID($A3794,6,2)),VALUE(MID($A3794,9,2)))+TIME(VALUE(MID($A3794,12,2)),0,0)-1/24))&gt;0,"Sí","No"))</f>
        <v/>
      </c>
      <c r="G3794" s="9" t="str">
        <f t="shared" si="296"/>
        <v/>
      </c>
      <c r="H3794" s="10" t="str">
        <f t="shared" si="297"/>
        <v/>
      </c>
      <c r="I3794" s="10" t="str">
        <f t="shared" si="298"/>
        <v/>
      </c>
      <c r="J3794" s="10" t="str">
        <f t="shared" si="299"/>
        <v/>
      </c>
    </row>
    <row r="3795" spans="5:10" x14ac:dyDescent="0.2">
      <c r="E3795" s="9" t="str">
        <f t="shared" si="295"/>
        <v/>
      </c>
      <c r="F3795" s="9" t="str">
        <f>IF($A3795="","",IF(COUNTIF(Festivos!$A$2:$A$50,INT(DATE(VALUE(LEFT($A3795,4)),VALUE(MID($A3795,6,2)),VALUE(MID($A3795,9,2)))+TIME(VALUE(MID($A3795,12,2)),0,0)-1/24))&gt;0,"Sí","No"))</f>
        <v/>
      </c>
      <c r="G3795" s="9" t="str">
        <f t="shared" si="296"/>
        <v/>
      </c>
      <c r="H3795" s="10" t="str">
        <f t="shared" si="297"/>
        <v/>
      </c>
      <c r="I3795" s="10" t="str">
        <f t="shared" si="298"/>
        <v/>
      </c>
      <c r="J3795" s="10" t="str">
        <f t="shared" si="299"/>
        <v/>
      </c>
    </row>
    <row r="3796" spans="5:10" x14ac:dyDescent="0.2">
      <c r="E3796" s="9" t="str">
        <f t="shared" si="295"/>
        <v/>
      </c>
      <c r="F3796" s="9" t="str">
        <f>IF($A3796="","",IF(COUNTIF(Festivos!$A$2:$A$50,INT(DATE(VALUE(LEFT($A3796,4)),VALUE(MID($A3796,6,2)),VALUE(MID($A3796,9,2)))+TIME(VALUE(MID($A3796,12,2)),0,0)-1/24))&gt;0,"Sí","No"))</f>
        <v/>
      </c>
      <c r="G3796" s="9" t="str">
        <f t="shared" si="296"/>
        <v/>
      </c>
      <c r="H3796" s="10" t="str">
        <f t="shared" si="297"/>
        <v/>
      </c>
      <c r="I3796" s="10" t="str">
        <f t="shared" si="298"/>
        <v/>
      </c>
      <c r="J3796" s="10" t="str">
        <f t="shared" si="299"/>
        <v/>
      </c>
    </row>
    <row r="3797" spans="5:10" x14ac:dyDescent="0.2">
      <c r="E3797" s="9" t="str">
        <f t="shared" si="295"/>
        <v/>
      </c>
      <c r="F3797" s="9" t="str">
        <f>IF($A3797="","",IF(COUNTIF(Festivos!$A$2:$A$50,INT(DATE(VALUE(LEFT($A3797,4)),VALUE(MID($A3797,6,2)),VALUE(MID($A3797,9,2)))+TIME(VALUE(MID($A3797,12,2)),0,0)-1/24))&gt;0,"Sí","No"))</f>
        <v/>
      </c>
      <c r="G3797" s="9" t="str">
        <f t="shared" si="296"/>
        <v/>
      </c>
      <c r="H3797" s="10" t="str">
        <f t="shared" si="297"/>
        <v/>
      </c>
      <c r="I3797" s="10" t="str">
        <f t="shared" si="298"/>
        <v/>
      </c>
      <c r="J3797" s="10" t="str">
        <f t="shared" si="299"/>
        <v/>
      </c>
    </row>
    <row r="3798" spans="5:10" x14ac:dyDescent="0.2">
      <c r="E3798" s="9" t="str">
        <f t="shared" si="295"/>
        <v/>
      </c>
      <c r="F3798" s="9" t="str">
        <f>IF($A3798="","",IF(COUNTIF(Festivos!$A$2:$A$50,INT(DATE(VALUE(LEFT($A3798,4)),VALUE(MID($A3798,6,2)),VALUE(MID($A3798,9,2)))+TIME(VALUE(MID($A3798,12,2)),0,0)-1/24))&gt;0,"Sí","No"))</f>
        <v/>
      </c>
      <c r="G3798" s="9" t="str">
        <f t="shared" si="296"/>
        <v/>
      </c>
      <c r="H3798" s="10" t="str">
        <f t="shared" si="297"/>
        <v/>
      </c>
      <c r="I3798" s="10" t="str">
        <f t="shared" si="298"/>
        <v/>
      </c>
      <c r="J3798" s="10" t="str">
        <f t="shared" si="299"/>
        <v/>
      </c>
    </row>
    <row r="3799" spans="5:10" x14ac:dyDescent="0.2">
      <c r="E3799" s="9" t="str">
        <f t="shared" si="295"/>
        <v/>
      </c>
      <c r="F3799" s="9" t="str">
        <f>IF($A3799="","",IF(COUNTIF(Festivos!$A$2:$A$50,INT(DATE(VALUE(LEFT($A3799,4)),VALUE(MID($A3799,6,2)),VALUE(MID($A3799,9,2)))+TIME(VALUE(MID($A3799,12,2)),0,0)-1/24))&gt;0,"Sí","No"))</f>
        <v/>
      </c>
      <c r="G3799" s="9" t="str">
        <f t="shared" si="296"/>
        <v/>
      </c>
      <c r="H3799" s="10" t="str">
        <f t="shared" si="297"/>
        <v/>
      </c>
      <c r="I3799" s="10" t="str">
        <f t="shared" si="298"/>
        <v/>
      </c>
      <c r="J3799" s="10" t="str">
        <f t="shared" si="299"/>
        <v/>
      </c>
    </row>
    <row r="3800" spans="5:10" x14ac:dyDescent="0.2">
      <c r="E3800" s="9" t="str">
        <f t="shared" si="295"/>
        <v/>
      </c>
      <c r="F3800" s="9" t="str">
        <f>IF($A3800="","",IF(COUNTIF(Festivos!$A$2:$A$50,INT(DATE(VALUE(LEFT($A3800,4)),VALUE(MID($A3800,6,2)),VALUE(MID($A3800,9,2)))+TIME(VALUE(MID($A3800,12,2)),0,0)-1/24))&gt;0,"Sí","No"))</f>
        <v/>
      </c>
      <c r="G3800" s="9" t="str">
        <f t="shared" si="296"/>
        <v/>
      </c>
      <c r="H3800" s="10" t="str">
        <f t="shared" si="297"/>
        <v/>
      </c>
      <c r="I3800" s="10" t="str">
        <f t="shared" si="298"/>
        <v/>
      </c>
      <c r="J3800" s="10" t="str">
        <f t="shared" si="299"/>
        <v/>
      </c>
    </row>
    <row r="3801" spans="5:10" x14ac:dyDescent="0.2">
      <c r="E3801" s="9" t="str">
        <f t="shared" si="295"/>
        <v/>
      </c>
      <c r="F3801" s="9" t="str">
        <f>IF($A3801="","",IF(COUNTIF(Festivos!$A$2:$A$50,INT(DATE(VALUE(LEFT($A3801,4)),VALUE(MID($A3801,6,2)),VALUE(MID($A3801,9,2)))+TIME(VALUE(MID($A3801,12,2)),0,0)-1/24))&gt;0,"Sí","No"))</f>
        <v/>
      </c>
      <c r="G3801" s="9" t="str">
        <f t="shared" si="296"/>
        <v/>
      </c>
      <c r="H3801" s="10" t="str">
        <f t="shared" si="297"/>
        <v/>
      </c>
      <c r="I3801" s="10" t="str">
        <f t="shared" si="298"/>
        <v/>
      </c>
      <c r="J3801" s="10" t="str">
        <f t="shared" si="299"/>
        <v/>
      </c>
    </row>
    <row r="3802" spans="5:10" x14ac:dyDescent="0.2">
      <c r="E3802" s="9" t="str">
        <f t="shared" si="295"/>
        <v/>
      </c>
      <c r="F3802" s="9" t="str">
        <f>IF($A3802="","",IF(COUNTIF(Festivos!$A$2:$A$50,INT(DATE(VALUE(LEFT($A3802,4)),VALUE(MID($A3802,6,2)),VALUE(MID($A3802,9,2)))+TIME(VALUE(MID($A3802,12,2)),0,0)-1/24))&gt;0,"Sí","No"))</f>
        <v/>
      </c>
      <c r="G3802" s="9" t="str">
        <f t="shared" si="296"/>
        <v/>
      </c>
      <c r="H3802" s="10" t="str">
        <f t="shared" si="297"/>
        <v/>
      </c>
      <c r="I3802" s="10" t="str">
        <f t="shared" si="298"/>
        <v/>
      </c>
      <c r="J3802" s="10" t="str">
        <f t="shared" si="299"/>
        <v/>
      </c>
    </row>
    <row r="3803" spans="5:10" x14ac:dyDescent="0.2">
      <c r="E3803" s="9" t="str">
        <f t="shared" si="295"/>
        <v/>
      </c>
      <c r="F3803" s="9" t="str">
        <f>IF($A3803="","",IF(COUNTIF(Festivos!$A$2:$A$50,INT(DATE(VALUE(LEFT($A3803,4)),VALUE(MID($A3803,6,2)),VALUE(MID($A3803,9,2)))+TIME(VALUE(MID($A3803,12,2)),0,0)-1/24))&gt;0,"Sí","No"))</f>
        <v/>
      </c>
      <c r="G3803" s="9" t="str">
        <f t="shared" si="296"/>
        <v/>
      </c>
      <c r="H3803" s="10" t="str">
        <f t="shared" si="297"/>
        <v/>
      </c>
      <c r="I3803" s="10" t="str">
        <f t="shared" si="298"/>
        <v/>
      </c>
      <c r="J3803" s="10" t="str">
        <f t="shared" si="299"/>
        <v/>
      </c>
    </row>
    <row r="3804" spans="5:10" x14ac:dyDescent="0.2">
      <c r="E3804" s="9" t="str">
        <f t="shared" si="295"/>
        <v/>
      </c>
      <c r="F3804" s="9" t="str">
        <f>IF($A3804="","",IF(COUNTIF(Festivos!$A$2:$A$50,INT(DATE(VALUE(LEFT($A3804,4)),VALUE(MID($A3804,6,2)),VALUE(MID($A3804,9,2)))+TIME(VALUE(MID($A3804,12,2)),0,0)-1/24))&gt;0,"Sí","No"))</f>
        <v/>
      </c>
      <c r="G3804" s="9" t="str">
        <f t="shared" si="296"/>
        <v/>
      </c>
      <c r="H3804" s="10" t="str">
        <f t="shared" si="297"/>
        <v/>
      </c>
      <c r="I3804" s="10" t="str">
        <f t="shared" si="298"/>
        <v/>
      </c>
      <c r="J3804" s="10" t="str">
        <f t="shared" si="299"/>
        <v/>
      </c>
    </row>
    <row r="3805" spans="5:10" x14ac:dyDescent="0.2">
      <c r="E3805" s="9" t="str">
        <f t="shared" si="295"/>
        <v/>
      </c>
      <c r="F3805" s="9" t="str">
        <f>IF($A3805="","",IF(COUNTIF(Festivos!$A$2:$A$50,INT(DATE(VALUE(LEFT($A3805,4)),VALUE(MID($A3805,6,2)),VALUE(MID($A3805,9,2)))+TIME(VALUE(MID($A3805,12,2)),0,0)-1/24))&gt;0,"Sí","No"))</f>
        <v/>
      </c>
      <c r="G3805" s="9" t="str">
        <f t="shared" si="296"/>
        <v/>
      </c>
      <c r="H3805" s="10" t="str">
        <f t="shared" si="297"/>
        <v/>
      </c>
      <c r="I3805" s="10" t="str">
        <f t="shared" si="298"/>
        <v/>
      </c>
      <c r="J3805" s="10" t="str">
        <f t="shared" si="299"/>
        <v/>
      </c>
    </row>
    <row r="3806" spans="5:10" x14ac:dyDescent="0.2">
      <c r="E3806" s="9" t="str">
        <f t="shared" si="295"/>
        <v/>
      </c>
      <c r="F3806" s="9" t="str">
        <f>IF($A3806="","",IF(COUNTIF(Festivos!$A$2:$A$50,INT(DATE(VALUE(LEFT($A3806,4)),VALUE(MID($A3806,6,2)),VALUE(MID($A3806,9,2)))+TIME(VALUE(MID($A3806,12,2)),0,0)-1/24))&gt;0,"Sí","No"))</f>
        <v/>
      </c>
      <c r="G3806" s="9" t="str">
        <f t="shared" si="296"/>
        <v/>
      </c>
      <c r="H3806" s="10" t="str">
        <f t="shared" si="297"/>
        <v/>
      </c>
      <c r="I3806" s="10" t="str">
        <f t="shared" si="298"/>
        <v/>
      </c>
      <c r="J3806" s="10" t="str">
        <f t="shared" si="299"/>
        <v/>
      </c>
    </row>
    <row r="3807" spans="5:10" x14ac:dyDescent="0.2">
      <c r="E3807" s="9" t="str">
        <f t="shared" si="295"/>
        <v/>
      </c>
      <c r="F3807" s="9" t="str">
        <f>IF($A3807="","",IF(COUNTIF(Festivos!$A$2:$A$50,INT(DATE(VALUE(LEFT($A3807,4)),VALUE(MID($A3807,6,2)),VALUE(MID($A3807,9,2)))+TIME(VALUE(MID($A3807,12,2)),0,0)-1/24))&gt;0,"Sí","No"))</f>
        <v/>
      </c>
      <c r="G3807" s="9" t="str">
        <f t="shared" si="296"/>
        <v/>
      </c>
      <c r="H3807" s="10" t="str">
        <f t="shared" si="297"/>
        <v/>
      </c>
      <c r="I3807" s="10" t="str">
        <f t="shared" si="298"/>
        <v/>
      </c>
      <c r="J3807" s="10" t="str">
        <f t="shared" si="299"/>
        <v/>
      </c>
    </row>
    <row r="3808" spans="5:10" x14ac:dyDescent="0.2">
      <c r="E3808" s="9" t="str">
        <f t="shared" si="295"/>
        <v/>
      </c>
      <c r="F3808" s="9" t="str">
        <f>IF($A3808="","",IF(COUNTIF(Festivos!$A$2:$A$50,INT(DATE(VALUE(LEFT($A3808,4)),VALUE(MID($A3808,6,2)),VALUE(MID($A3808,9,2)))+TIME(VALUE(MID($A3808,12,2)),0,0)-1/24))&gt;0,"Sí","No"))</f>
        <v/>
      </c>
      <c r="G3808" s="9" t="str">
        <f t="shared" si="296"/>
        <v/>
      </c>
      <c r="H3808" s="10" t="str">
        <f t="shared" si="297"/>
        <v/>
      </c>
      <c r="I3808" s="10" t="str">
        <f t="shared" si="298"/>
        <v/>
      </c>
      <c r="J3808" s="10" t="str">
        <f t="shared" si="299"/>
        <v/>
      </c>
    </row>
    <row r="3809" spans="5:10" x14ac:dyDescent="0.2">
      <c r="E3809" s="9" t="str">
        <f t="shared" si="295"/>
        <v/>
      </c>
      <c r="F3809" s="9" t="str">
        <f>IF($A3809="","",IF(COUNTIF(Festivos!$A$2:$A$50,INT(DATE(VALUE(LEFT($A3809,4)),VALUE(MID($A3809,6,2)),VALUE(MID($A3809,9,2)))+TIME(VALUE(MID($A3809,12,2)),0,0)-1/24))&gt;0,"Sí","No"))</f>
        <v/>
      </c>
      <c r="G3809" s="9" t="str">
        <f t="shared" si="296"/>
        <v/>
      </c>
      <c r="H3809" s="10" t="str">
        <f t="shared" si="297"/>
        <v/>
      </c>
      <c r="I3809" s="10" t="str">
        <f t="shared" si="298"/>
        <v/>
      </c>
      <c r="J3809" s="10" t="str">
        <f t="shared" si="299"/>
        <v/>
      </c>
    </row>
    <row r="3810" spans="5:10" x14ac:dyDescent="0.2">
      <c r="E3810" s="9" t="str">
        <f t="shared" si="295"/>
        <v/>
      </c>
      <c r="F3810" s="9" t="str">
        <f>IF($A3810="","",IF(COUNTIF(Festivos!$A$2:$A$50,INT(DATE(VALUE(LEFT($A3810,4)),VALUE(MID($A3810,6,2)),VALUE(MID($A3810,9,2)))+TIME(VALUE(MID($A3810,12,2)),0,0)-1/24))&gt;0,"Sí","No"))</f>
        <v/>
      </c>
      <c r="G3810" s="9" t="str">
        <f t="shared" si="296"/>
        <v/>
      </c>
      <c r="H3810" s="10" t="str">
        <f t="shared" si="297"/>
        <v/>
      </c>
      <c r="I3810" s="10" t="str">
        <f t="shared" si="298"/>
        <v/>
      </c>
      <c r="J3810" s="10" t="str">
        <f t="shared" si="299"/>
        <v/>
      </c>
    </row>
    <row r="3811" spans="5:10" x14ac:dyDescent="0.2">
      <c r="E3811" s="9" t="str">
        <f t="shared" si="295"/>
        <v/>
      </c>
      <c r="F3811" s="9" t="str">
        <f>IF($A3811="","",IF(COUNTIF(Festivos!$A$2:$A$50,INT(DATE(VALUE(LEFT($A3811,4)),VALUE(MID($A3811,6,2)),VALUE(MID($A3811,9,2)))+TIME(VALUE(MID($A3811,12,2)),0,0)-1/24))&gt;0,"Sí","No"))</f>
        <v/>
      </c>
      <c r="G3811" s="9" t="str">
        <f t="shared" si="296"/>
        <v/>
      </c>
      <c r="H3811" s="10" t="str">
        <f t="shared" si="297"/>
        <v/>
      </c>
      <c r="I3811" s="10" t="str">
        <f t="shared" si="298"/>
        <v/>
      </c>
      <c r="J3811" s="10" t="str">
        <f t="shared" si="299"/>
        <v/>
      </c>
    </row>
    <row r="3812" spans="5:10" x14ac:dyDescent="0.2">
      <c r="E3812" s="9" t="str">
        <f t="shared" si="295"/>
        <v/>
      </c>
      <c r="F3812" s="9" t="str">
        <f>IF($A3812="","",IF(COUNTIF(Festivos!$A$2:$A$50,INT(DATE(VALUE(LEFT($A3812,4)),VALUE(MID($A3812,6,2)),VALUE(MID($A3812,9,2)))+TIME(VALUE(MID($A3812,12,2)),0,0)-1/24))&gt;0,"Sí","No"))</f>
        <v/>
      </c>
      <c r="G3812" s="9" t="str">
        <f t="shared" si="296"/>
        <v/>
      </c>
      <c r="H3812" s="10" t="str">
        <f t="shared" si="297"/>
        <v/>
      </c>
      <c r="I3812" s="10" t="str">
        <f t="shared" si="298"/>
        <v/>
      </c>
      <c r="J3812" s="10" t="str">
        <f t="shared" si="299"/>
        <v/>
      </c>
    </row>
    <row r="3813" spans="5:10" x14ac:dyDescent="0.2">
      <c r="E3813" s="9" t="str">
        <f t="shared" si="295"/>
        <v/>
      </c>
      <c r="F3813" s="9" t="str">
        <f>IF($A3813="","",IF(COUNTIF(Festivos!$A$2:$A$50,INT(DATE(VALUE(LEFT($A3813,4)),VALUE(MID($A3813,6,2)),VALUE(MID($A3813,9,2)))+TIME(VALUE(MID($A3813,12,2)),0,0)-1/24))&gt;0,"Sí","No"))</f>
        <v/>
      </c>
      <c r="G3813" s="9" t="str">
        <f t="shared" si="296"/>
        <v/>
      </c>
      <c r="H3813" s="10" t="str">
        <f t="shared" si="297"/>
        <v/>
      </c>
      <c r="I3813" s="10" t="str">
        <f t="shared" si="298"/>
        <v/>
      </c>
      <c r="J3813" s="10" t="str">
        <f t="shared" si="299"/>
        <v/>
      </c>
    </row>
    <row r="3814" spans="5:10" x14ac:dyDescent="0.2">
      <c r="E3814" s="9" t="str">
        <f t="shared" si="295"/>
        <v/>
      </c>
      <c r="F3814" s="9" t="str">
        <f>IF($A3814="","",IF(COUNTIF(Festivos!$A$2:$A$50,INT(DATE(VALUE(LEFT($A3814,4)),VALUE(MID($A3814,6,2)),VALUE(MID($A3814,9,2)))+TIME(VALUE(MID($A3814,12,2)),0,0)-1/24))&gt;0,"Sí","No"))</f>
        <v/>
      </c>
      <c r="G3814" s="9" t="str">
        <f t="shared" si="296"/>
        <v/>
      </c>
      <c r="H3814" s="10" t="str">
        <f t="shared" si="297"/>
        <v/>
      </c>
      <c r="I3814" s="10" t="str">
        <f t="shared" si="298"/>
        <v/>
      </c>
      <c r="J3814" s="10" t="str">
        <f t="shared" si="299"/>
        <v/>
      </c>
    </row>
    <row r="3815" spans="5:10" x14ac:dyDescent="0.2">
      <c r="E3815" s="9" t="str">
        <f t="shared" si="295"/>
        <v/>
      </c>
      <c r="F3815" s="9" t="str">
        <f>IF($A3815="","",IF(COUNTIF(Festivos!$A$2:$A$50,INT(DATE(VALUE(LEFT($A3815,4)),VALUE(MID($A3815,6,2)),VALUE(MID($A3815,9,2)))+TIME(VALUE(MID($A3815,12,2)),0,0)-1/24))&gt;0,"Sí","No"))</f>
        <v/>
      </c>
      <c r="G3815" s="9" t="str">
        <f t="shared" si="296"/>
        <v/>
      </c>
      <c r="H3815" s="10" t="str">
        <f t="shared" si="297"/>
        <v/>
      </c>
      <c r="I3815" s="10" t="str">
        <f t="shared" si="298"/>
        <v/>
      </c>
      <c r="J3815" s="10" t="str">
        <f t="shared" si="299"/>
        <v/>
      </c>
    </row>
    <row r="3816" spans="5:10" x14ac:dyDescent="0.2">
      <c r="E3816" s="9" t="str">
        <f t="shared" si="295"/>
        <v/>
      </c>
      <c r="F3816" s="9" t="str">
        <f>IF($A3816="","",IF(COUNTIF(Festivos!$A$2:$A$50,INT(DATE(VALUE(LEFT($A3816,4)),VALUE(MID($A3816,6,2)),VALUE(MID($A3816,9,2)))+TIME(VALUE(MID($A3816,12,2)),0,0)-1/24))&gt;0,"Sí","No"))</f>
        <v/>
      </c>
      <c r="G3816" s="9" t="str">
        <f t="shared" si="296"/>
        <v/>
      </c>
      <c r="H3816" s="10" t="str">
        <f t="shared" si="297"/>
        <v/>
      </c>
      <c r="I3816" s="10" t="str">
        <f t="shared" si="298"/>
        <v/>
      </c>
      <c r="J3816" s="10" t="str">
        <f t="shared" si="299"/>
        <v/>
      </c>
    </row>
    <row r="3817" spans="5:10" x14ac:dyDescent="0.2">
      <c r="E3817" s="9" t="str">
        <f t="shared" si="295"/>
        <v/>
      </c>
      <c r="F3817" s="9" t="str">
        <f>IF($A3817="","",IF(COUNTIF(Festivos!$A$2:$A$50,INT(DATE(VALUE(LEFT($A3817,4)),VALUE(MID($A3817,6,2)),VALUE(MID($A3817,9,2)))+TIME(VALUE(MID($A3817,12,2)),0,0)-1/24))&gt;0,"Sí","No"))</f>
        <v/>
      </c>
      <c r="G3817" s="9" t="str">
        <f t="shared" si="296"/>
        <v/>
      </c>
      <c r="H3817" s="10" t="str">
        <f t="shared" si="297"/>
        <v/>
      </c>
      <c r="I3817" s="10" t="str">
        <f t="shared" si="298"/>
        <v/>
      </c>
      <c r="J3817" s="10" t="str">
        <f t="shared" si="299"/>
        <v/>
      </c>
    </row>
    <row r="3818" spans="5:10" x14ac:dyDescent="0.2">
      <c r="E3818" s="9" t="str">
        <f t="shared" si="295"/>
        <v/>
      </c>
      <c r="F3818" s="9" t="str">
        <f>IF($A3818="","",IF(COUNTIF(Festivos!$A$2:$A$50,INT(DATE(VALUE(LEFT($A3818,4)),VALUE(MID($A3818,6,2)),VALUE(MID($A3818,9,2)))+TIME(VALUE(MID($A3818,12,2)),0,0)-1/24))&gt;0,"Sí","No"))</f>
        <v/>
      </c>
      <c r="G3818" s="9" t="str">
        <f t="shared" si="296"/>
        <v/>
      </c>
      <c r="H3818" s="10" t="str">
        <f t="shared" si="297"/>
        <v/>
      </c>
      <c r="I3818" s="10" t="str">
        <f t="shared" si="298"/>
        <v/>
      </c>
      <c r="J3818" s="10" t="str">
        <f t="shared" si="299"/>
        <v/>
      </c>
    </row>
    <row r="3819" spans="5:10" x14ac:dyDescent="0.2">
      <c r="E3819" s="9" t="str">
        <f t="shared" si="295"/>
        <v/>
      </c>
      <c r="F3819" s="9" t="str">
        <f>IF($A3819="","",IF(COUNTIF(Festivos!$A$2:$A$50,INT(DATE(VALUE(LEFT($A3819,4)),VALUE(MID($A3819,6,2)),VALUE(MID($A3819,9,2)))+TIME(VALUE(MID($A3819,12,2)),0,0)-1/24))&gt;0,"Sí","No"))</f>
        <v/>
      </c>
      <c r="G3819" s="9" t="str">
        <f t="shared" si="296"/>
        <v/>
      </c>
      <c r="H3819" s="10" t="str">
        <f t="shared" si="297"/>
        <v/>
      </c>
      <c r="I3819" s="10" t="str">
        <f t="shared" si="298"/>
        <v/>
      </c>
      <c r="J3819" s="10" t="str">
        <f t="shared" si="299"/>
        <v/>
      </c>
    </row>
    <row r="3820" spans="5:10" x14ac:dyDescent="0.2">
      <c r="E3820" s="9" t="str">
        <f t="shared" si="295"/>
        <v/>
      </c>
      <c r="F3820" s="9" t="str">
        <f>IF($A3820="","",IF(COUNTIF(Festivos!$A$2:$A$50,INT(DATE(VALUE(LEFT($A3820,4)),VALUE(MID($A3820,6,2)),VALUE(MID($A3820,9,2)))+TIME(VALUE(MID($A3820,12,2)),0,0)-1/24))&gt;0,"Sí","No"))</f>
        <v/>
      </c>
      <c r="G3820" s="9" t="str">
        <f t="shared" si="296"/>
        <v/>
      </c>
      <c r="H3820" s="10" t="str">
        <f t="shared" si="297"/>
        <v/>
      </c>
      <c r="I3820" s="10" t="str">
        <f t="shared" si="298"/>
        <v/>
      </c>
      <c r="J3820" s="10" t="str">
        <f t="shared" si="299"/>
        <v/>
      </c>
    </row>
    <row r="3821" spans="5:10" x14ac:dyDescent="0.2">
      <c r="E3821" s="9" t="str">
        <f t="shared" si="295"/>
        <v/>
      </c>
      <c r="F3821" s="9" t="str">
        <f>IF($A3821="","",IF(COUNTIF(Festivos!$A$2:$A$50,INT(DATE(VALUE(LEFT($A3821,4)),VALUE(MID($A3821,6,2)),VALUE(MID($A3821,9,2)))+TIME(VALUE(MID($A3821,12,2)),0,0)-1/24))&gt;0,"Sí","No"))</f>
        <v/>
      </c>
      <c r="G3821" s="9" t="str">
        <f t="shared" si="296"/>
        <v/>
      </c>
      <c r="H3821" s="10" t="str">
        <f t="shared" si="297"/>
        <v/>
      </c>
      <c r="I3821" s="10" t="str">
        <f t="shared" si="298"/>
        <v/>
      </c>
      <c r="J3821" s="10" t="str">
        <f t="shared" si="299"/>
        <v/>
      </c>
    </row>
    <row r="3822" spans="5:10" x14ac:dyDescent="0.2">
      <c r="E3822" s="9" t="str">
        <f t="shared" si="295"/>
        <v/>
      </c>
      <c r="F3822" s="9" t="str">
        <f>IF($A3822="","",IF(COUNTIF(Festivos!$A$2:$A$50,INT(DATE(VALUE(LEFT($A3822,4)),VALUE(MID($A3822,6,2)),VALUE(MID($A3822,9,2)))+TIME(VALUE(MID($A3822,12,2)),0,0)-1/24))&gt;0,"Sí","No"))</f>
        <v/>
      </c>
      <c r="G3822" s="9" t="str">
        <f t="shared" si="296"/>
        <v/>
      </c>
      <c r="H3822" s="10" t="str">
        <f t="shared" si="297"/>
        <v/>
      </c>
      <c r="I3822" s="10" t="str">
        <f t="shared" si="298"/>
        <v/>
      </c>
      <c r="J3822" s="10" t="str">
        <f t="shared" si="299"/>
        <v/>
      </c>
    </row>
    <row r="3823" spans="5:10" x14ac:dyDescent="0.2">
      <c r="E3823" s="9" t="str">
        <f t="shared" si="295"/>
        <v/>
      </c>
      <c r="F3823" s="9" t="str">
        <f>IF($A3823="","",IF(COUNTIF(Festivos!$A$2:$A$50,INT(DATE(VALUE(LEFT($A3823,4)),VALUE(MID($A3823,6,2)),VALUE(MID($A3823,9,2)))+TIME(VALUE(MID($A3823,12,2)),0,0)-1/24))&gt;0,"Sí","No"))</f>
        <v/>
      </c>
      <c r="G3823" s="9" t="str">
        <f t="shared" si="296"/>
        <v/>
      </c>
      <c r="H3823" s="10" t="str">
        <f t="shared" si="297"/>
        <v/>
      </c>
      <c r="I3823" s="10" t="str">
        <f t="shared" si="298"/>
        <v/>
      </c>
      <c r="J3823" s="10" t="str">
        <f t="shared" si="299"/>
        <v/>
      </c>
    </row>
    <row r="3824" spans="5:10" x14ac:dyDescent="0.2">
      <c r="E3824" s="9" t="str">
        <f t="shared" si="295"/>
        <v/>
      </c>
      <c r="F3824" s="9" t="str">
        <f>IF($A3824="","",IF(COUNTIF(Festivos!$A$2:$A$50,INT(DATE(VALUE(LEFT($A3824,4)),VALUE(MID($A3824,6,2)),VALUE(MID($A3824,9,2)))+TIME(VALUE(MID($A3824,12,2)),0,0)-1/24))&gt;0,"Sí","No"))</f>
        <v/>
      </c>
      <c r="G3824" s="9" t="str">
        <f t="shared" si="296"/>
        <v/>
      </c>
      <c r="H3824" s="10" t="str">
        <f t="shared" si="297"/>
        <v/>
      </c>
      <c r="I3824" s="10" t="str">
        <f t="shared" si="298"/>
        <v/>
      </c>
      <c r="J3824" s="10" t="str">
        <f t="shared" si="299"/>
        <v/>
      </c>
    </row>
    <row r="3825" spans="5:10" x14ac:dyDescent="0.2">
      <c r="E3825" s="9" t="str">
        <f t="shared" si="295"/>
        <v/>
      </c>
      <c r="F3825" s="9" t="str">
        <f>IF($A3825="","",IF(COUNTIF(Festivos!$A$2:$A$50,INT(DATE(VALUE(LEFT($A3825,4)),VALUE(MID($A3825,6,2)),VALUE(MID($A3825,9,2)))+TIME(VALUE(MID($A3825,12,2)),0,0)-1/24))&gt;0,"Sí","No"))</f>
        <v/>
      </c>
      <c r="G3825" s="9" t="str">
        <f t="shared" si="296"/>
        <v/>
      </c>
      <c r="H3825" s="10" t="str">
        <f t="shared" si="297"/>
        <v/>
      </c>
      <c r="I3825" s="10" t="str">
        <f t="shared" si="298"/>
        <v/>
      </c>
      <c r="J3825" s="10" t="str">
        <f t="shared" si="299"/>
        <v/>
      </c>
    </row>
    <row r="3826" spans="5:10" x14ac:dyDescent="0.2">
      <c r="E3826" s="9" t="str">
        <f t="shared" si="295"/>
        <v/>
      </c>
      <c r="F3826" s="9" t="str">
        <f>IF($A3826="","",IF(COUNTIF(Festivos!$A$2:$A$50,INT(DATE(VALUE(LEFT($A3826,4)),VALUE(MID($A3826,6,2)),VALUE(MID($A3826,9,2)))+TIME(VALUE(MID($A3826,12,2)),0,0)-1/24))&gt;0,"Sí","No"))</f>
        <v/>
      </c>
      <c r="G3826" s="9" t="str">
        <f t="shared" si="296"/>
        <v/>
      </c>
      <c r="H3826" s="10" t="str">
        <f t="shared" si="297"/>
        <v/>
      </c>
      <c r="I3826" s="10" t="str">
        <f t="shared" si="298"/>
        <v/>
      </c>
      <c r="J3826" s="10" t="str">
        <f t="shared" si="299"/>
        <v/>
      </c>
    </row>
    <row r="3827" spans="5:10" x14ac:dyDescent="0.2">
      <c r="E3827" s="9" t="str">
        <f t="shared" si="295"/>
        <v/>
      </c>
      <c r="F3827" s="9" t="str">
        <f>IF($A3827="","",IF(COUNTIF(Festivos!$A$2:$A$50,INT(DATE(VALUE(LEFT($A3827,4)),VALUE(MID($A3827,6,2)),VALUE(MID($A3827,9,2)))+TIME(VALUE(MID($A3827,12,2)),0,0)-1/24))&gt;0,"Sí","No"))</f>
        <v/>
      </c>
      <c r="G3827" s="9" t="str">
        <f t="shared" si="296"/>
        <v/>
      </c>
      <c r="H3827" s="10" t="str">
        <f t="shared" si="297"/>
        <v/>
      </c>
      <c r="I3827" s="10" t="str">
        <f t="shared" si="298"/>
        <v/>
      </c>
      <c r="J3827" s="10" t="str">
        <f t="shared" si="299"/>
        <v/>
      </c>
    </row>
    <row r="3828" spans="5:10" x14ac:dyDescent="0.2">
      <c r="E3828" s="9" t="str">
        <f t="shared" si="295"/>
        <v/>
      </c>
      <c r="F3828" s="9" t="str">
        <f>IF($A3828="","",IF(COUNTIF(Festivos!$A$2:$A$50,INT(DATE(VALUE(LEFT($A3828,4)),VALUE(MID($A3828,6,2)),VALUE(MID($A3828,9,2)))+TIME(VALUE(MID($A3828,12,2)),0,0)-1/24))&gt;0,"Sí","No"))</f>
        <v/>
      </c>
      <c r="G3828" s="9" t="str">
        <f t="shared" si="296"/>
        <v/>
      </c>
      <c r="H3828" s="10" t="str">
        <f t="shared" si="297"/>
        <v/>
      </c>
      <c r="I3828" s="10" t="str">
        <f t="shared" si="298"/>
        <v/>
      </c>
      <c r="J3828" s="10" t="str">
        <f t="shared" si="299"/>
        <v/>
      </c>
    </row>
    <row r="3829" spans="5:10" x14ac:dyDescent="0.2">
      <c r="E3829" s="9" t="str">
        <f t="shared" si="295"/>
        <v/>
      </c>
      <c r="F3829" s="9" t="str">
        <f>IF($A3829="","",IF(COUNTIF(Festivos!$A$2:$A$50,INT(DATE(VALUE(LEFT($A3829,4)),VALUE(MID($A3829,6,2)),VALUE(MID($A3829,9,2)))+TIME(VALUE(MID($A3829,12,2)),0,0)-1/24))&gt;0,"Sí","No"))</f>
        <v/>
      </c>
      <c r="G3829" s="9" t="str">
        <f t="shared" si="296"/>
        <v/>
      </c>
      <c r="H3829" s="10" t="str">
        <f t="shared" si="297"/>
        <v/>
      </c>
      <c r="I3829" s="10" t="str">
        <f t="shared" si="298"/>
        <v/>
      </c>
      <c r="J3829" s="10" t="str">
        <f t="shared" si="299"/>
        <v/>
      </c>
    </row>
    <row r="3830" spans="5:10" x14ac:dyDescent="0.2">
      <c r="E3830" s="9" t="str">
        <f t="shared" si="295"/>
        <v/>
      </c>
      <c r="F3830" s="9" t="str">
        <f>IF($A3830="","",IF(COUNTIF(Festivos!$A$2:$A$50,INT(DATE(VALUE(LEFT($A3830,4)),VALUE(MID($A3830,6,2)),VALUE(MID($A3830,9,2)))+TIME(VALUE(MID($A3830,12,2)),0,0)-1/24))&gt;0,"Sí","No"))</f>
        <v/>
      </c>
      <c r="G3830" s="9" t="str">
        <f t="shared" si="296"/>
        <v/>
      </c>
      <c r="H3830" s="10" t="str">
        <f t="shared" si="297"/>
        <v/>
      </c>
      <c r="I3830" s="10" t="str">
        <f t="shared" si="298"/>
        <v/>
      </c>
      <c r="J3830" s="10" t="str">
        <f t="shared" si="299"/>
        <v/>
      </c>
    </row>
    <row r="3831" spans="5:10" x14ac:dyDescent="0.2">
      <c r="E3831" s="9" t="str">
        <f t="shared" si="295"/>
        <v/>
      </c>
      <c r="F3831" s="9" t="str">
        <f>IF($A3831="","",IF(COUNTIF(Festivos!$A$2:$A$50,INT(DATE(VALUE(LEFT($A3831,4)),VALUE(MID($A3831,6,2)),VALUE(MID($A3831,9,2)))+TIME(VALUE(MID($A3831,12,2)),0,0)-1/24))&gt;0,"Sí","No"))</f>
        <v/>
      </c>
      <c r="G3831" s="9" t="str">
        <f t="shared" si="296"/>
        <v/>
      </c>
      <c r="H3831" s="10" t="str">
        <f t="shared" si="297"/>
        <v/>
      </c>
      <c r="I3831" s="10" t="str">
        <f t="shared" si="298"/>
        <v/>
      </c>
      <c r="J3831" s="10" t="str">
        <f t="shared" si="299"/>
        <v/>
      </c>
    </row>
    <row r="3832" spans="5:10" x14ac:dyDescent="0.2">
      <c r="E3832" s="9" t="str">
        <f t="shared" si="295"/>
        <v/>
      </c>
      <c r="F3832" s="9" t="str">
        <f>IF($A3832="","",IF(COUNTIF(Festivos!$A$2:$A$50,INT(DATE(VALUE(LEFT($A3832,4)),VALUE(MID($A3832,6,2)),VALUE(MID($A3832,9,2)))+TIME(VALUE(MID($A3832,12,2)),0,0)-1/24))&gt;0,"Sí","No"))</f>
        <v/>
      </c>
      <c r="G3832" s="9" t="str">
        <f t="shared" si="296"/>
        <v/>
      </c>
      <c r="H3832" s="10" t="str">
        <f t="shared" si="297"/>
        <v/>
      </c>
      <c r="I3832" s="10" t="str">
        <f t="shared" si="298"/>
        <v/>
      </c>
      <c r="J3832" s="10" t="str">
        <f t="shared" si="299"/>
        <v/>
      </c>
    </row>
    <row r="3833" spans="5:10" x14ac:dyDescent="0.2">
      <c r="E3833" s="9" t="str">
        <f t="shared" si="295"/>
        <v/>
      </c>
      <c r="F3833" s="9" t="str">
        <f>IF($A3833="","",IF(COUNTIF(Festivos!$A$2:$A$50,INT(DATE(VALUE(LEFT($A3833,4)),VALUE(MID($A3833,6,2)),VALUE(MID($A3833,9,2)))+TIME(VALUE(MID($A3833,12,2)),0,0)-1/24))&gt;0,"Sí","No"))</f>
        <v/>
      </c>
      <c r="G3833" s="9" t="str">
        <f t="shared" si="296"/>
        <v/>
      </c>
      <c r="H3833" s="10" t="str">
        <f t="shared" si="297"/>
        <v/>
      </c>
      <c r="I3833" s="10" t="str">
        <f t="shared" si="298"/>
        <v/>
      </c>
      <c r="J3833" s="10" t="str">
        <f t="shared" si="299"/>
        <v/>
      </c>
    </row>
    <row r="3834" spans="5:10" x14ac:dyDescent="0.2">
      <c r="E3834" s="9" t="str">
        <f t="shared" si="295"/>
        <v/>
      </c>
      <c r="F3834" s="9" t="str">
        <f>IF($A3834="","",IF(COUNTIF(Festivos!$A$2:$A$50,INT(DATE(VALUE(LEFT($A3834,4)),VALUE(MID($A3834,6,2)),VALUE(MID($A3834,9,2)))+TIME(VALUE(MID($A3834,12,2)),0,0)-1/24))&gt;0,"Sí","No"))</f>
        <v/>
      </c>
      <c r="G3834" s="9" t="str">
        <f t="shared" si="296"/>
        <v/>
      </c>
      <c r="H3834" s="10" t="str">
        <f t="shared" si="297"/>
        <v/>
      </c>
      <c r="I3834" s="10" t="str">
        <f t="shared" si="298"/>
        <v/>
      </c>
      <c r="J3834" s="10" t="str">
        <f t="shared" si="299"/>
        <v/>
      </c>
    </row>
    <row r="3835" spans="5:10" x14ac:dyDescent="0.2">
      <c r="E3835" s="9" t="str">
        <f t="shared" si="295"/>
        <v/>
      </c>
      <c r="F3835" s="9" t="str">
        <f>IF($A3835="","",IF(COUNTIF(Festivos!$A$2:$A$50,INT(DATE(VALUE(LEFT($A3835,4)),VALUE(MID($A3835,6,2)),VALUE(MID($A3835,9,2)))+TIME(VALUE(MID($A3835,12,2)),0,0)-1/24))&gt;0,"Sí","No"))</f>
        <v/>
      </c>
      <c r="G3835" s="9" t="str">
        <f t="shared" si="296"/>
        <v/>
      </c>
      <c r="H3835" s="10" t="str">
        <f t="shared" si="297"/>
        <v/>
      </c>
      <c r="I3835" s="10" t="str">
        <f t="shared" si="298"/>
        <v/>
      </c>
      <c r="J3835" s="10" t="str">
        <f t="shared" si="299"/>
        <v/>
      </c>
    </row>
    <row r="3836" spans="5:10" x14ac:dyDescent="0.2">
      <c r="E3836" s="9" t="str">
        <f t="shared" si="295"/>
        <v/>
      </c>
      <c r="F3836" s="9" t="str">
        <f>IF($A3836="","",IF(COUNTIF(Festivos!$A$2:$A$50,INT(DATE(VALUE(LEFT($A3836,4)),VALUE(MID($A3836,6,2)),VALUE(MID($A3836,9,2)))+TIME(VALUE(MID($A3836,12,2)),0,0)-1/24))&gt;0,"Sí","No"))</f>
        <v/>
      </c>
      <c r="G3836" s="9" t="str">
        <f t="shared" si="296"/>
        <v/>
      </c>
      <c r="H3836" s="10" t="str">
        <f t="shared" si="297"/>
        <v/>
      </c>
      <c r="I3836" s="10" t="str">
        <f t="shared" si="298"/>
        <v/>
      </c>
      <c r="J3836" s="10" t="str">
        <f t="shared" si="299"/>
        <v/>
      </c>
    </row>
    <row r="3837" spans="5:10" x14ac:dyDescent="0.2">
      <c r="E3837" s="9" t="str">
        <f t="shared" si="295"/>
        <v/>
      </c>
      <c r="F3837" s="9" t="str">
        <f>IF($A3837="","",IF(COUNTIF(Festivos!$A$2:$A$50,INT(DATE(VALUE(LEFT($A3837,4)),VALUE(MID($A3837,6,2)),VALUE(MID($A3837,9,2)))+TIME(VALUE(MID($A3837,12,2)),0,0)-1/24))&gt;0,"Sí","No"))</f>
        <v/>
      </c>
      <c r="G3837" s="9" t="str">
        <f t="shared" si="296"/>
        <v/>
      </c>
      <c r="H3837" s="10" t="str">
        <f t="shared" si="297"/>
        <v/>
      </c>
      <c r="I3837" s="10" t="str">
        <f t="shared" si="298"/>
        <v/>
      </c>
      <c r="J3837" s="10" t="str">
        <f t="shared" si="299"/>
        <v/>
      </c>
    </row>
    <row r="3838" spans="5:10" x14ac:dyDescent="0.2">
      <c r="E3838" s="9" t="str">
        <f t="shared" si="295"/>
        <v/>
      </c>
      <c r="F3838" s="9" t="str">
        <f>IF($A3838="","",IF(COUNTIF(Festivos!$A$2:$A$50,INT(DATE(VALUE(LEFT($A3838,4)),VALUE(MID($A3838,6,2)),VALUE(MID($A3838,9,2)))+TIME(VALUE(MID($A3838,12,2)),0,0)-1/24))&gt;0,"Sí","No"))</f>
        <v/>
      </c>
      <c r="G3838" s="9" t="str">
        <f t="shared" si="296"/>
        <v/>
      </c>
      <c r="H3838" s="10" t="str">
        <f t="shared" si="297"/>
        <v/>
      </c>
      <c r="I3838" s="10" t="str">
        <f t="shared" si="298"/>
        <v/>
      </c>
      <c r="J3838" s="10" t="str">
        <f t="shared" si="299"/>
        <v/>
      </c>
    </row>
    <row r="3839" spans="5:10" x14ac:dyDescent="0.2">
      <c r="E3839" s="9" t="str">
        <f t="shared" si="295"/>
        <v/>
      </c>
      <c r="F3839" s="9" t="str">
        <f>IF($A3839="","",IF(COUNTIF(Festivos!$A$2:$A$50,INT(DATE(VALUE(LEFT($A3839,4)),VALUE(MID($A3839,6,2)),VALUE(MID($A3839,9,2)))+TIME(VALUE(MID($A3839,12,2)),0,0)-1/24))&gt;0,"Sí","No"))</f>
        <v/>
      </c>
      <c r="G3839" s="9" t="str">
        <f t="shared" si="296"/>
        <v/>
      </c>
      <c r="H3839" s="10" t="str">
        <f t="shared" si="297"/>
        <v/>
      </c>
      <c r="I3839" s="10" t="str">
        <f t="shared" si="298"/>
        <v/>
      </c>
      <c r="J3839" s="10" t="str">
        <f t="shared" si="299"/>
        <v/>
      </c>
    </row>
    <row r="3840" spans="5:10" x14ac:dyDescent="0.2">
      <c r="E3840" s="9" t="str">
        <f t="shared" si="295"/>
        <v/>
      </c>
      <c r="F3840" s="9" t="str">
        <f>IF($A3840="","",IF(COUNTIF(Festivos!$A$2:$A$50,INT(DATE(VALUE(LEFT($A3840,4)),VALUE(MID($A3840,6,2)),VALUE(MID($A3840,9,2)))+TIME(VALUE(MID($A3840,12,2)),0,0)-1/24))&gt;0,"Sí","No"))</f>
        <v/>
      </c>
      <c r="G3840" s="9" t="str">
        <f t="shared" si="296"/>
        <v/>
      </c>
      <c r="H3840" s="10" t="str">
        <f t="shared" si="297"/>
        <v/>
      </c>
      <c r="I3840" s="10" t="str">
        <f t="shared" si="298"/>
        <v/>
      </c>
      <c r="J3840" s="10" t="str">
        <f t="shared" si="299"/>
        <v/>
      </c>
    </row>
    <row r="3841" spans="5:10" x14ac:dyDescent="0.2">
      <c r="E3841" s="9" t="str">
        <f t="shared" si="295"/>
        <v/>
      </c>
      <c r="F3841" s="9" t="str">
        <f>IF($A3841="","",IF(COUNTIF(Festivos!$A$2:$A$50,INT(DATE(VALUE(LEFT($A3841,4)),VALUE(MID($A3841,6,2)),VALUE(MID($A3841,9,2)))+TIME(VALUE(MID($A3841,12,2)),0,0)-1/24))&gt;0,"Sí","No"))</f>
        <v/>
      </c>
      <c r="G3841" s="9" t="str">
        <f t="shared" si="296"/>
        <v/>
      </c>
      <c r="H3841" s="10" t="str">
        <f t="shared" si="297"/>
        <v/>
      </c>
      <c r="I3841" s="10" t="str">
        <f t="shared" si="298"/>
        <v/>
      </c>
      <c r="J3841" s="10" t="str">
        <f t="shared" si="299"/>
        <v/>
      </c>
    </row>
    <row r="3842" spans="5:10" x14ac:dyDescent="0.2">
      <c r="E3842" s="9" t="str">
        <f t="shared" si="295"/>
        <v/>
      </c>
      <c r="F3842" s="9" t="str">
        <f>IF($A3842="","",IF(COUNTIF(Festivos!$A$2:$A$50,INT(DATE(VALUE(LEFT($A3842,4)),VALUE(MID($A3842,6,2)),VALUE(MID($A3842,9,2)))+TIME(VALUE(MID($A3842,12,2)),0,0)-1/24))&gt;0,"Sí","No"))</f>
        <v/>
      </c>
      <c r="G3842" s="9" t="str">
        <f t="shared" si="296"/>
        <v/>
      </c>
      <c r="H3842" s="10" t="str">
        <f t="shared" si="297"/>
        <v/>
      </c>
      <c r="I3842" s="10" t="str">
        <f t="shared" si="298"/>
        <v/>
      </c>
      <c r="J3842" s="10" t="str">
        <f t="shared" si="299"/>
        <v/>
      </c>
    </row>
    <row r="3843" spans="5:10" x14ac:dyDescent="0.2">
      <c r="E3843" s="9" t="str">
        <f t="shared" si="295"/>
        <v/>
      </c>
      <c r="F3843" s="9" t="str">
        <f>IF($A3843="","",IF(COUNTIF(Festivos!$A$2:$A$50,INT(DATE(VALUE(LEFT($A3843,4)),VALUE(MID($A3843,6,2)),VALUE(MID($A3843,9,2)))+TIME(VALUE(MID($A3843,12,2)),0,0)-1/24))&gt;0,"Sí","No"))</f>
        <v/>
      </c>
      <c r="G3843" s="9" t="str">
        <f t="shared" si="296"/>
        <v/>
      </c>
      <c r="H3843" s="10" t="str">
        <f t="shared" si="297"/>
        <v/>
      </c>
      <c r="I3843" s="10" t="str">
        <f t="shared" si="298"/>
        <v/>
      </c>
      <c r="J3843" s="10" t="str">
        <f t="shared" si="299"/>
        <v/>
      </c>
    </row>
    <row r="3844" spans="5:10" x14ac:dyDescent="0.2">
      <c r="E3844" s="9" t="str">
        <f t="shared" ref="E3844:E3907" si="300">IF($A3844="","",CHOOSE(WEEKDAY(INT(DATE(VALUE(LEFT($A3844,4)),VALUE(MID($A3844,6,2)),VALUE(MID($A3844,9,2)))+TIME(VALUE(MID($A3844,12,2)),0,0)-1/24),2),"Lunes","Martes","Miércoles","Jueves","Viernes","Sábado","Domingo"))</f>
        <v/>
      </c>
      <c r="F3844" s="9" t="str">
        <f>IF($A3844="","",IF(COUNTIF(Festivos!$A$2:$A$50,INT(DATE(VALUE(LEFT($A3844,4)),VALUE(MID($A3844,6,2)),VALUE(MID($A3844,9,2)))+TIME(VALUE(MID($A3844,12,2)),0,0)-1/24))&gt;0,"Sí","No"))</f>
        <v/>
      </c>
      <c r="G3844" s="9" t="str">
        <f t="shared" ref="G3844:G3907" si="301">IF($A3844="","",IF(OR(WEEKDAY(INT(DATE(VALUE(LEFT($A3844,4)),VALUE(MID($A3844,6,2)),VALUE(MID($A3844,9,2)))+TIME(VALUE(MID($A3844,12,2)),0,0)-1/24),2)&gt;5,$F3844="Sí"),"P3",IF(OR(AND(HOUR(DATE(VALUE(LEFT($A3844,4)),VALUE(MID($A3844,6,2)),VALUE(MID($A3844,9,2)))+TIME(VALUE(MID($A3844,12,2)),0,0)-1/24)&gt;=10,HOUR(DATE(VALUE(LEFT($A3844,4)),VALUE(MID($A3844,6,2)),VALUE(MID($A3844,9,2)))+TIME(VALUE(MID($A3844,12,2)),0,0)-1/24)&lt;14),AND(HOUR(DATE(VALUE(LEFT($A3844,4)),VALUE(MID($A3844,6,2)),VALUE(MID($A3844,9,2)))+TIME(VALUE(MID($A3844,12,2)),0,0)-1/24)&gt;=18,HOUR(DATE(VALUE(LEFT($A3844,4)),VALUE(MID($A3844,6,2)),VALUE(MID($A3844,9,2)))+TIME(VALUE(MID($A3844,12,2)),0,0)-1/24)&lt;22)),"P1",IF(OR(AND(HOUR(DATE(VALUE(LEFT($A3844,4)),VALUE(MID($A3844,6,2)),VALUE(MID($A3844,9,2)))+TIME(VALUE(MID($A3844,12,2)),0,0)-1/24)&gt;=8,HOUR(DATE(VALUE(LEFT($A3844,4)),VALUE(MID($A3844,6,2)),VALUE(MID($A3844,9,2)))+TIME(VALUE(MID($A3844,12,2)),0,0)-1/24)&lt;10),AND(HOUR(DATE(VALUE(LEFT($A3844,4)),VALUE(MID($A3844,6,2)),VALUE(MID($A3844,9,2)))+TIME(VALUE(MID($A3844,12,2)),0,0)-1/24)&gt;=14,HOUR(DATE(VALUE(LEFT($A3844,4)),VALUE(MID($A3844,6,2)),VALUE(MID($A3844,9,2)))+TIME(VALUE(MID($A3844,12,2)),0,0)-1/24)&lt;18),AND(HOUR(DATE(VALUE(LEFT($A3844,4)),VALUE(MID($A3844,6,2)),VALUE(MID($A3844,9,2)))+TIME(VALUE(MID($A3844,12,2)),0,0)-1/24)&gt;=22,HOUR(DATE(VALUE(LEFT($A3844,4)),VALUE(MID($A3844,6,2)),VALUE(MID($A3844,9,2)))+TIME(VALUE(MID($A3844,12,2)),0,0)-1/24)&lt;24)),"P2","P3"))))</f>
        <v/>
      </c>
      <c r="H3844" s="10" t="str">
        <f t="shared" ref="H3844:H3907" si="302">IF($A3844="","",IF($G3844="P1",$D3844,0))</f>
        <v/>
      </c>
      <c r="I3844" s="10" t="str">
        <f t="shared" ref="I3844:I3907" si="303">IF($A3844="","",IF($G3844="P2",$D3844,0))</f>
        <v/>
      </c>
      <c r="J3844" s="10" t="str">
        <f t="shared" ref="J3844:J3907" si="304">IF($A3844="","",IF($G3844="P3",$D3844,0))</f>
        <v/>
      </c>
    </row>
    <row r="3845" spans="5:10" x14ac:dyDescent="0.2">
      <c r="E3845" s="9" t="str">
        <f t="shared" si="300"/>
        <v/>
      </c>
      <c r="F3845" s="9" t="str">
        <f>IF($A3845="","",IF(COUNTIF(Festivos!$A$2:$A$50,INT(DATE(VALUE(LEFT($A3845,4)),VALUE(MID($A3845,6,2)),VALUE(MID($A3845,9,2)))+TIME(VALUE(MID($A3845,12,2)),0,0)-1/24))&gt;0,"Sí","No"))</f>
        <v/>
      </c>
      <c r="G3845" s="9" t="str">
        <f t="shared" si="301"/>
        <v/>
      </c>
      <c r="H3845" s="10" t="str">
        <f t="shared" si="302"/>
        <v/>
      </c>
      <c r="I3845" s="10" t="str">
        <f t="shared" si="303"/>
        <v/>
      </c>
      <c r="J3845" s="10" t="str">
        <f t="shared" si="304"/>
        <v/>
      </c>
    </row>
    <row r="3846" spans="5:10" x14ac:dyDescent="0.2">
      <c r="E3846" s="9" t="str">
        <f t="shared" si="300"/>
        <v/>
      </c>
      <c r="F3846" s="9" t="str">
        <f>IF($A3846="","",IF(COUNTIF(Festivos!$A$2:$A$50,INT(DATE(VALUE(LEFT($A3846,4)),VALUE(MID($A3846,6,2)),VALUE(MID($A3846,9,2)))+TIME(VALUE(MID($A3846,12,2)),0,0)-1/24))&gt;0,"Sí","No"))</f>
        <v/>
      </c>
      <c r="G3846" s="9" t="str">
        <f t="shared" si="301"/>
        <v/>
      </c>
      <c r="H3846" s="10" t="str">
        <f t="shared" si="302"/>
        <v/>
      </c>
      <c r="I3846" s="10" t="str">
        <f t="shared" si="303"/>
        <v/>
      </c>
      <c r="J3846" s="10" t="str">
        <f t="shared" si="304"/>
        <v/>
      </c>
    </row>
    <row r="3847" spans="5:10" x14ac:dyDescent="0.2">
      <c r="E3847" s="9" t="str">
        <f t="shared" si="300"/>
        <v/>
      </c>
      <c r="F3847" s="9" t="str">
        <f>IF($A3847="","",IF(COUNTIF(Festivos!$A$2:$A$50,INT(DATE(VALUE(LEFT($A3847,4)),VALUE(MID($A3847,6,2)),VALUE(MID($A3847,9,2)))+TIME(VALUE(MID($A3847,12,2)),0,0)-1/24))&gt;0,"Sí","No"))</f>
        <v/>
      </c>
      <c r="G3847" s="9" t="str">
        <f t="shared" si="301"/>
        <v/>
      </c>
      <c r="H3847" s="10" t="str">
        <f t="shared" si="302"/>
        <v/>
      </c>
      <c r="I3847" s="10" t="str">
        <f t="shared" si="303"/>
        <v/>
      </c>
      <c r="J3847" s="10" t="str">
        <f t="shared" si="304"/>
        <v/>
      </c>
    </row>
    <row r="3848" spans="5:10" x14ac:dyDescent="0.2">
      <c r="E3848" s="9" t="str">
        <f t="shared" si="300"/>
        <v/>
      </c>
      <c r="F3848" s="9" t="str">
        <f>IF($A3848="","",IF(COUNTIF(Festivos!$A$2:$A$50,INT(DATE(VALUE(LEFT($A3848,4)),VALUE(MID($A3848,6,2)),VALUE(MID($A3848,9,2)))+TIME(VALUE(MID($A3848,12,2)),0,0)-1/24))&gt;0,"Sí","No"))</f>
        <v/>
      </c>
      <c r="G3848" s="9" t="str">
        <f t="shared" si="301"/>
        <v/>
      </c>
      <c r="H3848" s="10" t="str">
        <f t="shared" si="302"/>
        <v/>
      </c>
      <c r="I3848" s="10" t="str">
        <f t="shared" si="303"/>
        <v/>
      </c>
      <c r="J3848" s="10" t="str">
        <f t="shared" si="304"/>
        <v/>
      </c>
    </row>
    <row r="3849" spans="5:10" x14ac:dyDescent="0.2">
      <c r="E3849" s="9" t="str">
        <f t="shared" si="300"/>
        <v/>
      </c>
      <c r="F3849" s="9" t="str">
        <f>IF($A3849="","",IF(COUNTIF(Festivos!$A$2:$A$50,INT(DATE(VALUE(LEFT($A3849,4)),VALUE(MID($A3849,6,2)),VALUE(MID($A3849,9,2)))+TIME(VALUE(MID($A3849,12,2)),0,0)-1/24))&gt;0,"Sí","No"))</f>
        <v/>
      </c>
      <c r="G3849" s="9" t="str">
        <f t="shared" si="301"/>
        <v/>
      </c>
      <c r="H3849" s="10" t="str">
        <f t="shared" si="302"/>
        <v/>
      </c>
      <c r="I3849" s="10" t="str">
        <f t="shared" si="303"/>
        <v/>
      </c>
      <c r="J3849" s="10" t="str">
        <f t="shared" si="304"/>
        <v/>
      </c>
    </row>
    <row r="3850" spans="5:10" x14ac:dyDescent="0.2">
      <c r="E3850" s="9" t="str">
        <f t="shared" si="300"/>
        <v/>
      </c>
      <c r="F3850" s="9" t="str">
        <f>IF($A3850="","",IF(COUNTIF(Festivos!$A$2:$A$50,INT(DATE(VALUE(LEFT($A3850,4)),VALUE(MID($A3850,6,2)),VALUE(MID($A3850,9,2)))+TIME(VALUE(MID($A3850,12,2)),0,0)-1/24))&gt;0,"Sí","No"))</f>
        <v/>
      </c>
      <c r="G3850" s="9" t="str">
        <f t="shared" si="301"/>
        <v/>
      </c>
      <c r="H3850" s="10" t="str">
        <f t="shared" si="302"/>
        <v/>
      </c>
      <c r="I3850" s="10" t="str">
        <f t="shared" si="303"/>
        <v/>
      </c>
      <c r="J3850" s="10" t="str">
        <f t="shared" si="304"/>
        <v/>
      </c>
    </row>
    <row r="3851" spans="5:10" x14ac:dyDescent="0.2">
      <c r="E3851" s="9" t="str">
        <f t="shared" si="300"/>
        <v/>
      </c>
      <c r="F3851" s="9" t="str">
        <f>IF($A3851="","",IF(COUNTIF(Festivos!$A$2:$A$50,INT(DATE(VALUE(LEFT($A3851,4)),VALUE(MID($A3851,6,2)),VALUE(MID($A3851,9,2)))+TIME(VALUE(MID($A3851,12,2)),0,0)-1/24))&gt;0,"Sí","No"))</f>
        <v/>
      </c>
      <c r="G3851" s="9" t="str">
        <f t="shared" si="301"/>
        <v/>
      </c>
      <c r="H3851" s="10" t="str">
        <f t="shared" si="302"/>
        <v/>
      </c>
      <c r="I3851" s="10" t="str">
        <f t="shared" si="303"/>
        <v/>
      </c>
      <c r="J3851" s="10" t="str">
        <f t="shared" si="304"/>
        <v/>
      </c>
    </row>
    <row r="3852" spans="5:10" x14ac:dyDescent="0.2">
      <c r="E3852" s="9" t="str">
        <f t="shared" si="300"/>
        <v/>
      </c>
      <c r="F3852" s="9" t="str">
        <f>IF($A3852="","",IF(COUNTIF(Festivos!$A$2:$A$50,INT(DATE(VALUE(LEFT($A3852,4)),VALUE(MID($A3852,6,2)),VALUE(MID($A3852,9,2)))+TIME(VALUE(MID($A3852,12,2)),0,0)-1/24))&gt;0,"Sí","No"))</f>
        <v/>
      </c>
      <c r="G3852" s="9" t="str">
        <f t="shared" si="301"/>
        <v/>
      </c>
      <c r="H3852" s="10" t="str">
        <f t="shared" si="302"/>
        <v/>
      </c>
      <c r="I3852" s="10" t="str">
        <f t="shared" si="303"/>
        <v/>
      </c>
      <c r="J3852" s="10" t="str">
        <f t="shared" si="304"/>
        <v/>
      </c>
    </row>
    <row r="3853" spans="5:10" x14ac:dyDescent="0.2">
      <c r="E3853" s="9" t="str">
        <f t="shared" si="300"/>
        <v/>
      </c>
      <c r="F3853" s="9" t="str">
        <f>IF($A3853="","",IF(COUNTIF(Festivos!$A$2:$A$50,INT(DATE(VALUE(LEFT($A3853,4)),VALUE(MID($A3853,6,2)),VALUE(MID($A3853,9,2)))+TIME(VALUE(MID($A3853,12,2)),0,0)-1/24))&gt;0,"Sí","No"))</f>
        <v/>
      </c>
      <c r="G3853" s="9" t="str">
        <f t="shared" si="301"/>
        <v/>
      </c>
      <c r="H3853" s="10" t="str">
        <f t="shared" si="302"/>
        <v/>
      </c>
      <c r="I3853" s="10" t="str">
        <f t="shared" si="303"/>
        <v/>
      </c>
      <c r="J3853" s="10" t="str">
        <f t="shared" si="304"/>
        <v/>
      </c>
    </row>
    <row r="3854" spans="5:10" x14ac:dyDescent="0.2">
      <c r="E3854" s="9" t="str">
        <f t="shared" si="300"/>
        <v/>
      </c>
      <c r="F3854" s="9" t="str">
        <f>IF($A3854="","",IF(COUNTIF(Festivos!$A$2:$A$50,INT(DATE(VALUE(LEFT($A3854,4)),VALUE(MID($A3854,6,2)),VALUE(MID($A3854,9,2)))+TIME(VALUE(MID($A3854,12,2)),0,0)-1/24))&gt;0,"Sí","No"))</f>
        <v/>
      </c>
      <c r="G3854" s="9" t="str">
        <f t="shared" si="301"/>
        <v/>
      </c>
      <c r="H3854" s="10" t="str">
        <f t="shared" si="302"/>
        <v/>
      </c>
      <c r="I3854" s="10" t="str">
        <f t="shared" si="303"/>
        <v/>
      </c>
      <c r="J3854" s="10" t="str">
        <f t="shared" si="304"/>
        <v/>
      </c>
    </row>
    <row r="3855" spans="5:10" x14ac:dyDescent="0.2">
      <c r="E3855" s="9" t="str">
        <f t="shared" si="300"/>
        <v/>
      </c>
      <c r="F3855" s="9" t="str">
        <f>IF($A3855="","",IF(COUNTIF(Festivos!$A$2:$A$50,INT(DATE(VALUE(LEFT($A3855,4)),VALUE(MID($A3855,6,2)),VALUE(MID($A3855,9,2)))+TIME(VALUE(MID($A3855,12,2)),0,0)-1/24))&gt;0,"Sí","No"))</f>
        <v/>
      </c>
      <c r="G3855" s="9" t="str">
        <f t="shared" si="301"/>
        <v/>
      </c>
      <c r="H3855" s="10" t="str">
        <f t="shared" si="302"/>
        <v/>
      </c>
      <c r="I3855" s="10" t="str">
        <f t="shared" si="303"/>
        <v/>
      </c>
      <c r="J3855" s="10" t="str">
        <f t="shared" si="304"/>
        <v/>
      </c>
    </row>
    <row r="3856" spans="5:10" x14ac:dyDescent="0.2">
      <c r="E3856" s="9" t="str">
        <f t="shared" si="300"/>
        <v/>
      </c>
      <c r="F3856" s="9" t="str">
        <f>IF($A3856="","",IF(COUNTIF(Festivos!$A$2:$A$50,INT(DATE(VALUE(LEFT($A3856,4)),VALUE(MID($A3856,6,2)),VALUE(MID($A3856,9,2)))+TIME(VALUE(MID($A3856,12,2)),0,0)-1/24))&gt;0,"Sí","No"))</f>
        <v/>
      </c>
      <c r="G3856" s="9" t="str">
        <f t="shared" si="301"/>
        <v/>
      </c>
      <c r="H3856" s="10" t="str">
        <f t="shared" si="302"/>
        <v/>
      </c>
      <c r="I3856" s="10" t="str">
        <f t="shared" si="303"/>
        <v/>
      </c>
      <c r="J3856" s="10" t="str">
        <f t="shared" si="304"/>
        <v/>
      </c>
    </row>
    <row r="3857" spans="5:10" x14ac:dyDescent="0.2">
      <c r="E3857" s="9" t="str">
        <f t="shared" si="300"/>
        <v/>
      </c>
      <c r="F3857" s="9" t="str">
        <f>IF($A3857="","",IF(COUNTIF(Festivos!$A$2:$A$50,INT(DATE(VALUE(LEFT($A3857,4)),VALUE(MID($A3857,6,2)),VALUE(MID($A3857,9,2)))+TIME(VALUE(MID($A3857,12,2)),0,0)-1/24))&gt;0,"Sí","No"))</f>
        <v/>
      </c>
      <c r="G3857" s="9" t="str">
        <f t="shared" si="301"/>
        <v/>
      </c>
      <c r="H3857" s="10" t="str">
        <f t="shared" si="302"/>
        <v/>
      </c>
      <c r="I3857" s="10" t="str">
        <f t="shared" si="303"/>
        <v/>
      </c>
      <c r="J3857" s="10" t="str">
        <f t="shared" si="304"/>
        <v/>
      </c>
    </row>
    <row r="3858" spans="5:10" x14ac:dyDescent="0.2">
      <c r="E3858" s="9" t="str">
        <f t="shared" si="300"/>
        <v/>
      </c>
      <c r="F3858" s="9" t="str">
        <f>IF($A3858="","",IF(COUNTIF(Festivos!$A$2:$A$50,INT(DATE(VALUE(LEFT($A3858,4)),VALUE(MID($A3858,6,2)),VALUE(MID($A3858,9,2)))+TIME(VALUE(MID($A3858,12,2)),0,0)-1/24))&gt;0,"Sí","No"))</f>
        <v/>
      </c>
      <c r="G3858" s="9" t="str">
        <f t="shared" si="301"/>
        <v/>
      </c>
      <c r="H3858" s="10" t="str">
        <f t="shared" si="302"/>
        <v/>
      </c>
      <c r="I3858" s="10" t="str">
        <f t="shared" si="303"/>
        <v/>
      </c>
      <c r="J3858" s="10" t="str">
        <f t="shared" si="304"/>
        <v/>
      </c>
    </row>
    <row r="3859" spans="5:10" x14ac:dyDescent="0.2">
      <c r="E3859" s="9" t="str">
        <f t="shared" si="300"/>
        <v/>
      </c>
      <c r="F3859" s="9" t="str">
        <f>IF($A3859="","",IF(COUNTIF(Festivos!$A$2:$A$50,INT(DATE(VALUE(LEFT($A3859,4)),VALUE(MID($A3859,6,2)),VALUE(MID($A3859,9,2)))+TIME(VALUE(MID($A3859,12,2)),0,0)-1/24))&gt;0,"Sí","No"))</f>
        <v/>
      </c>
      <c r="G3859" s="9" t="str">
        <f t="shared" si="301"/>
        <v/>
      </c>
      <c r="H3859" s="10" t="str">
        <f t="shared" si="302"/>
        <v/>
      </c>
      <c r="I3859" s="10" t="str">
        <f t="shared" si="303"/>
        <v/>
      </c>
      <c r="J3859" s="10" t="str">
        <f t="shared" si="304"/>
        <v/>
      </c>
    </row>
    <row r="3860" spans="5:10" x14ac:dyDescent="0.2">
      <c r="E3860" s="9" t="str">
        <f t="shared" si="300"/>
        <v/>
      </c>
      <c r="F3860" s="9" t="str">
        <f>IF($A3860="","",IF(COUNTIF(Festivos!$A$2:$A$50,INT(DATE(VALUE(LEFT($A3860,4)),VALUE(MID($A3860,6,2)),VALUE(MID($A3860,9,2)))+TIME(VALUE(MID($A3860,12,2)),0,0)-1/24))&gt;0,"Sí","No"))</f>
        <v/>
      </c>
      <c r="G3860" s="9" t="str">
        <f t="shared" si="301"/>
        <v/>
      </c>
      <c r="H3860" s="10" t="str">
        <f t="shared" si="302"/>
        <v/>
      </c>
      <c r="I3860" s="10" t="str">
        <f t="shared" si="303"/>
        <v/>
      </c>
      <c r="J3860" s="10" t="str">
        <f t="shared" si="304"/>
        <v/>
      </c>
    </row>
    <row r="3861" spans="5:10" x14ac:dyDescent="0.2">
      <c r="E3861" s="9" t="str">
        <f t="shared" si="300"/>
        <v/>
      </c>
      <c r="F3861" s="9" t="str">
        <f>IF($A3861="","",IF(COUNTIF(Festivos!$A$2:$A$50,INT(DATE(VALUE(LEFT($A3861,4)),VALUE(MID($A3861,6,2)),VALUE(MID($A3861,9,2)))+TIME(VALUE(MID($A3861,12,2)),0,0)-1/24))&gt;0,"Sí","No"))</f>
        <v/>
      </c>
      <c r="G3861" s="9" t="str">
        <f t="shared" si="301"/>
        <v/>
      </c>
      <c r="H3861" s="10" t="str">
        <f t="shared" si="302"/>
        <v/>
      </c>
      <c r="I3861" s="10" t="str">
        <f t="shared" si="303"/>
        <v/>
      </c>
      <c r="J3861" s="10" t="str">
        <f t="shared" si="304"/>
        <v/>
      </c>
    </row>
    <row r="3862" spans="5:10" x14ac:dyDescent="0.2">
      <c r="E3862" s="9" t="str">
        <f t="shared" si="300"/>
        <v/>
      </c>
      <c r="F3862" s="9" t="str">
        <f>IF($A3862="","",IF(COUNTIF(Festivos!$A$2:$A$50,INT(DATE(VALUE(LEFT($A3862,4)),VALUE(MID($A3862,6,2)),VALUE(MID($A3862,9,2)))+TIME(VALUE(MID($A3862,12,2)),0,0)-1/24))&gt;0,"Sí","No"))</f>
        <v/>
      </c>
      <c r="G3862" s="9" t="str">
        <f t="shared" si="301"/>
        <v/>
      </c>
      <c r="H3862" s="10" t="str">
        <f t="shared" si="302"/>
        <v/>
      </c>
      <c r="I3862" s="10" t="str">
        <f t="shared" si="303"/>
        <v/>
      </c>
      <c r="J3862" s="10" t="str">
        <f t="shared" si="304"/>
        <v/>
      </c>
    </row>
    <row r="3863" spans="5:10" x14ac:dyDescent="0.2">
      <c r="E3863" s="9" t="str">
        <f t="shared" si="300"/>
        <v/>
      </c>
      <c r="F3863" s="9" t="str">
        <f>IF($A3863="","",IF(COUNTIF(Festivos!$A$2:$A$50,INT(DATE(VALUE(LEFT($A3863,4)),VALUE(MID($A3863,6,2)),VALUE(MID($A3863,9,2)))+TIME(VALUE(MID($A3863,12,2)),0,0)-1/24))&gt;0,"Sí","No"))</f>
        <v/>
      </c>
      <c r="G3863" s="9" t="str">
        <f t="shared" si="301"/>
        <v/>
      </c>
      <c r="H3863" s="10" t="str">
        <f t="shared" si="302"/>
        <v/>
      </c>
      <c r="I3863" s="10" t="str">
        <f t="shared" si="303"/>
        <v/>
      </c>
      <c r="J3863" s="10" t="str">
        <f t="shared" si="304"/>
        <v/>
      </c>
    </row>
    <row r="3864" spans="5:10" x14ac:dyDescent="0.2">
      <c r="E3864" s="9" t="str">
        <f t="shared" si="300"/>
        <v/>
      </c>
      <c r="F3864" s="9" t="str">
        <f>IF($A3864="","",IF(COUNTIF(Festivos!$A$2:$A$50,INT(DATE(VALUE(LEFT($A3864,4)),VALUE(MID($A3864,6,2)),VALUE(MID($A3864,9,2)))+TIME(VALUE(MID($A3864,12,2)),0,0)-1/24))&gt;0,"Sí","No"))</f>
        <v/>
      </c>
      <c r="G3864" s="9" t="str">
        <f t="shared" si="301"/>
        <v/>
      </c>
      <c r="H3864" s="10" t="str">
        <f t="shared" si="302"/>
        <v/>
      </c>
      <c r="I3864" s="10" t="str">
        <f t="shared" si="303"/>
        <v/>
      </c>
      <c r="J3864" s="10" t="str">
        <f t="shared" si="304"/>
        <v/>
      </c>
    </row>
    <row r="3865" spans="5:10" x14ac:dyDescent="0.2">
      <c r="E3865" s="9" t="str">
        <f t="shared" si="300"/>
        <v/>
      </c>
      <c r="F3865" s="9" t="str">
        <f>IF($A3865="","",IF(COUNTIF(Festivos!$A$2:$A$50,INT(DATE(VALUE(LEFT($A3865,4)),VALUE(MID($A3865,6,2)),VALUE(MID($A3865,9,2)))+TIME(VALUE(MID($A3865,12,2)),0,0)-1/24))&gt;0,"Sí","No"))</f>
        <v/>
      </c>
      <c r="G3865" s="9" t="str">
        <f t="shared" si="301"/>
        <v/>
      </c>
      <c r="H3865" s="10" t="str">
        <f t="shared" si="302"/>
        <v/>
      </c>
      <c r="I3865" s="10" t="str">
        <f t="shared" si="303"/>
        <v/>
      </c>
      <c r="J3865" s="10" t="str">
        <f t="shared" si="304"/>
        <v/>
      </c>
    </row>
    <row r="3866" spans="5:10" x14ac:dyDescent="0.2">
      <c r="E3866" s="9" t="str">
        <f t="shared" si="300"/>
        <v/>
      </c>
      <c r="F3866" s="9" t="str">
        <f>IF($A3866="","",IF(COUNTIF(Festivos!$A$2:$A$50,INT(DATE(VALUE(LEFT($A3866,4)),VALUE(MID($A3866,6,2)),VALUE(MID($A3866,9,2)))+TIME(VALUE(MID($A3866,12,2)),0,0)-1/24))&gt;0,"Sí","No"))</f>
        <v/>
      </c>
      <c r="G3866" s="9" t="str">
        <f t="shared" si="301"/>
        <v/>
      </c>
      <c r="H3866" s="10" t="str">
        <f t="shared" si="302"/>
        <v/>
      </c>
      <c r="I3866" s="10" t="str">
        <f t="shared" si="303"/>
        <v/>
      </c>
      <c r="J3866" s="10" t="str">
        <f t="shared" si="304"/>
        <v/>
      </c>
    </row>
    <row r="3867" spans="5:10" x14ac:dyDescent="0.2">
      <c r="E3867" s="9" t="str">
        <f t="shared" si="300"/>
        <v/>
      </c>
      <c r="F3867" s="9" t="str">
        <f>IF($A3867="","",IF(COUNTIF(Festivos!$A$2:$A$50,INT(DATE(VALUE(LEFT($A3867,4)),VALUE(MID($A3867,6,2)),VALUE(MID($A3867,9,2)))+TIME(VALUE(MID($A3867,12,2)),0,0)-1/24))&gt;0,"Sí","No"))</f>
        <v/>
      </c>
      <c r="G3867" s="9" t="str">
        <f t="shared" si="301"/>
        <v/>
      </c>
      <c r="H3867" s="10" t="str">
        <f t="shared" si="302"/>
        <v/>
      </c>
      <c r="I3867" s="10" t="str">
        <f t="shared" si="303"/>
        <v/>
      </c>
      <c r="J3867" s="10" t="str">
        <f t="shared" si="304"/>
        <v/>
      </c>
    </row>
    <row r="3868" spans="5:10" x14ac:dyDescent="0.2">
      <c r="E3868" s="9" t="str">
        <f t="shared" si="300"/>
        <v/>
      </c>
      <c r="F3868" s="9" t="str">
        <f>IF($A3868="","",IF(COUNTIF(Festivos!$A$2:$A$50,INT(DATE(VALUE(LEFT($A3868,4)),VALUE(MID($A3868,6,2)),VALUE(MID($A3868,9,2)))+TIME(VALUE(MID($A3868,12,2)),0,0)-1/24))&gt;0,"Sí","No"))</f>
        <v/>
      </c>
      <c r="G3868" s="9" t="str">
        <f t="shared" si="301"/>
        <v/>
      </c>
      <c r="H3868" s="10" t="str">
        <f t="shared" si="302"/>
        <v/>
      </c>
      <c r="I3868" s="10" t="str">
        <f t="shared" si="303"/>
        <v/>
      </c>
      <c r="J3868" s="10" t="str">
        <f t="shared" si="304"/>
        <v/>
      </c>
    </row>
    <row r="3869" spans="5:10" x14ac:dyDescent="0.2">
      <c r="E3869" s="9" t="str">
        <f t="shared" si="300"/>
        <v/>
      </c>
      <c r="F3869" s="9" t="str">
        <f>IF($A3869="","",IF(COUNTIF(Festivos!$A$2:$A$50,INT(DATE(VALUE(LEFT($A3869,4)),VALUE(MID($A3869,6,2)),VALUE(MID($A3869,9,2)))+TIME(VALUE(MID($A3869,12,2)),0,0)-1/24))&gt;0,"Sí","No"))</f>
        <v/>
      </c>
      <c r="G3869" s="9" t="str">
        <f t="shared" si="301"/>
        <v/>
      </c>
      <c r="H3869" s="10" t="str">
        <f t="shared" si="302"/>
        <v/>
      </c>
      <c r="I3869" s="10" t="str">
        <f t="shared" si="303"/>
        <v/>
      </c>
      <c r="J3869" s="10" t="str">
        <f t="shared" si="304"/>
        <v/>
      </c>
    </row>
    <row r="3870" spans="5:10" x14ac:dyDescent="0.2">
      <c r="E3870" s="9" t="str">
        <f t="shared" si="300"/>
        <v/>
      </c>
      <c r="F3870" s="9" t="str">
        <f>IF($A3870="","",IF(COUNTIF(Festivos!$A$2:$A$50,INT(DATE(VALUE(LEFT($A3870,4)),VALUE(MID($A3870,6,2)),VALUE(MID($A3870,9,2)))+TIME(VALUE(MID($A3870,12,2)),0,0)-1/24))&gt;0,"Sí","No"))</f>
        <v/>
      </c>
      <c r="G3870" s="9" t="str">
        <f t="shared" si="301"/>
        <v/>
      </c>
      <c r="H3870" s="10" t="str">
        <f t="shared" si="302"/>
        <v/>
      </c>
      <c r="I3870" s="10" t="str">
        <f t="shared" si="303"/>
        <v/>
      </c>
      <c r="J3870" s="10" t="str">
        <f t="shared" si="304"/>
        <v/>
      </c>
    </row>
    <row r="3871" spans="5:10" x14ac:dyDescent="0.2">
      <c r="E3871" s="9" t="str">
        <f t="shared" si="300"/>
        <v/>
      </c>
      <c r="F3871" s="9" t="str">
        <f>IF($A3871="","",IF(COUNTIF(Festivos!$A$2:$A$50,INT(DATE(VALUE(LEFT($A3871,4)),VALUE(MID($A3871,6,2)),VALUE(MID($A3871,9,2)))+TIME(VALUE(MID($A3871,12,2)),0,0)-1/24))&gt;0,"Sí","No"))</f>
        <v/>
      </c>
      <c r="G3871" s="9" t="str">
        <f t="shared" si="301"/>
        <v/>
      </c>
      <c r="H3871" s="10" t="str">
        <f t="shared" si="302"/>
        <v/>
      </c>
      <c r="I3871" s="10" t="str">
        <f t="shared" si="303"/>
        <v/>
      </c>
      <c r="J3871" s="10" t="str">
        <f t="shared" si="304"/>
        <v/>
      </c>
    </row>
    <row r="3872" spans="5:10" x14ac:dyDescent="0.2">
      <c r="E3872" s="9" t="str">
        <f t="shared" si="300"/>
        <v/>
      </c>
      <c r="F3872" s="9" t="str">
        <f>IF($A3872="","",IF(COUNTIF(Festivos!$A$2:$A$50,INT(DATE(VALUE(LEFT($A3872,4)),VALUE(MID($A3872,6,2)),VALUE(MID($A3872,9,2)))+TIME(VALUE(MID($A3872,12,2)),0,0)-1/24))&gt;0,"Sí","No"))</f>
        <v/>
      </c>
      <c r="G3872" s="9" t="str">
        <f t="shared" si="301"/>
        <v/>
      </c>
      <c r="H3872" s="10" t="str">
        <f t="shared" si="302"/>
        <v/>
      </c>
      <c r="I3872" s="10" t="str">
        <f t="shared" si="303"/>
        <v/>
      </c>
      <c r="J3872" s="10" t="str">
        <f t="shared" si="304"/>
        <v/>
      </c>
    </row>
    <row r="3873" spans="5:10" x14ac:dyDescent="0.2">
      <c r="E3873" s="9" t="str">
        <f t="shared" si="300"/>
        <v/>
      </c>
      <c r="F3873" s="9" t="str">
        <f>IF($A3873="","",IF(COUNTIF(Festivos!$A$2:$A$50,INT(DATE(VALUE(LEFT($A3873,4)),VALUE(MID($A3873,6,2)),VALUE(MID($A3873,9,2)))+TIME(VALUE(MID($A3873,12,2)),0,0)-1/24))&gt;0,"Sí","No"))</f>
        <v/>
      </c>
      <c r="G3873" s="9" t="str">
        <f t="shared" si="301"/>
        <v/>
      </c>
      <c r="H3873" s="10" t="str">
        <f t="shared" si="302"/>
        <v/>
      </c>
      <c r="I3873" s="10" t="str">
        <f t="shared" si="303"/>
        <v/>
      </c>
      <c r="J3873" s="10" t="str">
        <f t="shared" si="304"/>
        <v/>
      </c>
    </row>
    <row r="3874" spans="5:10" x14ac:dyDescent="0.2">
      <c r="E3874" s="9" t="str">
        <f t="shared" si="300"/>
        <v/>
      </c>
      <c r="F3874" s="9" t="str">
        <f>IF($A3874="","",IF(COUNTIF(Festivos!$A$2:$A$50,INT(DATE(VALUE(LEFT($A3874,4)),VALUE(MID($A3874,6,2)),VALUE(MID($A3874,9,2)))+TIME(VALUE(MID($A3874,12,2)),0,0)-1/24))&gt;0,"Sí","No"))</f>
        <v/>
      </c>
      <c r="G3874" s="9" t="str">
        <f t="shared" si="301"/>
        <v/>
      </c>
      <c r="H3874" s="10" t="str">
        <f t="shared" si="302"/>
        <v/>
      </c>
      <c r="I3874" s="10" t="str">
        <f t="shared" si="303"/>
        <v/>
      </c>
      <c r="J3874" s="10" t="str">
        <f t="shared" si="304"/>
        <v/>
      </c>
    </row>
    <row r="3875" spans="5:10" x14ac:dyDescent="0.2">
      <c r="E3875" s="9" t="str">
        <f t="shared" si="300"/>
        <v/>
      </c>
      <c r="F3875" s="9" t="str">
        <f>IF($A3875="","",IF(COUNTIF(Festivos!$A$2:$A$50,INT(DATE(VALUE(LEFT($A3875,4)),VALUE(MID($A3875,6,2)),VALUE(MID($A3875,9,2)))+TIME(VALUE(MID($A3875,12,2)),0,0)-1/24))&gt;0,"Sí","No"))</f>
        <v/>
      </c>
      <c r="G3875" s="9" t="str">
        <f t="shared" si="301"/>
        <v/>
      </c>
      <c r="H3875" s="10" t="str">
        <f t="shared" si="302"/>
        <v/>
      </c>
      <c r="I3875" s="10" t="str">
        <f t="shared" si="303"/>
        <v/>
      </c>
      <c r="J3875" s="10" t="str">
        <f t="shared" si="304"/>
        <v/>
      </c>
    </row>
    <row r="3876" spans="5:10" x14ac:dyDescent="0.2">
      <c r="E3876" s="9" t="str">
        <f t="shared" si="300"/>
        <v/>
      </c>
      <c r="F3876" s="9" t="str">
        <f>IF($A3876="","",IF(COUNTIF(Festivos!$A$2:$A$50,INT(DATE(VALUE(LEFT($A3876,4)),VALUE(MID($A3876,6,2)),VALUE(MID($A3876,9,2)))+TIME(VALUE(MID($A3876,12,2)),0,0)-1/24))&gt;0,"Sí","No"))</f>
        <v/>
      </c>
      <c r="G3876" s="9" t="str">
        <f t="shared" si="301"/>
        <v/>
      </c>
      <c r="H3876" s="10" t="str">
        <f t="shared" si="302"/>
        <v/>
      </c>
      <c r="I3876" s="10" t="str">
        <f t="shared" si="303"/>
        <v/>
      </c>
      <c r="J3876" s="10" t="str">
        <f t="shared" si="304"/>
        <v/>
      </c>
    </row>
    <row r="3877" spans="5:10" x14ac:dyDescent="0.2">
      <c r="E3877" s="9" t="str">
        <f t="shared" si="300"/>
        <v/>
      </c>
      <c r="F3877" s="9" t="str">
        <f>IF($A3877="","",IF(COUNTIF(Festivos!$A$2:$A$50,INT(DATE(VALUE(LEFT($A3877,4)),VALUE(MID($A3877,6,2)),VALUE(MID($A3877,9,2)))+TIME(VALUE(MID($A3877,12,2)),0,0)-1/24))&gt;0,"Sí","No"))</f>
        <v/>
      </c>
      <c r="G3877" s="9" t="str">
        <f t="shared" si="301"/>
        <v/>
      </c>
      <c r="H3877" s="10" t="str">
        <f t="shared" si="302"/>
        <v/>
      </c>
      <c r="I3877" s="10" t="str">
        <f t="shared" si="303"/>
        <v/>
      </c>
      <c r="J3877" s="10" t="str">
        <f t="shared" si="304"/>
        <v/>
      </c>
    </row>
    <row r="3878" spans="5:10" x14ac:dyDescent="0.2">
      <c r="E3878" s="9" t="str">
        <f t="shared" si="300"/>
        <v/>
      </c>
      <c r="F3878" s="9" t="str">
        <f>IF($A3878="","",IF(COUNTIF(Festivos!$A$2:$A$50,INT(DATE(VALUE(LEFT($A3878,4)),VALUE(MID($A3878,6,2)),VALUE(MID($A3878,9,2)))+TIME(VALUE(MID($A3878,12,2)),0,0)-1/24))&gt;0,"Sí","No"))</f>
        <v/>
      </c>
      <c r="G3878" s="9" t="str">
        <f t="shared" si="301"/>
        <v/>
      </c>
      <c r="H3878" s="10" t="str">
        <f t="shared" si="302"/>
        <v/>
      </c>
      <c r="I3878" s="10" t="str">
        <f t="shared" si="303"/>
        <v/>
      </c>
      <c r="J3878" s="10" t="str">
        <f t="shared" si="304"/>
        <v/>
      </c>
    </row>
    <row r="3879" spans="5:10" x14ac:dyDescent="0.2">
      <c r="E3879" s="9" t="str">
        <f t="shared" si="300"/>
        <v/>
      </c>
      <c r="F3879" s="9" t="str">
        <f>IF($A3879="","",IF(COUNTIF(Festivos!$A$2:$A$50,INT(DATE(VALUE(LEFT($A3879,4)),VALUE(MID($A3879,6,2)),VALUE(MID($A3879,9,2)))+TIME(VALUE(MID($A3879,12,2)),0,0)-1/24))&gt;0,"Sí","No"))</f>
        <v/>
      </c>
      <c r="G3879" s="9" t="str">
        <f t="shared" si="301"/>
        <v/>
      </c>
      <c r="H3879" s="10" t="str">
        <f t="shared" si="302"/>
        <v/>
      </c>
      <c r="I3879" s="10" t="str">
        <f t="shared" si="303"/>
        <v/>
      </c>
      <c r="J3879" s="10" t="str">
        <f t="shared" si="304"/>
        <v/>
      </c>
    </row>
    <row r="3880" spans="5:10" x14ac:dyDescent="0.2">
      <c r="E3880" s="9" t="str">
        <f t="shared" si="300"/>
        <v/>
      </c>
      <c r="F3880" s="9" t="str">
        <f>IF($A3880="","",IF(COUNTIF(Festivos!$A$2:$A$50,INT(DATE(VALUE(LEFT($A3880,4)),VALUE(MID($A3880,6,2)),VALUE(MID($A3880,9,2)))+TIME(VALUE(MID($A3880,12,2)),0,0)-1/24))&gt;0,"Sí","No"))</f>
        <v/>
      </c>
      <c r="G3880" s="9" t="str">
        <f t="shared" si="301"/>
        <v/>
      </c>
      <c r="H3880" s="10" t="str">
        <f t="shared" si="302"/>
        <v/>
      </c>
      <c r="I3880" s="10" t="str">
        <f t="shared" si="303"/>
        <v/>
      </c>
      <c r="J3880" s="10" t="str">
        <f t="shared" si="304"/>
        <v/>
      </c>
    </row>
    <row r="3881" spans="5:10" x14ac:dyDescent="0.2">
      <c r="E3881" s="9" t="str">
        <f t="shared" si="300"/>
        <v/>
      </c>
      <c r="F3881" s="9" t="str">
        <f>IF($A3881="","",IF(COUNTIF(Festivos!$A$2:$A$50,INT(DATE(VALUE(LEFT($A3881,4)),VALUE(MID($A3881,6,2)),VALUE(MID($A3881,9,2)))+TIME(VALUE(MID($A3881,12,2)),0,0)-1/24))&gt;0,"Sí","No"))</f>
        <v/>
      </c>
      <c r="G3881" s="9" t="str">
        <f t="shared" si="301"/>
        <v/>
      </c>
      <c r="H3881" s="10" t="str">
        <f t="shared" si="302"/>
        <v/>
      </c>
      <c r="I3881" s="10" t="str">
        <f t="shared" si="303"/>
        <v/>
      </c>
      <c r="J3881" s="10" t="str">
        <f t="shared" si="304"/>
        <v/>
      </c>
    </row>
    <row r="3882" spans="5:10" x14ac:dyDescent="0.2">
      <c r="E3882" s="9" t="str">
        <f t="shared" si="300"/>
        <v/>
      </c>
      <c r="F3882" s="9" t="str">
        <f>IF($A3882="","",IF(COUNTIF(Festivos!$A$2:$A$50,INT(DATE(VALUE(LEFT($A3882,4)),VALUE(MID($A3882,6,2)),VALUE(MID($A3882,9,2)))+TIME(VALUE(MID($A3882,12,2)),0,0)-1/24))&gt;0,"Sí","No"))</f>
        <v/>
      </c>
      <c r="G3882" s="9" t="str">
        <f t="shared" si="301"/>
        <v/>
      </c>
      <c r="H3882" s="10" t="str">
        <f t="shared" si="302"/>
        <v/>
      </c>
      <c r="I3882" s="10" t="str">
        <f t="shared" si="303"/>
        <v/>
      </c>
      <c r="J3882" s="10" t="str">
        <f t="shared" si="304"/>
        <v/>
      </c>
    </row>
    <row r="3883" spans="5:10" x14ac:dyDescent="0.2">
      <c r="E3883" s="9" t="str">
        <f t="shared" si="300"/>
        <v/>
      </c>
      <c r="F3883" s="9" t="str">
        <f>IF($A3883="","",IF(COUNTIF(Festivos!$A$2:$A$50,INT(DATE(VALUE(LEFT($A3883,4)),VALUE(MID($A3883,6,2)),VALUE(MID($A3883,9,2)))+TIME(VALUE(MID($A3883,12,2)),0,0)-1/24))&gt;0,"Sí","No"))</f>
        <v/>
      </c>
      <c r="G3883" s="9" t="str">
        <f t="shared" si="301"/>
        <v/>
      </c>
      <c r="H3883" s="10" t="str">
        <f t="shared" si="302"/>
        <v/>
      </c>
      <c r="I3883" s="10" t="str">
        <f t="shared" si="303"/>
        <v/>
      </c>
      <c r="J3883" s="10" t="str">
        <f t="shared" si="304"/>
        <v/>
      </c>
    </row>
    <row r="3884" spans="5:10" x14ac:dyDescent="0.2">
      <c r="E3884" s="9" t="str">
        <f t="shared" si="300"/>
        <v/>
      </c>
      <c r="F3884" s="9" t="str">
        <f>IF($A3884="","",IF(COUNTIF(Festivos!$A$2:$A$50,INT(DATE(VALUE(LEFT($A3884,4)),VALUE(MID($A3884,6,2)),VALUE(MID($A3884,9,2)))+TIME(VALUE(MID($A3884,12,2)),0,0)-1/24))&gt;0,"Sí","No"))</f>
        <v/>
      </c>
      <c r="G3884" s="9" t="str">
        <f t="shared" si="301"/>
        <v/>
      </c>
      <c r="H3884" s="10" t="str">
        <f t="shared" si="302"/>
        <v/>
      </c>
      <c r="I3884" s="10" t="str">
        <f t="shared" si="303"/>
        <v/>
      </c>
      <c r="J3884" s="10" t="str">
        <f t="shared" si="304"/>
        <v/>
      </c>
    </row>
    <row r="3885" spans="5:10" x14ac:dyDescent="0.2">
      <c r="E3885" s="9" t="str">
        <f t="shared" si="300"/>
        <v/>
      </c>
      <c r="F3885" s="9" t="str">
        <f>IF($A3885="","",IF(COUNTIF(Festivos!$A$2:$A$50,INT(DATE(VALUE(LEFT($A3885,4)),VALUE(MID($A3885,6,2)),VALUE(MID($A3885,9,2)))+TIME(VALUE(MID($A3885,12,2)),0,0)-1/24))&gt;0,"Sí","No"))</f>
        <v/>
      </c>
      <c r="G3885" s="9" t="str">
        <f t="shared" si="301"/>
        <v/>
      </c>
      <c r="H3885" s="10" t="str">
        <f t="shared" si="302"/>
        <v/>
      </c>
      <c r="I3885" s="10" t="str">
        <f t="shared" si="303"/>
        <v/>
      </c>
      <c r="J3885" s="10" t="str">
        <f t="shared" si="304"/>
        <v/>
      </c>
    </row>
    <row r="3886" spans="5:10" x14ac:dyDescent="0.2">
      <c r="E3886" s="9" t="str">
        <f t="shared" si="300"/>
        <v/>
      </c>
      <c r="F3886" s="9" t="str">
        <f>IF($A3886="","",IF(COUNTIF(Festivos!$A$2:$A$50,INT(DATE(VALUE(LEFT($A3886,4)),VALUE(MID($A3886,6,2)),VALUE(MID($A3886,9,2)))+TIME(VALUE(MID($A3886,12,2)),0,0)-1/24))&gt;0,"Sí","No"))</f>
        <v/>
      </c>
      <c r="G3886" s="9" t="str">
        <f t="shared" si="301"/>
        <v/>
      </c>
      <c r="H3886" s="10" t="str">
        <f t="shared" si="302"/>
        <v/>
      </c>
      <c r="I3886" s="10" t="str">
        <f t="shared" si="303"/>
        <v/>
      </c>
      <c r="J3886" s="10" t="str">
        <f t="shared" si="304"/>
        <v/>
      </c>
    </row>
    <row r="3887" spans="5:10" x14ac:dyDescent="0.2">
      <c r="E3887" s="9" t="str">
        <f t="shared" si="300"/>
        <v/>
      </c>
      <c r="F3887" s="9" t="str">
        <f>IF($A3887="","",IF(COUNTIF(Festivos!$A$2:$A$50,INT(DATE(VALUE(LEFT($A3887,4)),VALUE(MID($A3887,6,2)),VALUE(MID($A3887,9,2)))+TIME(VALUE(MID($A3887,12,2)),0,0)-1/24))&gt;0,"Sí","No"))</f>
        <v/>
      </c>
      <c r="G3887" s="9" t="str">
        <f t="shared" si="301"/>
        <v/>
      </c>
      <c r="H3887" s="10" t="str">
        <f t="shared" si="302"/>
        <v/>
      </c>
      <c r="I3887" s="10" t="str">
        <f t="shared" si="303"/>
        <v/>
      </c>
      <c r="J3887" s="10" t="str">
        <f t="shared" si="304"/>
        <v/>
      </c>
    </row>
    <row r="3888" spans="5:10" x14ac:dyDescent="0.2">
      <c r="E3888" s="9" t="str">
        <f t="shared" si="300"/>
        <v/>
      </c>
      <c r="F3888" s="9" t="str">
        <f>IF($A3888="","",IF(COUNTIF(Festivos!$A$2:$A$50,INT(DATE(VALUE(LEFT($A3888,4)),VALUE(MID($A3888,6,2)),VALUE(MID($A3888,9,2)))+TIME(VALUE(MID($A3888,12,2)),0,0)-1/24))&gt;0,"Sí","No"))</f>
        <v/>
      </c>
      <c r="G3888" s="9" t="str">
        <f t="shared" si="301"/>
        <v/>
      </c>
      <c r="H3888" s="10" t="str">
        <f t="shared" si="302"/>
        <v/>
      </c>
      <c r="I3888" s="10" t="str">
        <f t="shared" si="303"/>
        <v/>
      </c>
      <c r="J3888" s="10" t="str">
        <f t="shared" si="304"/>
        <v/>
      </c>
    </row>
    <row r="3889" spans="5:10" x14ac:dyDescent="0.2">
      <c r="E3889" s="9" t="str">
        <f t="shared" si="300"/>
        <v/>
      </c>
      <c r="F3889" s="9" t="str">
        <f>IF($A3889="","",IF(COUNTIF(Festivos!$A$2:$A$50,INT(DATE(VALUE(LEFT($A3889,4)),VALUE(MID($A3889,6,2)),VALUE(MID($A3889,9,2)))+TIME(VALUE(MID($A3889,12,2)),0,0)-1/24))&gt;0,"Sí","No"))</f>
        <v/>
      </c>
      <c r="G3889" s="9" t="str">
        <f t="shared" si="301"/>
        <v/>
      </c>
      <c r="H3889" s="10" t="str">
        <f t="shared" si="302"/>
        <v/>
      </c>
      <c r="I3889" s="10" t="str">
        <f t="shared" si="303"/>
        <v/>
      </c>
      <c r="J3889" s="10" t="str">
        <f t="shared" si="304"/>
        <v/>
      </c>
    </row>
    <row r="3890" spans="5:10" x14ac:dyDescent="0.2">
      <c r="E3890" s="9" t="str">
        <f t="shared" si="300"/>
        <v/>
      </c>
      <c r="F3890" s="9" t="str">
        <f>IF($A3890="","",IF(COUNTIF(Festivos!$A$2:$A$50,INT(DATE(VALUE(LEFT($A3890,4)),VALUE(MID($A3890,6,2)),VALUE(MID($A3890,9,2)))+TIME(VALUE(MID($A3890,12,2)),0,0)-1/24))&gt;0,"Sí","No"))</f>
        <v/>
      </c>
      <c r="G3890" s="9" t="str">
        <f t="shared" si="301"/>
        <v/>
      </c>
      <c r="H3890" s="10" t="str">
        <f t="shared" si="302"/>
        <v/>
      </c>
      <c r="I3890" s="10" t="str">
        <f t="shared" si="303"/>
        <v/>
      </c>
      <c r="J3890" s="10" t="str">
        <f t="shared" si="304"/>
        <v/>
      </c>
    </row>
    <row r="3891" spans="5:10" x14ac:dyDescent="0.2">
      <c r="E3891" s="9" t="str">
        <f t="shared" si="300"/>
        <v/>
      </c>
      <c r="F3891" s="9" t="str">
        <f>IF($A3891="","",IF(COUNTIF(Festivos!$A$2:$A$50,INT(DATE(VALUE(LEFT($A3891,4)),VALUE(MID($A3891,6,2)),VALUE(MID($A3891,9,2)))+TIME(VALUE(MID($A3891,12,2)),0,0)-1/24))&gt;0,"Sí","No"))</f>
        <v/>
      </c>
      <c r="G3891" s="9" t="str">
        <f t="shared" si="301"/>
        <v/>
      </c>
      <c r="H3891" s="10" t="str">
        <f t="shared" si="302"/>
        <v/>
      </c>
      <c r="I3891" s="10" t="str">
        <f t="shared" si="303"/>
        <v/>
      </c>
      <c r="J3891" s="10" t="str">
        <f t="shared" si="304"/>
        <v/>
      </c>
    </row>
    <row r="3892" spans="5:10" x14ac:dyDescent="0.2">
      <c r="E3892" s="9" t="str">
        <f t="shared" si="300"/>
        <v/>
      </c>
      <c r="F3892" s="9" t="str">
        <f>IF($A3892="","",IF(COUNTIF(Festivos!$A$2:$A$50,INT(DATE(VALUE(LEFT($A3892,4)),VALUE(MID($A3892,6,2)),VALUE(MID($A3892,9,2)))+TIME(VALUE(MID($A3892,12,2)),0,0)-1/24))&gt;0,"Sí","No"))</f>
        <v/>
      </c>
      <c r="G3892" s="9" t="str">
        <f t="shared" si="301"/>
        <v/>
      </c>
      <c r="H3892" s="10" t="str">
        <f t="shared" si="302"/>
        <v/>
      </c>
      <c r="I3892" s="10" t="str">
        <f t="shared" si="303"/>
        <v/>
      </c>
      <c r="J3892" s="10" t="str">
        <f t="shared" si="304"/>
        <v/>
      </c>
    </row>
    <row r="3893" spans="5:10" x14ac:dyDescent="0.2">
      <c r="E3893" s="9" t="str">
        <f t="shared" si="300"/>
        <v/>
      </c>
      <c r="F3893" s="9" t="str">
        <f>IF($A3893="","",IF(COUNTIF(Festivos!$A$2:$A$50,INT(DATE(VALUE(LEFT($A3893,4)),VALUE(MID($A3893,6,2)),VALUE(MID($A3893,9,2)))+TIME(VALUE(MID($A3893,12,2)),0,0)-1/24))&gt;0,"Sí","No"))</f>
        <v/>
      </c>
      <c r="G3893" s="9" t="str">
        <f t="shared" si="301"/>
        <v/>
      </c>
      <c r="H3893" s="10" t="str">
        <f t="shared" si="302"/>
        <v/>
      </c>
      <c r="I3893" s="10" t="str">
        <f t="shared" si="303"/>
        <v/>
      </c>
      <c r="J3893" s="10" t="str">
        <f t="shared" si="304"/>
        <v/>
      </c>
    </row>
    <row r="3894" spans="5:10" x14ac:dyDescent="0.2">
      <c r="E3894" s="9" t="str">
        <f t="shared" si="300"/>
        <v/>
      </c>
      <c r="F3894" s="9" t="str">
        <f>IF($A3894="","",IF(COUNTIF(Festivos!$A$2:$A$50,INT(DATE(VALUE(LEFT($A3894,4)),VALUE(MID($A3894,6,2)),VALUE(MID($A3894,9,2)))+TIME(VALUE(MID($A3894,12,2)),0,0)-1/24))&gt;0,"Sí","No"))</f>
        <v/>
      </c>
      <c r="G3894" s="9" t="str">
        <f t="shared" si="301"/>
        <v/>
      </c>
      <c r="H3894" s="10" t="str">
        <f t="shared" si="302"/>
        <v/>
      </c>
      <c r="I3894" s="10" t="str">
        <f t="shared" si="303"/>
        <v/>
      </c>
      <c r="J3894" s="10" t="str">
        <f t="shared" si="304"/>
        <v/>
      </c>
    </row>
    <row r="3895" spans="5:10" x14ac:dyDescent="0.2">
      <c r="E3895" s="9" t="str">
        <f t="shared" si="300"/>
        <v/>
      </c>
      <c r="F3895" s="9" t="str">
        <f>IF($A3895="","",IF(COUNTIF(Festivos!$A$2:$A$50,INT(DATE(VALUE(LEFT($A3895,4)),VALUE(MID($A3895,6,2)),VALUE(MID($A3895,9,2)))+TIME(VALUE(MID($A3895,12,2)),0,0)-1/24))&gt;0,"Sí","No"))</f>
        <v/>
      </c>
      <c r="G3895" s="9" t="str">
        <f t="shared" si="301"/>
        <v/>
      </c>
      <c r="H3895" s="10" t="str">
        <f t="shared" si="302"/>
        <v/>
      </c>
      <c r="I3895" s="10" t="str">
        <f t="shared" si="303"/>
        <v/>
      </c>
      <c r="J3895" s="10" t="str">
        <f t="shared" si="304"/>
        <v/>
      </c>
    </row>
    <row r="3896" spans="5:10" x14ac:dyDescent="0.2">
      <c r="E3896" s="9" t="str">
        <f t="shared" si="300"/>
        <v/>
      </c>
      <c r="F3896" s="9" t="str">
        <f>IF($A3896="","",IF(COUNTIF(Festivos!$A$2:$A$50,INT(DATE(VALUE(LEFT($A3896,4)),VALUE(MID($A3896,6,2)),VALUE(MID($A3896,9,2)))+TIME(VALUE(MID($A3896,12,2)),0,0)-1/24))&gt;0,"Sí","No"))</f>
        <v/>
      </c>
      <c r="G3896" s="9" t="str">
        <f t="shared" si="301"/>
        <v/>
      </c>
      <c r="H3896" s="10" t="str">
        <f t="shared" si="302"/>
        <v/>
      </c>
      <c r="I3896" s="10" t="str">
        <f t="shared" si="303"/>
        <v/>
      </c>
      <c r="J3896" s="10" t="str">
        <f t="shared" si="304"/>
        <v/>
      </c>
    </row>
    <row r="3897" spans="5:10" x14ac:dyDescent="0.2">
      <c r="E3897" s="9" t="str">
        <f t="shared" si="300"/>
        <v/>
      </c>
      <c r="F3897" s="9" t="str">
        <f>IF($A3897="","",IF(COUNTIF(Festivos!$A$2:$A$50,INT(DATE(VALUE(LEFT($A3897,4)),VALUE(MID($A3897,6,2)),VALUE(MID($A3897,9,2)))+TIME(VALUE(MID($A3897,12,2)),0,0)-1/24))&gt;0,"Sí","No"))</f>
        <v/>
      </c>
      <c r="G3897" s="9" t="str">
        <f t="shared" si="301"/>
        <v/>
      </c>
      <c r="H3897" s="10" t="str">
        <f t="shared" si="302"/>
        <v/>
      </c>
      <c r="I3897" s="10" t="str">
        <f t="shared" si="303"/>
        <v/>
      </c>
      <c r="J3897" s="10" t="str">
        <f t="shared" si="304"/>
        <v/>
      </c>
    </row>
    <row r="3898" spans="5:10" x14ac:dyDescent="0.2">
      <c r="E3898" s="9" t="str">
        <f t="shared" si="300"/>
        <v/>
      </c>
      <c r="F3898" s="9" t="str">
        <f>IF($A3898="","",IF(COUNTIF(Festivos!$A$2:$A$50,INT(DATE(VALUE(LEFT($A3898,4)),VALUE(MID($A3898,6,2)),VALUE(MID($A3898,9,2)))+TIME(VALUE(MID($A3898,12,2)),0,0)-1/24))&gt;0,"Sí","No"))</f>
        <v/>
      </c>
      <c r="G3898" s="9" t="str">
        <f t="shared" si="301"/>
        <v/>
      </c>
      <c r="H3898" s="10" t="str">
        <f t="shared" si="302"/>
        <v/>
      </c>
      <c r="I3898" s="10" t="str">
        <f t="shared" si="303"/>
        <v/>
      </c>
      <c r="J3898" s="10" t="str">
        <f t="shared" si="304"/>
        <v/>
      </c>
    </row>
    <row r="3899" spans="5:10" x14ac:dyDescent="0.2">
      <c r="E3899" s="9" t="str">
        <f t="shared" si="300"/>
        <v/>
      </c>
      <c r="F3899" s="9" t="str">
        <f>IF($A3899="","",IF(COUNTIF(Festivos!$A$2:$A$50,INT(DATE(VALUE(LEFT($A3899,4)),VALUE(MID($A3899,6,2)),VALUE(MID($A3899,9,2)))+TIME(VALUE(MID($A3899,12,2)),0,0)-1/24))&gt;0,"Sí","No"))</f>
        <v/>
      </c>
      <c r="G3899" s="9" t="str">
        <f t="shared" si="301"/>
        <v/>
      </c>
      <c r="H3899" s="10" t="str">
        <f t="shared" si="302"/>
        <v/>
      </c>
      <c r="I3899" s="10" t="str">
        <f t="shared" si="303"/>
        <v/>
      </c>
      <c r="J3899" s="10" t="str">
        <f t="shared" si="304"/>
        <v/>
      </c>
    </row>
    <row r="3900" spans="5:10" x14ac:dyDescent="0.2">
      <c r="E3900" s="9" t="str">
        <f t="shared" si="300"/>
        <v/>
      </c>
      <c r="F3900" s="9" t="str">
        <f>IF($A3900="","",IF(COUNTIF(Festivos!$A$2:$A$50,INT(DATE(VALUE(LEFT($A3900,4)),VALUE(MID($A3900,6,2)),VALUE(MID($A3900,9,2)))+TIME(VALUE(MID($A3900,12,2)),0,0)-1/24))&gt;0,"Sí","No"))</f>
        <v/>
      </c>
      <c r="G3900" s="9" t="str">
        <f t="shared" si="301"/>
        <v/>
      </c>
      <c r="H3900" s="10" t="str">
        <f t="shared" si="302"/>
        <v/>
      </c>
      <c r="I3900" s="10" t="str">
        <f t="shared" si="303"/>
        <v/>
      </c>
      <c r="J3900" s="10" t="str">
        <f t="shared" si="304"/>
        <v/>
      </c>
    </row>
    <row r="3901" spans="5:10" x14ac:dyDescent="0.2">
      <c r="E3901" s="9" t="str">
        <f t="shared" si="300"/>
        <v/>
      </c>
      <c r="F3901" s="9" t="str">
        <f>IF($A3901="","",IF(COUNTIF(Festivos!$A$2:$A$50,INT(DATE(VALUE(LEFT($A3901,4)),VALUE(MID($A3901,6,2)),VALUE(MID($A3901,9,2)))+TIME(VALUE(MID($A3901,12,2)),0,0)-1/24))&gt;0,"Sí","No"))</f>
        <v/>
      </c>
      <c r="G3901" s="9" t="str">
        <f t="shared" si="301"/>
        <v/>
      </c>
      <c r="H3901" s="10" t="str">
        <f t="shared" si="302"/>
        <v/>
      </c>
      <c r="I3901" s="10" t="str">
        <f t="shared" si="303"/>
        <v/>
      </c>
      <c r="J3901" s="10" t="str">
        <f t="shared" si="304"/>
        <v/>
      </c>
    </row>
    <row r="3902" spans="5:10" x14ac:dyDescent="0.2">
      <c r="E3902" s="9" t="str">
        <f t="shared" si="300"/>
        <v/>
      </c>
      <c r="F3902" s="9" t="str">
        <f>IF($A3902="","",IF(COUNTIF(Festivos!$A$2:$A$50,INT(DATE(VALUE(LEFT($A3902,4)),VALUE(MID($A3902,6,2)),VALUE(MID($A3902,9,2)))+TIME(VALUE(MID($A3902,12,2)),0,0)-1/24))&gt;0,"Sí","No"))</f>
        <v/>
      </c>
      <c r="G3902" s="9" t="str">
        <f t="shared" si="301"/>
        <v/>
      </c>
      <c r="H3902" s="10" t="str">
        <f t="shared" si="302"/>
        <v/>
      </c>
      <c r="I3902" s="10" t="str">
        <f t="shared" si="303"/>
        <v/>
      </c>
      <c r="J3902" s="10" t="str">
        <f t="shared" si="304"/>
        <v/>
      </c>
    </row>
    <row r="3903" spans="5:10" x14ac:dyDescent="0.2">
      <c r="E3903" s="9" t="str">
        <f t="shared" si="300"/>
        <v/>
      </c>
      <c r="F3903" s="9" t="str">
        <f>IF($A3903="","",IF(COUNTIF(Festivos!$A$2:$A$50,INT(DATE(VALUE(LEFT($A3903,4)),VALUE(MID($A3903,6,2)),VALUE(MID($A3903,9,2)))+TIME(VALUE(MID($A3903,12,2)),0,0)-1/24))&gt;0,"Sí","No"))</f>
        <v/>
      </c>
      <c r="G3903" s="9" t="str">
        <f t="shared" si="301"/>
        <v/>
      </c>
      <c r="H3903" s="10" t="str">
        <f t="shared" si="302"/>
        <v/>
      </c>
      <c r="I3903" s="10" t="str">
        <f t="shared" si="303"/>
        <v/>
      </c>
      <c r="J3903" s="10" t="str">
        <f t="shared" si="304"/>
        <v/>
      </c>
    </row>
    <row r="3904" spans="5:10" x14ac:dyDescent="0.2">
      <c r="E3904" s="9" t="str">
        <f t="shared" si="300"/>
        <v/>
      </c>
      <c r="F3904" s="9" t="str">
        <f>IF($A3904="","",IF(COUNTIF(Festivos!$A$2:$A$50,INT(DATE(VALUE(LEFT($A3904,4)),VALUE(MID($A3904,6,2)),VALUE(MID($A3904,9,2)))+TIME(VALUE(MID($A3904,12,2)),0,0)-1/24))&gt;0,"Sí","No"))</f>
        <v/>
      </c>
      <c r="G3904" s="9" t="str">
        <f t="shared" si="301"/>
        <v/>
      </c>
      <c r="H3904" s="10" t="str">
        <f t="shared" si="302"/>
        <v/>
      </c>
      <c r="I3904" s="10" t="str">
        <f t="shared" si="303"/>
        <v/>
      </c>
      <c r="J3904" s="10" t="str">
        <f t="shared" si="304"/>
        <v/>
      </c>
    </row>
    <row r="3905" spans="5:10" x14ac:dyDescent="0.2">
      <c r="E3905" s="9" t="str">
        <f t="shared" si="300"/>
        <v/>
      </c>
      <c r="F3905" s="9" t="str">
        <f>IF($A3905="","",IF(COUNTIF(Festivos!$A$2:$A$50,INT(DATE(VALUE(LEFT($A3905,4)),VALUE(MID($A3905,6,2)),VALUE(MID($A3905,9,2)))+TIME(VALUE(MID($A3905,12,2)),0,0)-1/24))&gt;0,"Sí","No"))</f>
        <v/>
      </c>
      <c r="G3905" s="9" t="str">
        <f t="shared" si="301"/>
        <v/>
      </c>
      <c r="H3905" s="10" t="str">
        <f t="shared" si="302"/>
        <v/>
      </c>
      <c r="I3905" s="10" t="str">
        <f t="shared" si="303"/>
        <v/>
      </c>
      <c r="J3905" s="10" t="str">
        <f t="shared" si="304"/>
        <v/>
      </c>
    </row>
    <row r="3906" spans="5:10" x14ac:dyDescent="0.2">
      <c r="E3906" s="9" t="str">
        <f t="shared" si="300"/>
        <v/>
      </c>
      <c r="F3906" s="9" t="str">
        <f>IF($A3906="","",IF(COUNTIF(Festivos!$A$2:$A$50,INT(DATE(VALUE(LEFT($A3906,4)),VALUE(MID($A3906,6,2)),VALUE(MID($A3906,9,2)))+TIME(VALUE(MID($A3906,12,2)),0,0)-1/24))&gt;0,"Sí","No"))</f>
        <v/>
      </c>
      <c r="G3906" s="9" t="str">
        <f t="shared" si="301"/>
        <v/>
      </c>
      <c r="H3906" s="10" t="str">
        <f t="shared" si="302"/>
        <v/>
      </c>
      <c r="I3906" s="10" t="str">
        <f t="shared" si="303"/>
        <v/>
      </c>
      <c r="J3906" s="10" t="str">
        <f t="shared" si="304"/>
        <v/>
      </c>
    </row>
    <row r="3907" spans="5:10" x14ac:dyDescent="0.2">
      <c r="E3907" s="9" t="str">
        <f t="shared" si="300"/>
        <v/>
      </c>
      <c r="F3907" s="9" t="str">
        <f>IF($A3907="","",IF(COUNTIF(Festivos!$A$2:$A$50,INT(DATE(VALUE(LEFT($A3907,4)),VALUE(MID($A3907,6,2)),VALUE(MID($A3907,9,2)))+TIME(VALUE(MID($A3907,12,2)),0,0)-1/24))&gt;0,"Sí","No"))</f>
        <v/>
      </c>
      <c r="G3907" s="9" t="str">
        <f t="shared" si="301"/>
        <v/>
      </c>
      <c r="H3907" s="10" t="str">
        <f t="shared" si="302"/>
        <v/>
      </c>
      <c r="I3907" s="10" t="str">
        <f t="shared" si="303"/>
        <v/>
      </c>
      <c r="J3907" s="10" t="str">
        <f t="shared" si="304"/>
        <v/>
      </c>
    </row>
    <row r="3908" spans="5:10" x14ac:dyDescent="0.2">
      <c r="E3908" s="9" t="str">
        <f t="shared" ref="E3908:E3971" si="305">IF($A3908="","",CHOOSE(WEEKDAY(INT(DATE(VALUE(LEFT($A3908,4)),VALUE(MID($A3908,6,2)),VALUE(MID($A3908,9,2)))+TIME(VALUE(MID($A3908,12,2)),0,0)-1/24),2),"Lunes","Martes","Miércoles","Jueves","Viernes","Sábado","Domingo"))</f>
        <v/>
      </c>
      <c r="F3908" s="9" t="str">
        <f>IF($A3908="","",IF(COUNTIF(Festivos!$A$2:$A$50,INT(DATE(VALUE(LEFT($A3908,4)),VALUE(MID($A3908,6,2)),VALUE(MID($A3908,9,2)))+TIME(VALUE(MID($A3908,12,2)),0,0)-1/24))&gt;0,"Sí","No"))</f>
        <v/>
      </c>
      <c r="G3908" s="9" t="str">
        <f t="shared" ref="G3908:G3971" si="306">IF($A3908="","",IF(OR(WEEKDAY(INT(DATE(VALUE(LEFT($A3908,4)),VALUE(MID($A3908,6,2)),VALUE(MID($A3908,9,2)))+TIME(VALUE(MID($A3908,12,2)),0,0)-1/24),2)&gt;5,$F3908="Sí"),"P3",IF(OR(AND(HOUR(DATE(VALUE(LEFT($A3908,4)),VALUE(MID($A3908,6,2)),VALUE(MID($A3908,9,2)))+TIME(VALUE(MID($A3908,12,2)),0,0)-1/24)&gt;=10,HOUR(DATE(VALUE(LEFT($A3908,4)),VALUE(MID($A3908,6,2)),VALUE(MID($A3908,9,2)))+TIME(VALUE(MID($A3908,12,2)),0,0)-1/24)&lt;14),AND(HOUR(DATE(VALUE(LEFT($A3908,4)),VALUE(MID($A3908,6,2)),VALUE(MID($A3908,9,2)))+TIME(VALUE(MID($A3908,12,2)),0,0)-1/24)&gt;=18,HOUR(DATE(VALUE(LEFT($A3908,4)),VALUE(MID($A3908,6,2)),VALUE(MID($A3908,9,2)))+TIME(VALUE(MID($A3908,12,2)),0,0)-1/24)&lt;22)),"P1",IF(OR(AND(HOUR(DATE(VALUE(LEFT($A3908,4)),VALUE(MID($A3908,6,2)),VALUE(MID($A3908,9,2)))+TIME(VALUE(MID($A3908,12,2)),0,0)-1/24)&gt;=8,HOUR(DATE(VALUE(LEFT($A3908,4)),VALUE(MID($A3908,6,2)),VALUE(MID($A3908,9,2)))+TIME(VALUE(MID($A3908,12,2)),0,0)-1/24)&lt;10),AND(HOUR(DATE(VALUE(LEFT($A3908,4)),VALUE(MID($A3908,6,2)),VALUE(MID($A3908,9,2)))+TIME(VALUE(MID($A3908,12,2)),0,0)-1/24)&gt;=14,HOUR(DATE(VALUE(LEFT($A3908,4)),VALUE(MID($A3908,6,2)),VALUE(MID($A3908,9,2)))+TIME(VALUE(MID($A3908,12,2)),0,0)-1/24)&lt;18),AND(HOUR(DATE(VALUE(LEFT($A3908,4)),VALUE(MID($A3908,6,2)),VALUE(MID($A3908,9,2)))+TIME(VALUE(MID($A3908,12,2)),0,0)-1/24)&gt;=22,HOUR(DATE(VALUE(LEFT($A3908,4)),VALUE(MID($A3908,6,2)),VALUE(MID($A3908,9,2)))+TIME(VALUE(MID($A3908,12,2)),0,0)-1/24)&lt;24)),"P2","P3"))))</f>
        <v/>
      </c>
      <c r="H3908" s="10" t="str">
        <f t="shared" ref="H3908:H3971" si="307">IF($A3908="","",IF($G3908="P1",$D3908,0))</f>
        <v/>
      </c>
      <c r="I3908" s="10" t="str">
        <f t="shared" ref="I3908:I3971" si="308">IF($A3908="","",IF($G3908="P2",$D3908,0))</f>
        <v/>
      </c>
      <c r="J3908" s="10" t="str">
        <f t="shared" ref="J3908:J3971" si="309">IF($A3908="","",IF($G3908="P3",$D3908,0))</f>
        <v/>
      </c>
    </row>
    <row r="3909" spans="5:10" x14ac:dyDescent="0.2">
      <c r="E3909" s="9" t="str">
        <f t="shared" si="305"/>
        <v/>
      </c>
      <c r="F3909" s="9" t="str">
        <f>IF($A3909="","",IF(COUNTIF(Festivos!$A$2:$A$50,INT(DATE(VALUE(LEFT($A3909,4)),VALUE(MID($A3909,6,2)),VALUE(MID($A3909,9,2)))+TIME(VALUE(MID($A3909,12,2)),0,0)-1/24))&gt;0,"Sí","No"))</f>
        <v/>
      </c>
      <c r="G3909" s="9" t="str">
        <f t="shared" si="306"/>
        <v/>
      </c>
      <c r="H3909" s="10" t="str">
        <f t="shared" si="307"/>
        <v/>
      </c>
      <c r="I3909" s="10" t="str">
        <f t="shared" si="308"/>
        <v/>
      </c>
      <c r="J3909" s="10" t="str">
        <f t="shared" si="309"/>
        <v/>
      </c>
    </row>
    <row r="3910" spans="5:10" x14ac:dyDescent="0.2">
      <c r="E3910" s="9" t="str">
        <f t="shared" si="305"/>
        <v/>
      </c>
      <c r="F3910" s="9" t="str">
        <f>IF($A3910="","",IF(COUNTIF(Festivos!$A$2:$A$50,INT(DATE(VALUE(LEFT($A3910,4)),VALUE(MID($A3910,6,2)),VALUE(MID($A3910,9,2)))+TIME(VALUE(MID($A3910,12,2)),0,0)-1/24))&gt;0,"Sí","No"))</f>
        <v/>
      </c>
      <c r="G3910" s="9" t="str">
        <f t="shared" si="306"/>
        <v/>
      </c>
      <c r="H3910" s="10" t="str">
        <f t="shared" si="307"/>
        <v/>
      </c>
      <c r="I3910" s="10" t="str">
        <f t="shared" si="308"/>
        <v/>
      </c>
      <c r="J3910" s="10" t="str">
        <f t="shared" si="309"/>
        <v/>
      </c>
    </row>
    <row r="3911" spans="5:10" x14ac:dyDescent="0.2">
      <c r="E3911" s="9" t="str">
        <f t="shared" si="305"/>
        <v/>
      </c>
      <c r="F3911" s="9" t="str">
        <f>IF($A3911="","",IF(COUNTIF(Festivos!$A$2:$A$50,INT(DATE(VALUE(LEFT($A3911,4)),VALUE(MID($A3911,6,2)),VALUE(MID($A3911,9,2)))+TIME(VALUE(MID($A3911,12,2)),0,0)-1/24))&gt;0,"Sí","No"))</f>
        <v/>
      </c>
      <c r="G3911" s="9" t="str">
        <f t="shared" si="306"/>
        <v/>
      </c>
      <c r="H3911" s="10" t="str">
        <f t="shared" si="307"/>
        <v/>
      </c>
      <c r="I3911" s="10" t="str">
        <f t="shared" si="308"/>
        <v/>
      </c>
      <c r="J3911" s="10" t="str">
        <f t="shared" si="309"/>
        <v/>
      </c>
    </row>
    <row r="3912" spans="5:10" x14ac:dyDescent="0.2">
      <c r="E3912" s="9" t="str">
        <f t="shared" si="305"/>
        <v/>
      </c>
      <c r="F3912" s="9" t="str">
        <f>IF($A3912="","",IF(COUNTIF(Festivos!$A$2:$A$50,INT(DATE(VALUE(LEFT($A3912,4)),VALUE(MID($A3912,6,2)),VALUE(MID($A3912,9,2)))+TIME(VALUE(MID($A3912,12,2)),0,0)-1/24))&gt;0,"Sí","No"))</f>
        <v/>
      </c>
      <c r="G3912" s="9" t="str">
        <f t="shared" si="306"/>
        <v/>
      </c>
      <c r="H3912" s="10" t="str">
        <f t="shared" si="307"/>
        <v/>
      </c>
      <c r="I3912" s="10" t="str">
        <f t="shared" si="308"/>
        <v/>
      </c>
      <c r="J3912" s="10" t="str">
        <f t="shared" si="309"/>
        <v/>
      </c>
    </row>
    <row r="3913" spans="5:10" x14ac:dyDescent="0.2">
      <c r="E3913" s="9" t="str">
        <f t="shared" si="305"/>
        <v/>
      </c>
      <c r="F3913" s="9" t="str">
        <f>IF($A3913="","",IF(COUNTIF(Festivos!$A$2:$A$50,INT(DATE(VALUE(LEFT($A3913,4)),VALUE(MID($A3913,6,2)),VALUE(MID($A3913,9,2)))+TIME(VALUE(MID($A3913,12,2)),0,0)-1/24))&gt;0,"Sí","No"))</f>
        <v/>
      </c>
      <c r="G3913" s="9" t="str">
        <f t="shared" si="306"/>
        <v/>
      </c>
      <c r="H3913" s="10" t="str">
        <f t="shared" si="307"/>
        <v/>
      </c>
      <c r="I3913" s="10" t="str">
        <f t="shared" si="308"/>
        <v/>
      </c>
      <c r="J3913" s="10" t="str">
        <f t="shared" si="309"/>
        <v/>
      </c>
    </row>
    <row r="3914" spans="5:10" x14ac:dyDescent="0.2">
      <c r="E3914" s="9" t="str">
        <f t="shared" si="305"/>
        <v/>
      </c>
      <c r="F3914" s="9" t="str">
        <f>IF($A3914="","",IF(COUNTIF(Festivos!$A$2:$A$50,INT(DATE(VALUE(LEFT($A3914,4)),VALUE(MID($A3914,6,2)),VALUE(MID($A3914,9,2)))+TIME(VALUE(MID($A3914,12,2)),0,0)-1/24))&gt;0,"Sí","No"))</f>
        <v/>
      </c>
      <c r="G3914" s="9" t="str">
        <f t="shared" si="306"/>
        <v/>
      </c>
      <c r="H3914" s="10" t="str">
        <f t="shared" si="307"/>
        <v/>
      </c>
      <c r="I3914" s="10" t="str">
        <f t="shared" si="308"/>
        <v/>
      </c>
      <c r="J3914" s="10" t="str">
        <f t="shared" si="309"/>
        <v/>
      </c>
    </row>
    <row r="3915" spans="5:10" x14ac:dyDescent="0.2">
      <c r="E3915" s="9" t="str">
        <f t="shared" si="305"/>
        <v/>
      </c>
      <c r="F3915" s="9" t="str">
        <f>IF($A3915="","",IF(COUNTIF(Festivos!$A$2:$A$50,INT(DATE(VALUE(LEFT($A3915,4)),VALUE(MID($A3915,6,2)),VALUE(MID($A3915,9,2)))+TIME(VALUE(MID($A3915,12,2)),0,0)-1/24))&gt;0,"Sí","No"))</f>
        <v/>
      </c>
      <c r="G3915" s="9" t="str">
        <f t="shared" si="306"/>
        <v/>
      </c>
      <c r="H3915" s="10" t="str">
        <f t="shared" si="307"/>
        <v/>
      </c>
      <c r="I3915" s="10" t="str">
        <f t="shared" si="308"/>
        <v/>
      </c>
      <c r="J3915" s="10" t="str">
        <f t="shared" si="309"/>
        <v/>
      </c>
    </row>
    <row r="3916" spans="5:10" x14ac:dyDescent="0.2">
      <c r="E3916" s="9" t="str">
        <f t="shared" si="305"/>
        <v/>
      </c>
      <c r="F3916" s="9" t="str">
        <f>IF($A3916="","",IF(COUNTIF(Festivos!$A$2:$A$50,INT(DATE(VALUE(LEFT($A3916,4)),VALUE(MID($A3916,6,2)),VALUE(MID($A3916,9,2)))+TIME(VALUE(MID($A3916,12,2)),0,0)-1/24))&gt;0,"Sí","No"))</f>
        <v/>
      </c>
      <c r="G3916" s="9" t="str">
        <f t="shared" si="306"/>
        <v/>
      </c>
      <c r="H3916" s="10" t="str">
        <f t="shared" si="307"/>
        <v/>
      </c>
      <c r="I3916" s="10" t="str">
        <f t="shared" si="308"/>
        <v/>
      </c>
      <c r="J3916" s="10" t="str">
        <f t="shared" si="309"/>
        <v/>
      </c>
    </row>
    <row r="3917" spans="5:10" x14ac:dyDescent="0.2">
      <c r="E3917" s="9" t="str">
        <f t="shared" si="305"/>
        <v/>
      </c>
      <c r="F3917" s="9" t="str">
        <f>IF($A3917="","",IF(COUNTIF(Festivos!$A$2:$A$50,INT(DATE(VALUE(LEFT($A3917,4)),VALUE(MID($A3917,6,2)),VALUE(MID($A3917,9,2)))+TIME(VALUE(MID($A3917,12,2)),0,0)-1/24))&gt;0,"Sí","No"))</f>
        <v/>
      </c>
      <c r="G3917" s="9" t="str">
        <f t="shared" si="306"/>
        <v/>
      </c>
      <c r="H3917" s="10" t="str">
        <f t="shared" si="307"/>
        <v/>
      </c>
      <c r="I3917" s="10" t="str">
        <f t="shared" si="308"/>
        <v/>
      </c>
      <c r="J3917" s="10" t="str">
        <f t="shared" si="309"/>
        <v/>
      </c>
    </row>
    <row r="3918" spans="5:10" x14ac:dyDescent="0.2">
      <c r="E3918" s="9" t="str">
        <f t="shared" si="305"/>
        <v/>
      </c>
      <c r="F3918" s="9" t="str">
        <f>IF($A3918="","",IF(COUNTIF(Festivos!$A$2:$A$50,INT(DATE(VALUE(LEFT($A3918,4)),VALUE(MID($A3918,6,2)),VALUE(MID($A3918,9,2)))+TIME(VALUE(MID($A3918,12,2)),0,0)-1/24))&gt;0,"Sí","No"))</f>
        <v/>
      </c>
      <c r="G3918" s="9" t="str">
        <f t="shared" si="306"/>
        <v/>
      </c>
      <c r="H3918" s="10" t="str">
        <f t="shared" si="307"/>
        <v/>
      </c>
      <c r="I3918" s="10" t="str">
        <f t="shared" si="308"/>
        <v/>
      </c>
      <c r="J3918" s="10" t="str">
        <f t="shared" si="309"/>
        <v/>
      </c>
    </row>
    <row r="3919" spans="5:10" x14ac:dyDescent="0.2">
      <c r="E3919" s="9" t="str">
        <f t="shared" si="305"/>
        <v/>
      </c>
      <c r="F3919" s="9" t="str">
        <f>IF($A3919="","",IF(COUNTIF(Festivos!$A$2:$A$50,INT(DATE(VALUE(LEFT($A3919,4)),VALUE(MID($A3919,6,2)),VALUE(MID($A3919,9,2)))+TIME(VALUE(MID($A3919,12,2)),0,0)-1/24))&gt;0,"Sí","No"))</f>
        <v/>
      </c>
      <c r="G3919" s="9" t="str">
        <f t="shared" si="306"/>
        <v/>
      </c>
      <c r="H3919" s="10" t="str">
        <f t="shared" si="307"/>
        <v/>
      </c>
      <c r="I3919" s="10" t="str">
        <f t="shared" si="308"/>
        <v/>
      </c>
      <c r="J3919" s="10" t="str">
        <f t="shared" si="309"/>
        <v/>
      </c>
    </row>
    <row r="3920" spans="5:10" x14ac:dyDescent="0.2">
      <c r="E3920" s="9" t="str">
        <f t="shared" si="305"/>
        <v/>
      </c>
      <c r="F3920" s="9" t="str">
        <f>IF($A3920="","",IF(COUNTIF(Festivos!$A$2:$A$50,INT(DATE(VALUE(LEFT($A3920,4)),VALUE(MID($A3920,6,2)),VALUE(MID($A3920,9,2)))+TIME(VALUE(MID($A3920,12,2)),0,0)-1/24))&gt;0,"Sí","No"))</f>
        <v/>
      </c>
      <c r="G3920" s="9" t="str">
        <f t="shared" si="306"/>
        <v/>
      </c>
      <c r="H3920" s="10" t="str">
        <f t="shared" si="307"/>
        <v/>
      </c>
      <c r="I3920" s="10" t="str">
        <f t="shared" si="308"/>
        <v/>
      </c>
      <c r="J3920" s="10" t="str">
        <f t="shared" si="309"/>
        <v/>
      </c>
    </row>
    <row r="3921" spans="5:10" x14ac:dyDescent="0.2">
      <c r="E3921" s="9" t="str">
        <f t="shared" si="305"/>
        <v/>
      </c>
      <c r="F3921" s="9" t="str">
        <f>IF($A3921="","",IF(COUNTIF(Festivos!$A$2:$A$50,INT(DATE(VALUE(LEFT($A3921,4)),VALUE(MID($A3921,6,2)),VALUE(MID($A3921,9,2)))+TIME(VALUE(MID($A3921,12,2)),0,0)-1/24))&gt;0,"Sí","No"))</f>
        <v/>
      </c>
      <c r="G3921" s="9" t="str">
        <f t="shared" si="306"/>
        <v/>
      </c>
      <c r="H3921" s="10" t="str">
        <f t="shared" si="307"/>
        <v/>
      </c>
      <c r="I3921" s="10" t="str">
        <f t="shared" si="308"/>
        <v/>
      </c>
      <c r="J3921" s="10" t="str">
        <f t="shared" si="309"/>
        <v/>
      </c>
    </row>
    <row r="3922" spans="5:10" x14ac:dyDescent="0.2">
      <c r="E3922" s="9" t="str">
        <f t="shared" si="305"/>
        <v/>
      </c>
      <c r="F3922" s="9" t="str">
        <f>IF($A3922="","",IF(COUNTIF(Festivos!$A$2:$A$50,INT(DATE(VALUE(LEFT($A3922,4)),VALUE(MID($A3922,6,2)),VALUE(MID($A3922,9,2)))+TIME(VALUE(MID($A3922,12,2)),0,0)-1/24))&gt;0,"Sí","No"))</f>
        <v/>
      </c>
      <c r="G3922" s="9" t="str">
        <f t="shared" si="306"/>
        <v/>
      </c>
      <c r="H3922" s="10" t="str">
        <f t="shared" si="307"/>
        <v/>
      </c>
      <c r="I3922" s="10" t="str">
        <f t="shared" si="308"/>
        <v/>
      </c>
      <c r="J3922" s="10" t="str">
        <f t="shared" si="309"/>
        <v/>
      </c>
    </row>
    <row r="3923" spans="5:10" x14ac:dyDescent="0.2">
      <c r="E3923" s="9" t="str">
        <f t="shared" si="305"/>
        <v/>
      </c>
      <c r="F3923" s="9" t="str">
        <f>IF($A3923="","",IF(COUNTIF(Festivos!$A$2:$A$50,INT(DATE(VALUE(LEFT($A3923,4)),VALUE(MID($A3923,6,2)),VALUE(MID($A3923,9,2)))+TIME(VALUE(MID($A3923,12,2)),0,0)-1/24))&gt;0,"Sí","No"))</f>
        <v/>
      </c>
      <c r="G3923" s="9" t="str">
        <f t="shared" si="306"/>
        <v/>
      </c>
      <c r="H3923" s="10" t="str">
        <f t="shared" si="307"/>
        <v/>
      </c>
      <c r="I3923" s="10" t="str">
        <f t="shared" si="308"/>
        <v/>
      </c>
      <c r="J3923" s="10" t="str">
        <f t="shared" si="309"/>
        <v/>
      </c>
    </row>
    <row r="3924" spans="5:10" x14ac:dyDescent="0.2">
      <c r="E3924" s="9" t="str">
        <f t="shared" si="305"/>
        <v/>
      </c>
      <c r="F3924" s="9" t="str">
        <f>IF($A3924="","",IF(COUNTIF(Festivos!$A$2:$A$50,INT(DATE(VALUE(LEFT($A3924,4)),VALUE(MID($A3924,6,2)),VALUE(MID($A3924,9,2)))+TIME(VALUE(MID($A3924,12,2)),0,0)-1/24))&gt;0,"Sí","No"))</f>
        <v/>
      </c>
      <c r="G3924" s="9" t="str">
        <f t="shared" si="306"/>
        <v/>
      </c>
      <c r="H3924" s="10" t="str">
        <f t="shared" si="307"/>
        <v/>
      </c>
      <c r="I3924" s="10" t="str">
        <f t="shared" si="308"/>
        <v/>
      </c>
      <c r="J3924" s="10" t="str">
        <f t="shared" si="309"/>
        <v/>
      </c>
    </row>
    <row r="3925" spans="5:10" x14ac:dyDescent="0.2">
      <c r="E3925" s="9" t="str">
        <f t="shared" si="305"/>
        <v/>
      </c>
      <c r="F3925" s="9" t="str">
        <f>IF($A3925="","",IF(COUNTIF(Festivos!$A$2:$A$50,INT(DATE(VALUE(LEFT($A3925,4)),VALUE(MID($A3925,6,2)),VALUE(MID($A3925,9,2)))+TIME(VALUE(MID($A3925,12,2)),0,0)-1/24))&gt;0,"Sí","No"))</f>
        <v/>
      </c>
      <c r="G3925" s="9" t="str">
        <f t="shared" si="306"/>
        <v/>
      </c>
      <c r="H3925" s="10" t="str">
        <f t="shared" si="307"/>
        <v/>
      </c>
      <c r="I3925" s="10" t="str">
        <f t="shared" si="308"/>
        <v/>
      </c>
      <c r="J3925" s="10" t="str">
        <f t="shared" si="309"/>
        <v/>
      </c>
    </row>
    <row r="3926" spans="5:10" x14ac:dyDescent="0.2">
      <c r="E3926" s="9" t="str">
        <f t="shared" si="305"/>
        <v/>
      </c>
      <c r="F3926" s="9" t="str">
        <f>IF($A3926="","",IF(COUNTIF(Festivos!$A$2:$A$50,INT(DATE(VALUE(LEFT($A3926,4)),VALUE(MID($A3926,6,2)),VALUE(MID($A3926,9,2)))+TIME(VALUE(MID($A3926,12,2)),0,0)-1/24))&gt;0,"Sí","No"))</f>
        <v/>
      </c>
      <c r="G3926" s="9" t="str">
        <f t="shared" si="306"/>
        <v/>
      </c>
      <c r="H3926" s="10" t="str">
        <f t="shared" si="307"/>
        <v/>
      </c>
      <c r="I3926" s="10" t="str">
        <f t="shared" si="308"/>
        <v/>
      </c>
      <c r="J3926" s="10" t="str">
        <f t="shared" si="309"/>
        <v/>
      </c>
    </row>
    <row r="3927" spans="5:10" x14ac:dyDescent="0.2">
      <c r="E3927" s="9" t="str">
        <f t="shared" si="305"/>
        <v/>
      </c>
      <c r="F3927" s="9" t="str">
        <f>IF($A3927="","",IF(COUNTIF(Festivos!$A$2:$A$50,INT(DATE(VALUE(LEFT($A3927,4)),VALUE(MID($A3927,6,2)),VALUE(MID($A3927,9,2)))+TIME(VALUE(MID($A3927,12,2)),0,0)-1/24))&gt;0,"Sí","No"))</f>
        <v/>
      </c>
      <c r="G3927" s="9" t="str">
        <f t="shared" si="306"/>
        <v/>
      </c>
      <c r="H3927" s="10" t="str">
        <f t="shared" si="307"/>
        <v/>
      </c>
      <c r="I3927" s="10" t="str">
        <f t="shared" si="308"/>
        <v/>
      </c>
      <c r="J3927" s="10" t="str">
        <f t="shared" si="309"/>
        <v/>
      </c>
    </row>
    <row r="3928" spans="5:10" x14ac:dyDescent="0.2">
      <c r="E3928" s="9" t="str">
        <f t="shared" si="305"/>
        <v/>
      </c>
      <c r="F3928" s="9" t="str">
        <f>IF($A3928="","",IF(COUNTIF(Festivos!$A$2:$A$50,INT(DATE(VALUE(LEFT($A3928,4)),VALUE(MID($A3928,6,2)),VALUE(MID($A3928,9,2)))+TIME(VALUE(MID($A3928,12,2)),0,0)-1/24))&gt;0,"Sí","No"))</f>
        <v/>
      </c>
      <c r="G3928" s="9" t="str">
        <f t="shared" si="306"/>
        <v/>
      </c>
      <c r="H3928" s="10" t="str">
        <f t="shared" si="307"/>
        <v/>
      </c>
      <c r="I3928" s="10" t="str">
        <f t="shared" si="308"/>
        <v/>
      </c>
      <c r="J3928" s="10" t="str">
        <f t="shared" si="309"/>
        <v/>
      </c>
    </row>
    <row r="3929" spans="5:10" x14ac:dyDescent="0.2">
      <c r="E3929" s="9" t="str">
        <f t="shared" si="305"/>
        <v/>
      </c>
      <c r="F3929" s="9" t="str">
        <f>IF($A3929="","",IF(COUNTIF(Festivos!$A$2:$A$50,INT(DATE(VALUE(LEFT($A3929,4)),VALUE(MID($A3929,6,2)),VALUE(MID($A3929,9,2)))+TIME(VALUE(MID($A3929,12,2)),0,0)-1/24))&gt;0,"Sí","No"))</f>
        <v/>
      </c>
      <c r="G3929" s="9" t="str">
        <f t="shared" si="306"/>
        <v/>
      </c>
      <c r="H3929" s="10" t="str">
        <f t="shared" si="307"/>
        <v/>
      </c>
      <c r="I3929" s="10" t="str">
        <f t="shared" si="308"/>
        <v/>
      </c>
      <c r="J3929" s="10" t="str">
        <f t="shared" si="309"/>
        <v/>
      </c>
    </row>
    <row r="3930" spans="5:10" x14ac:dyDescent="0.2">
      <c r="E3930" s="9" t="str">
        <f t="shared" si="305"/>
        <v/>
      </c>
      <c r="F3930" s="9" t="str">
        <f>IF($A3930="","",IF(COUNTIF(Festivos!$A$2:$A$50,INT(DATE(VALUE(LEFT($A3930,4)),VALUE(MID($A3930,6,2)),VALUE(MID($A3930,9,2)))+TIME(VALUE(MID($A3930,12,2)),0,0)-1/24))&gt;0,"Sí","No"))</f>
        <v/>
      </c>
      <c r="G3930" s="9" t="str">
        <f t="shared" si="306"/>
        <v/>
      </c>
      <c r="H3930" s="10" t="str">
        <f t="shared" si="307"/>
        <v/>
      </c>
      <c r="I3930" s="10" t="str">
        <f t="shared" si="308"/>
        <v/>
      </c>
      <c r="J3930" s="10" t="str">
        <f t="shared" si="309"/>
        <v/>
      </c>
    </row>
    <row r="3931" spans="5:10" x14ac:dyDescent="0.2">
      <c r="E3931" s="9" t="str">
        <f t="shared" si="305"/>
        <v/>
      </c>
      <c r="F3931" s="9" t="str">
        <f>IF($A3931="","",IF(COUNTIF(Festivos!$A$2:$A$50,INT(DATE(VALUE(LEFT($A3931,4)),VALUE(MID($A3931,6,2)),VALUE(MID($A3931,9,2)))+TIME(VALUE(MID($A3931,12,2)),0,0)-1/24))&gt;0,"Sí","No"))</f>
        <v/>
      </c>
      <c r="G3931" s="9" t="str">
        <f t="shared" si="306"/>
        <v/>
      </c>
      <c r="H3931" s="10" t="str">
        <f t="shared" si="307"/>
        <v/>
      </c>
      <c r="I3931" s="10" t="str">
        <f t="shared" si="308"/>
        <v/>
      </c>
      <c r="J3931" s="10" t="str">
        <f t="shared" si="309"/>
        <v/>
      </c>
    </row>
    <row r="3932" spans="5:10" x14ac:dyDescent="0.2">
      <c r="E3932" s="9" t="str">
        <f t="shared" si="305"/>
        <v/>
      </c>
      <c r="F3932" s="9" t="str">
        <f>IF($A3932="","",IF(COUNTIF(Festivos!$A$2:$A$50,INT(DATE(VALUE(LEFT($A3932,4)),VALUE(MID($A3932,6,2)),VALUE(MID($A3932,9,2)))+TIME(VALUE(MID($A3932,12,2)),0,0)-1/24))&gt;0,"Sí","No"))</f>
        <v/>
      </c>
      <c r="G3932" s="9" t="str">
        <f t="shared" si="306"/>
        <v/>
      </c>
      <c r="H3932" s="10" t="str">
        <f t="shared" si="307"/>
        <v/>
      </c>
      <c r="I3932" s="10" t="str">
        <f t="shared" si="308"/>
        <v/>
      </c>
      <c r="J3932" s="10" t="str">
        <f t="shared" si="309"/>
        <v/>
      </c>
    </row>
    <row r="3933" spans="5:10" x14ac:dyDescent="0.2">
      <c r="E3933" s="9" t="str">
        <f t="shared" si="305"/>
        <v/>
      </c>
      <c r="F3933" s="9" t="str">
        <f>IF($A3933="","",IF(COUNTIF(Festivos!$A$2:$A$50,INT(DATE(VALUE(LEFT($A3933,4)),VALUE(MID($A3933,6,2)),VALUE(MID($A3933,9,2)))+TIME(VALUE(MID($A3933,12,2)),0,0)-1/24))&gt;0,"Sí","No"))</f>
        <v/>
      </c>
      <c r="G3933" s="9" t="str">
        <f t="shared" si="306"/>
        <v/>
      </c>
      <c r="H3933" s="10" t="str">
        <f t="shared" si="307"/>
        <v/>
      </c>
      <c r="I3933" s="10" t="str">
        <f t="shared" si="308"/>
        <v/>
      </c>
      <c r="J3933" s="10" t="str">
        <f t="shared" si="309"/>
        <v/>
      </c>
    </row>
    <row r="3934" spans="5:10" x14ac:dyDescent="0.2">
      <c r="E3934" s="9" t="str">
        <f t="shared" si="305"/>
        <v/>
      </c>
      <c r="F3934" s="9" t="str">
        <f>IF($A3934="","",IF(COUNTIF(Festivos!$A$2:$A$50,INT(DATE(VALUE(LEFT($A3934,4)),VALUE(MID($A3934,6,2)),VALUE(MID($A3934,9,2)))+TIME(VALUE(MID($A3934,12,2)),0,0)-1/24))&gt;0,"Sí","No"))</f>
        <v/>
      </c>
      <c r="G3934" s="9" t="str">
        <f t="shared" si="306"/>
        <v/>
      </c>
      <c r="H3934" s="10" t="str">
        <f t="shared" si="307"/>
        <v/>
      </c>
      <c r="I3934" s="10" t="str">
        <f t="shared" si="308"/>
        <v/>
      </c>
      <c r="J3934" s="10" t="str">
        <f t="shared" si="309"/>
        <v/>
      </c>
    </row>
    <row r="3935" spans="5:10" x14ac:dyDescent="0.2">
      <c r="E3935" s="9" t="str">
        <f t="shared" si="305"/>
        <v/>
      </c>
      <c r="F3935" s="9" t="str">
        <f>IF($A3935="","",IF(COUNTIF(Festivos!$A$2:$A$50,INT(DATE(VALUE(LEFT($A3935,4)),VALUE(MID($A3935,6,2)),VALUE(MID($A3935,9,2)))+TIME(VALUE(MID($A3935,12,2)),0,0)-1/24))&gt;0,"Sí","No"))</f>
        <v/>
      </c>
      <c r="G3935" s="9" t="str">
        <f t="shared" si="306"/>
        <v/>
      </c>
      <c r="H3935" s="10" t="str">
        <f t="shared" si="307"/>
        <v/>
      </c>
      <c r="I3935" s="10" t="str">
        <f t="shared" si="308"/>
        <v/>
      </c>
      <c r="J3935" s="10" t="str">
        <f t="shared" si="309"/>
        <v/>
      </c>
    </row>
    <row r="3936" spans="5:10" x14ac:dyDescent="0.2">
      <c r="E3936" s="9" t="str">
        <f t="shared" si="305"/>
        <v/>
      </c>
      <c r="F3936" s="9" t="str">
        <f>IF($A3936="","",IF(COUNTIF(Festivos!$A$2:$A$50,INT(DATE(VALUE(LEFT($A3936,4)),VALUE(MID($A3936,6,2)),VALUE(MID($A3936,9,2)))+TIME(VALUE(MID($A3936,12,2)),0,0)-1/24))&gt;0,"Sí","No"))</f>
        <v/>
      </c>
      <c r="G3936" s="9" t="str">
        <f t="shared" si="306"/>
        <v/>
      </c>
      <c r="H3936" s="10" t="str">
        <f t="shared" si="307"/>
        <v/>
      </c>
      <c r="I3936" s="10" t="str">
        <f t="shared" si="308"/>
        <v/>
      </c>
      <c r="J3936" s="10" t="str">
        <f t="shared" si="309"/>
        <v/>
      </c>
    </row>
    <row r="3937" spans="5:10" x14ac:dyDescent="0.2">
      <c r="E3937" s="9" t="str">
        <f t="shared" si="305"/>
        <v/>
      </c>
      <c r="F3937" s="9" t="str">
        <f>IF($A3937="","",IF(COUNTIF(Festivos!$A$2:$A$50,INT(DATE(VALUE(LEFT($A3937,4)),VALUE(MID($A3937,6,2)),VALUE(MID($A3937,9,2)))+TIME(VALUE(MID($A3937,12,2)),0,0)-1/24))&gt;0,"Sí","No"))</f>
        <v/>
      </c>
      <c r="G3937" s="9" t="str">
        <f t="shared" si="306"/>
        <v/>
      </c>
      <c r="H3937" s="10" t="str">
        <f t="shared" si="307"/>
        <v/>
      </c>
      <c r="I3937" s="10" t="str">
        <f t="shared" si="308"/>
        <v/>
      </c>
      <c r="J3937" s="10" t="str">
        <f t="shared" si="309"/>
        <v/>
      </c>
    </row>
    <row r="3938" spans="5:10" x14ac:dyDescent="0.2">
      <c r="E3938" s="9" t="str">
        <f t="shared" si="305"/>
        <v/>
      </c>
      <c r="F3938" s="9" t="str">
        <f>IF($A3938="","",IF(COUNTIF(Festivos!$A$2:$A$50,INT(DATE(VALUE(LEFT($A3938,4)),VALUE(MID($A3938,6,2)),VALUE(MID($A3938,9,2)))+TIME(VALUE(MID($A3938,12,2)),0,0)-1/24))&gt;0,"Sí","No"))</f>
        <v/>
      </c>
      <c r="G3938" s="9" t="str">
        <f t="shared" si="306"/>
        <v/>
      </c>
      <c r="H3938" s="10" t="str">
        <f t="shared" si="307"/>
        <v/>
      </c>
      <c r="I3938" s="10" t="str">
        <f t="shared" si="308"/>
        <v/>
      </c>
      <c r="J3938" s="10" t="str">
        <f t="shared" si="309"/>
        <v/>
      </c>
    </row>
    <row r="3939" spans="5:10" x14ac:dyDescent="0.2">
      <c r="E3939" s="9" t="str">
        <f t="shared" si="305"/>
        <v/>
      </c>
      <c r="F3939" s="9" t="str">
        <f>IF($A3939="","",IF(COUNTIF(Festivos!$A$2:$A$50,INT(DATE(VALUE(LEFT($A3939,4)),VALUE(MID($A3939,6,2)),VALUE(MID($A3939,9,2)))+TIME(VALUE(MID($A3939,12,2)),0,0)-1/24))&gt;0,"Sí","No"))</f>
        <v/>
      </c>
      <c r="G3939" s="9" t="str">
        <f t="shared" si="306"/>
        <v/>
      </c>
      <c r="H3939" s="10" t="str">
        <f t="shared" si="307"/>
        <v/>
      </c>
      <c r="I3939" s="10" t="str">
        <f t="shared" si="308"/>
        <v/>
      </c>
      <c r="J3939" s="10" t="str">
        <f t="shared" si="309"/>
        <v/>
      </c>
    </row>
    <row r="3940" spans="5:10" x14ac:dyDescent="0.2">
      <c r="E3940" s="9" t="str">
        <f t="shared" si="305"/>
        <v/>
      </c>
      <c r="F3940" s="9" t="str">
        <f>IF($A3940="","",IF(COUNTIF(Festivos!$A$2:$A$50,INT(DATE(VALUE(LEFT($A3940,4)),VALUE(MID($A3940,6,2)),VALUE(MID($A3940,9,2)))+TIME(VALUE(MID($A3940,12,2)),0,0)-1/24))&gt;0,"Sí","No"))</f>
        <v/>
      </c>
      <c r="G3940" s="9" t="str">
        <f t="shared" si="306"/>
        <v/>
      </c>
      <c r="H3940" s="10" t="str">
        <f t="shared" si="307"/>
        <v/>
      </c>
      <c r="I3940" s="10" t="str">
        <f t="shared" si="308"/>
        <v/>
      </c>
      <c r="J3940" s="10" t="str">
        <f t="shared" si="309"/>
        <v/>
      </c>
    </row>
    <row r="3941" spans="5:10" x14ac:dyDescent="0.2">
      <c r="E3941" s="9" t="str">
        <f t="shared" si="305"/>
        <v/>
      </c>
      <c r="F3941" s="9" t="str">
        <f>IF($A3941="","",IF(COUNTIF(Festivos!$A$2:$A$50,INT(DATE(VALUE(LEFT($A3941,4)),VALUE(MID($A3941,6,2)),VALUE(MID($A3941,9,2)))+TIME(VALUE(MID($A3941,12,2)),0,0)-1/24))&gt;0,"Sí","No"))</f>
        <v/>
      </c>
      <c r="G3941" s="9" t="str">
        <f t="shared" si="306"/>
        <v/>
      </c>
      <c r="H3941" s="10" t="str">
        <f t="shared" si="307"/>
        <v/>
      </c>
      <c r="I3941" s="10" t="str">
        <f t="shared" si="308"/>
        <v/>
      </c>
      <c r="J3941" s="10" t="str">
        <f t="shared" si="309"/>
        <v/>
      </c>
    </row>
    <row r="3942" spans="5:10" x14ac:dyDescent="0.2">
      <c r="E3942" s="9" t="str">
        <f t="shared" si="305"/>
        <v/>
      </c>
      <c r="F3942" s="9" t="str">
        <f>IF($A3942="","",IF(COUNTIF(Festivos!$A$2:$A$50,INT(DATE(VALUE(LEFT($A3942,4)),VALUE(MID($A3942,6,2)),VALUE(MID($A3942,9,2)))+TIME(VALUE(MID($A3942,12,2)),0,0)-1/24))&gt;0,"Sí","No"))</f>
        <v/>
      </c>
      <c r="G3942" s="9" t="str">
        <f t="shared" si="306"/>
        <v/>
      </c>
      <c r="H3942" s="10" t="str">
        <f t="shared" si="307"/>
        <v/>
      </c>
      <c r="I3942" s="10" t="str">
        <f t="shared" si="308"/>
        <v/>
      </c>
      <c r="J3942" s="10" t="str">
        <f t="shared" si="309"/>
        <v/>
      </c>
    </row>
    <row r="3943" spans="5:10" x14ac:dyDescent="0.2">
      <c r="E3943" s="9" t="str">
        <f t="shared" si="305"/>
        <v/>
      </c>
      <c r="F3943" s="9" t="str">
        <f>IF($A3943="","",IF(COUNTIF(Festivos!$A$2:$A$50,INT(DATE(VALUE(LEFT($A3943,4)),VALUE(MID($A3943,6,2)),VALUE(MID($A3943,9,2)))+TIME(VALUE(MID($A3943,12,2)),0,0)-1/24))&gt;0,"Sí","No"))</f>
        <v/>
      </c>
      <c r="G3943" s="9" t="str">
        <f t="shared" si="306"/>
        <v/>
      </c>
      <c r="H3943" s="10" t="str">
        <f t="shared" si="307"/>
        <v/>
      </c>
      <c r="I3943" s="10" t="str">
        <f t="shared" si="308"/>
        <v/>
      </c>
      <c r="J3943" s="10" t="str">
        <f t="shared" si="309"/>
        <v/>
      </c>
    </row>
    <row r="3944" spans="5:10" x14ac:dyDescent="0.2">
      <c r="E3944" s="9" t="str">
        <f t="shared" si="305"/>
        <v/>
      </c>
      <c r="F3944" s="9" t="str">
        <f>IF($A3944="","",IF(COUNTIF(Festivos!$A$2:$A$50,INT(DATE(VALUE(LEFT($A3944,4)),VALUE(MID($A3944,6,2)),VALUE(MID($A3944,9,2)))+TIME(VALUE(MID($A3944,12,2)),0,0)-1/24))&gt;0,"Sí","No"))</f>
        <v/>
      </c>
      <c r="G3944" s="9" t="str">
        <f t="shared" si="306"/>
        <v/>
      </c>
      <c r="H3944" s="10" t="str">
        <f t="shared" si="307"/>
        <v/>
      </c>
      <c r="I3944" s="10" t="str">
        <f t="shared" si="308"/>
        <v/>
      </c>
      <c r="J3944" s="10" t="str">
        <f t="shared" si="309"/>
        <v/>
      </c>
    </row>
    <row r="3945" spans="5:10" x14ac:dyDescent="0.2">
      <c r="E3945" s="9" t="str">
        <f t="shared" si="305"/>
        <v/>
      </c>
      <c r="F3945" s="9" t="str">
        <f>IF($A3945="","",IF(COUNTIF(Festivos!$A$2:$A$50,INT(DATE(VALUE(LEFT($A3945,4)),VALUE(MID($A3945,6,2)),VALUE(MID($A3945,9,2)))+TIME(VALUE(MID($A3945,12,2)),0,0)-1/24))&gt;0,"Sí","No"))</f>
        <v/>
      </c>
      <c r="G3945" s="9" t="str">
        <f t="shared" si="306"/>
        <v/>
      </c>
      <c r="H3945" s="10" t="str">
        <f t="shared" si="307"/>
        <v/>
      </c>
      <c r="I3945" s="10" t="str">
        <f t="shared" si="308"/>
        <v/>
      </c>
      <c r="J3945" s="10" t="str">
        <f t="shared" si="309"/>
        <v/>
      </c>
    </row>
    <row r="3946" spans="5:10" x14ac:dyDescent="0.2">
      <c r="E3946" s="9" t="str">
        <f t="shared" si="305"/>
        <v/>
      </c>
      <c r="F3946" s="9" t="str">
        <f>IF($A3946="","",IF(COUNTIF(Festivos!$A$2:$A$50,INT(DATE(VALUE(LEFT($A3946,4)),VALUE(MID($A3946,6,2)),VALUE(MID($A3946,9,2)))+TIME(VALUE(MID($A3946,12,2)),0,0)-1/24))&gt;0,"Sí","No"))</f>
        <v/>
      </c>
      <c r="G3946" s="9" t="str">
        <f t="shared" si="306"/>
        <v/>
      </c>
      <c r="H3946" s="10" t="str">
        <f t="shared" si="307"/>
        <v/>
      </c>
      <c r="I3946" s="10" t="str">
        <f t="shared" si="308"/>
        <v/>
      </c>
      <c r="J3946" s="10" t="str">
        <f t="shared" si="309"/>
        <v/>
      </c>
    </row>
    <row r="3947" spans="5:10" x14ac:dyDescent="0.2">
      <c r="E3947" s="9" t="str">
        <f t="shared" si="305"/>
        <v/>
      </c>
      <c r="F3947" s="9" t="str">
        <f>IF($A3947="","",IF(COUNTIF(Festivos!$A$2:$A$50,INT(DATE(VALUE(LEFT($A3947,4)),VALUE(MID($A3947,6,2)),VALUE(MID($A3947,9,2)))+TIME(VALUE(MID($A3947,12,2)),0,0)-1/24))&gt;0,"Sí","No"))</f>
        <v/>
      </c>
      <c r="G3947" s="9" t="str">
        <f t="shared" si="306"/>
        <v/>
      </c>
      <c r="H3947" s="10" t="str">
        <f t="shared" si="307"/>
        <v/>
      </c>
      <c r="I3947" s="10" t="str">
        <f t="shared" si="308"/>
        <v/>
      </c>
      <c r="J3947" s="10" t="str">
        <f t="shared" si="309"/>
        <v/>
      </c>
    </row>
    <row r="3948" spans="5:10" x14ac:dyDescent="0.2">
      <c r="E3948" s="9" t="str">
        <f t="shared" si="305"/>
        <v/>
      </c>
      <c r="F3948" s="9" t="str">
        <f>IF($A3948="","",IF(COUNTIF(Festivos!$A$2:$A$50,INT(DATE(VALUE(LEFT($A3948,4)),VALUE(MID($A3948,6,2)),VALUE(MID($A3948,9,2)))+TIME(VALUE(MID($A3948,12,2)),0,0)-1/24))&gt;0,"Sí","No"))</f>
        <v/>
      </c>
      <c r="G3948" s="9" t="str">
        <f t="shared" si="306"/>
        <v/>
      </c>
      <c r="H3948" s="10" t="str">
        <f t="shared" si="307"/>
        <v/>
      </c>
      <c r="I3948" s="10" t="str">
        <f t="shared" si="308"/>
        <v/>
      </c>
      <c r="J3948" s="10" t="str">
        <f t="shared" si="309"/>
        <v/>
      </c>
    </row>
    <row r="3949" spans="5:10" x14ac:dyDescent="0.2">
      <c r="E3949" s="9" t="str">
        <f t="shared" si="305"/>
        <v/>
      </c>
      <c r="F3949" s="9" t="str">
        <f>IF($A3949="","",IF(COUNTIF(Festivos!$A$2:$A$50,INT(DATE(VALUE(LEFT($A3949,4)),VALUE(MID($A3949,6,2)),VALUE(MID($A3949,9,2)))+TIME(VALUE(MID($A3949,12,2)),0,0)-1/24))&gt;0,"Sí","No"))</f>
        <v/>
      </c>
      <c r="G3949" s="9" t="str">
        <f t="shared" si="306"/>
        <v/>
      </c>
      <c r="H3949" s="10" t="str">
        <f t="shared" si="307"/>
        <v/>
      </c>
      <c r="I3949" s="10" t="str">
        <f t="shared" si="308"/>
        <v/>
      </c>
      <c r="J3949" s="10" t="str">
        <f t="shared" si="309"/>
        <v/>
      </c>
    </row>
    <row r="3950" spans="5:10" x14ac:dyDescent="0.2">
      <c r="E3950" s="9" t="str">
        <f t="shared" si="305"/>
        <v/>
      </c>
      <c r="F3950" s="9" t="str">
        <f>IF($A3950="","",IF(COUNTIF(Festivos!$A$2:$A$50,INT(DATE(VALUE(LEFT($A3950,4)),VALUE(MID($A3950,6,2)),VALUE(MID($A3950,9,2)))+TIME(VALUE(MID($A3950,12,2)),0,0)-1/24))&gt;0,"Sí","No"))</f>
        <v/>
      </c>
      <c r="G3950" s="9" t="str">
        <f t="shared" si="306"/>
        <v/>
      </c>
      <c r="H3950" s="10" t="str">
        <f t="shared" si="307"/>
        <v/>
      </c>
      <c r="I3950" s="10" t="str">
        <f t="shared" si="308"/>
        <v/>
      </c>
      <c r="J3950" s="10" t="str">
        <f t="shared" si="309"/>
        <v/>
      </c>
    </row>
    <row r="3951" spans="5:10" x14ac:dyDescent="0.2">
      <c r="E3951" s="9" t="str">
        <f t="shared" si="305"/>
        <v/>
      </c>
      <c r="F3951" s="9" t="str">
        <f>IF($A3951="","",IF(COUNTIF(Festivos!$A$2:$A$50,INT(DATE(VALUE(LEFT($A3951,4)),VALUE(MID($A3951,6,2)),VALUE(MID($A3951,9,2)))+TIME(VALUE(MID($A3951,12,2)),0,0)-1/24))&gt;0,"Sí","No"))</f>
        <v/>
      </c>
      <c r="G3951" s="9" t="str">
        <f t="shared" si="306"/>
        <v/>
      </c>
      <c r="H3951" s="10" t="str">
        <f t="shared" si="307"/>
        <v/>
      </c>
      <c r="I3951" s="10" t="str">
        <f t="shared" si="308"/>
        <v/>
      </c>
      <c r="J3951" s="10" t="str">
        <f t="shared" si="309"/>
        <v/>
      </c>
    </row>
    <row r="3952" spans="5:10" x14ac:dyDescent="0.2">
      <c r="E3952" s="9" t="str">
        <f t="shared" si="305"/>
        <v/>
      </c>
      <c r="F3952" s="9" t="str">
        <f>IF($A3952="","",IF(COUNTIF(Festivos!$A$2:$A$50,INT(DATE(VALUE(LEFT($A3952,4)),VALUE(MID($A3952,6,2)),VALUE(MID($A3952,9,2)))+TIME(VALUE(MID($A3952,12,2)),0,0)-1/24))&gt;0,"Sí","No"))</f>
        <v/>
      </c>
      <c r="G3952" s="9" t="str">
        <f t="shared" si="306"/>
        <v/>
      </c>
      <c r="H3952" s="10" t="str">
        <f t="shared" si="307"/>
        <v/>
      </c>
      <c r="I3952" s="10" t="str">
        <f t="shared" si="308"/>
        <v/>
      </c>
      <c r="J3952" s="10" t="str">
        <f t="shared" si="309"/>
        <v/>
      </c>
    </row>
    <row r="3953" spans="5:10" x14ac:dyDescent="0.2">
      <c r="E3953" s="9" t="str">
        <f t="shared" si="305"/>
        <v/>
      </c>
      <c r="F3953" s="9" t="str">
        <f>IF($A3953="","",IF(COUNTIF(Festivos!$A$2:$A$50,INT(DATE(VALUE(LEFT($A3953,4)),VALUE(MID($A3953,6,2)),VALUE(MID($A3953,9,2)))+TIME(VALUE(MID($A3953,12,2)),0,0)-1/24))&gt;0,"Sí","No"))</f>
        <v/>
      </c>
      <c r="G3953" s="9" t="str">
        <f t="shared" si="306"/>
        <v/>
      </c>
      <c r="H3953" s="10" t="str">
        <f t="shared" si="307"/>
        <v/>
      </c>
      <c r="I3953" s="10" t="str">
        <f t="shared" si="308"/>
        <v/>
      </c>
      <c r="J3953" s="10" t="str">
        <f t="shared" si="309"/>
        <v/>
      </c>
    </row>
    <row r="3954" spans="5:10" x14ac:dyDescent="0.2">
      <c r="E3954" s="9" t="str">
        <f t="shared" si="305"/>
        <v/>
      </c>
      <c r="F3954" s="9" t="str">
        <f>IF($A3954="","",IF(COUNTIF(Festivos!$A$2:$A$50,INT(DATE(VALUE(LEFT($A3954,4)),VALUE(MID($A3954,6,2)),VALUE(MID($A3954,9,2)))+TIME(VALUE(MID($A3954,12,2)),0,0)-1/24))&gt;0,"Sí","No"))</f>
        <v/>
      </c>
      <c r="G3954" s="9" t="str">
        <f t="shared" si="306"/>
        <v/>
      </c>
      <c r="H3954" s="10" t="str">
        <f t="shared" si="307"/>
        <v/>
      </c>
      <c r="I3954" s="10" t="str">
        <f t="shared" si="308"/>
        <v/>
      </c>
      <c r="J3954" s="10" t="str">
        <f t="shared" si="309"/>
        <v/>
      </c>
    </row>
    <row r="3955" spans="5:10" x14ac:dyDescent="0.2">
      <c r="E3955" s="9" t="str">
        <f t="shared" si="305"/>
        <v/>
      </c>
      <c r="F3955" s="9" t="str">
        <f>IF($A3955="","",IF(COUNTIF(Festivos!$A$2:$A$50,INT(DATE(VALUE(LEFT($A3955,4)),VALUE(MID($A3955,6,2)),VALUE(MID($A3955,9,2)))+TIME(VALUE(MID($A3955,12,2)),0,0)-1/24))&gt;0,"Sí","No"))</f>
        <v/>
      </c>
      <c r="G3955" s="9" t="str">
        <f t="shared" si="306"/>
        <v/>
      </c>
      <c r="H3955" s="10" t="str">
        <f t="shared" si="307"/>
        <v/>
      </c>
      <c r="I3955" s="10" t="str">
        <f t="shared" si="308"/>
        <v/>
      </c>
      <c r="J3955" s="10" t="str">
        <f t="shared" si="309"/>
        <v/>
      </c>
    </row>
    <row r="3956" spans="5:10" x14ac:dyDescent="0.2">
      <c r="E3956" s="9" t="str">
        <f t="shared" si="305"/>
        <v/>
      </c>
      <c r="F3956" s="9" t="str">
        <f>IF($A3956="","",IF(COUNTIF(Festivos!$A$2:$A$50,INT(DATE(VALUE(LEFT($A3956,4)),VALUE(MID($A3956,6,2)),VALUE(MID($A3956,9,2)))+TIME(VALUE(MID($A3956,12,2)),0,0)-1/24))&gt;0,"Sí","No"))</f>
        <v/>
      </c>
      <c r="G3956" s="9" t="str">
        <f t="shared" si="306"/>
        <v/>
      </c>
      <c r="H3956" s="10" t="str">
        <f t="shared" si="307"/>
        <v/>
      </c>
      <c r="I3956" s="10" t="str">
        <f t="shared" si="308"/>
        <v/>
      </c>
      <c r="J3956" s="10" t="str">
        <f t="shared" si="309"/>
        <v/>
      </c>
    </row>
    <row r="3957" spans="5:10" x14ac:dyDescent="0.2">
      <c r="E3957" s="9" t="str">
        <f t="shared" si="305"/>
        <v/>
      </c>
      <c r="F3957" s="9" t="str">
        <f>IF($A3957="","",IF(COUNTIF(Festivos!$A$2:$A$50,INT(DATE(VALUE(LEFT($A3957,4)),VALUE(MID($A3957,6,2)),VALUE(MID($A3957,9,2)))+TIME(VALUE(MID($A3957,12,2)),0,0)-1/24))&gt;0,"Sí","No"))</f>
        <v/>
      </c>
      <c r="G3957" s="9" t="str">
        <f t="shared" si="306"/>
        <v/>
      </c>
      <c r="H3957" s="10" t="str">
        <f t="shared" si="307"/>
        <v/>
      </c>
      <c r="I3957" s="10" t="str">
        <f t="shared" si="308"/>
        <v/>
      </c>
      <c r="J3957" s="10" t="str">
        <f t="shared" si="309"/>
        <v/>
      </c>
    </row>
    <row r="3958" spans="5:10" x14ac:dyDescent="0.2">
      <c r="E3958" s="9" t="str">
        <f t="shared" si="305"/>
        <v/>
      </c>
      <c r="F3958" s="9" t="str">
        <f>IF($A3958="","",IF(COUNTIF(Festivos!$A$2:$A$50,INT(DATE(VALUE(LEFT($A3958,4)),VALUE(MID($A3958,6,2)),VALUE(MID($A3958,9,2)))+TIME(VALUE(MID($A3958,12,2)),0,0)-1/24))&gt;0,"Sí","No"))</f>
        <v/>
      </c>
      <c r="G3958" s="9" t="str">
        <f t="shared" si="306"/>
        <v/>
      </c>
      <c r="H3958" s="10" t="str">
        <f t="shared" si="307"/>
        <v/>
      </c>
      <c r="I3958" s="10" t="str">
        <f t="shared" si="308"/>
        <v/>
      </c>
      <c r="J3958" s="10" t="str">
        <f t="shared" si="309"/>
        <v/>
      </c>
    </row>
    <row r="3959" spans="5:10" x14ac:dyDescent="0.2">
      <c r="E3959" s="9" t="str">
        <f t="shared" si="305"/>
        <v/>
      </c>
      <c r="F3959" s="9" t="str">
        <f>IF($A3959="","",IF(COUNTIF(Festivos!$A$2:$A$50,INT(DATE(VALUE(LEFT($A3959,4)),VALUE(MID($A3959,6,2)),VALUE(MID($A3959,9,2)))+TIME(VALUE(MID($A3959,12,2)),0,0)-1/24))&gt;0,"Sí","No"))</f>
        <v/>
      </c>
      <c r="G3959" s="9" t="str">
        <f t="shared" si="306"/>
        <v/>
      </c>
      <c r="H3959" s="10" t="str">
        <f t="shared" si="307"/>
        <v/>
      </c>
      <c r="I3959" s="10" t="str">
        <f t="shared" si="308"/>
        <v/>
      </c>
      <c r="J3959" s="10" t="str">
        <f t="shared" si="309"/>
        <v/>
      </c>
    </row>
    <row r="3960" spans="5:10" x14ac:dyDescent="0.2">
      <c r="E3960" s="9" t="str">
        <f t="shared" si="305"/>
        <v/>
      </c>
      <c r="F3960" s="9" t="str">
        <f>IF($A3960="","",IF(COUNTIF(Festivos!$A$2:$A$50,INT(DATE(VALUE(LEFT($A3960,4)),VALUE(MID($A3960,6,2)),VALUE(MID($A3960,9,2)))+TIME(VALUE(MID($A3960,12,2)),0,0)-1/24))&gt;0,"Sí","No"))</f>
        <v/>
      </c>
      <c r="G3960" s="9" t="str">
        <f t="shared" si="306"/>
        <v/>
      </c>
      <c r="H3960" s="10" t="str">
        <f t="shared" si="307"/>
        <v/>
      </c>
      <c r="I3960" s="10" t="str">
        <f t="shared" si="308"/>
        <v/>
      </c>
      <c r="J3960" s="10" t="str">
        <f t="shared" si="309"/>
        <v/>
      </c>
    </row>
    <row r="3961" spans="5:10" x14ac:dyDescent="0.2">
      <c r="E3961" s="9" t="str">
        <f t="shared" si="305"/>
        <v/>
      </c>
      <c r="F3961" s="9" t="str">
        <f>IF($A3961="","",IF(COUNTIF(Festivos!$A$2:$A$50,INT(DATE(VALUE(LEFT($A3961,4)),VALUE(MID($A3961,6,2)),VALUE(MID($A3961,9,2)))+TIME(VALUE(MID($A3961,12,2)),0,0)-1/24))&gt;0,"Sí","No"))</f>
        <v/>
      </c>
      <c r="G3961" s="9" t="str">
        <f t="shared" si="306"/>
        <v/>
      </c>
      <c r="H3961" s="10" t="str">
        <f t="shared" si="307"/>
        <v/>
      </c>
      <c r="I3961" s="10" t="str">
        <f t="shared" si="308"/>
        <v/>
      </c>
      <c r="J3961" s="10" t="str">
        <f t="shared" si="309"/>
        <v/>
      </c>
    </row>
    <row r="3962" spans="5:10" x14ac:dyDescent="0.2">
      <c r="E3962" s="9" t="str">
        <f t="shared" si="305"/>
        <v/>
      </c>
      <c r="F3962" s="9" t="str">
        <f>IF($A3962="","",IF(COUNTIF(Festivos!$A$2:$A$50,INT(DATE(VALUE(LEFT($A3962,4)),VALUE(MID($A3962,6,2)),VALUE(MID($A3962,9,2)))+TIME(VALUE(MID($A3962,12,2)),0,0)-1/24))&gt;0,"Sí","No"))</f>
        <v/>
      </c>
      <c r="G3962" s="9" t="str">
        <f t="shared" si="306"/>
        <v/>
      </c>
      <c r="H3962" s="10" t="str">
        <f t="shared" si="307"/>
        <v/>
      </c>
      <c r="I3962" s="10" t="str">
        <f t="shared" si="308"/>
        <v/>
      </c>
      <c r="J3962" s="10" t="str">
        <f t="shared" si="309"/>
        <v/>
      </c>
    </row>
    <row r="3963" spans="5:10" x14ac:dyDescent="0.2">
      <c r="E3963" s="9" t="str">
        <f t="shared" si="305"/>
        <v/>
      </c>
      <c r="F3963" s="9" t="str">
        <f>IF($A3963="","",IF(COUNTIF(Festivos!$A$2:$A$50,INT(DATE(VALUE(LEFT($A3963,4)),VALUE(MID($A3963,6,2)),VALUE(MID($A3963,9,2)))+TIME(VALUE(MID($A3963,12,2)),0,0)-1/24))&gt;0,"Sí","No"))</f>
        <v/>
      </c>
      <c r="G3963" s="9" t="str">
        <f t="shared" si="306"/>
        <v/>
      </c>
      <c r="H3963" s="10" t="str">
        <f t="shared" si="307"/>
        <v/>
      </c>
      <c r="I3963" s="10" t="str">
        <f t="shared" si="308"/>
        <v/>
      </c>
      <c r="J3963" s="10" t="str">
        <f t="shared" si="309"/>
        <v/>
      </c>
    </row>
    <row r="3964" spans="5:10" x14ac:dyDescent="0.2">
      <c r="E3964" s="9" t="str">
        <f t="shared" si="305"/>
        <v/>
      </c>
      <c r="F3964" s="9" t="str">
        <f>IF($A3964="","",IF(COUNTIF(Festivos!$A$2:$A$50,INT(DATE(VALUE(LEFT($A3964,4)),VALUE(MID($A3964,6,2)),VALUE(MID($A3964,9,2)))+TIME(VALUE(MID($A3964,12,2)),0,0)-1/24))&gt;0,"Sí","No"))</f>
        <v/>
      </c>
      <c r="G3964" s="9" t="str">
        <f t="shared" si="306"/>
        <v/>
      </c>
      <c r="H3964" s="10" t="str">
        <f t="shared" si="307"/>
        <v/>
      </c>
      <c r="I3964" s="10" t="str">
        <f t="shared" si="308"/>
        <v/>
      </c>
      <c r="J3964" s="10" t="str">
        <f t="shared" si="309"/>
        <v/>
      </c>
    </row>
    <row r="3965" spans="5:10" x14ac:dyDescent="0.2">
      <c r="E3965" s="9" t="str">
        <f t="shared" si="305"/>
        <v/>
      </c>
      <c r="F3965" s="9" t="str">
        <f>IF($A3965="","",IF(COUNTIF(Festivos!$A$2:$A$50,INT(DATE(VALUE(LEFT($A3965,4)),VALUE(MID($A3965,6,2)),VALUE(MID($A3965,9,2)))+TIME(VALUE(MID($A3965,12,2)),0,0)-1/24))&gt;0,"Sí","No"))</f>
        <v/>
      </c>
      <c r="G3965" s="9" t="str">
        <f t="shared" si="306"/>
        <v/>
      </c>
      <c r="H3965" s="10" t="str">
        <f t="shared" si="307"/>
        <v/>
      </c>
      <c r="I3965" s="10" t="str">
        <f t="shared" si="308"/>
        <v/>
      </c>
      <c r="J3965" s="10" t="str">
        <f t="shared" si="309"/>
        <v/>
      </c>
    </row>
    <row r="3966" spans="5:10" x14ac:dyDescent="0.2">
      <c r="E3966" s="9" t="str">
        <f t="shared" si="305"/>
        <v/>
      </c>
      <c r="F3966" s="9" t="str">
        <f>IF($A3966="","",IF(COUNTIF(Festivos!$A$2:$A$50,INT(DATE(VALUE(LEFT($A3966,4)),VALUE(MID($A3966,6,2)),VALUE(MID($A3966,9,2)))+TIME(VALUE(MID($A3966,12,2)),0,0)-1/24))&gt;0,"Sí","No"))</f>
        <v/>
      </c>
      <c r="G3966" s="9" t="str">
        <f t="shared" si="306"/>
        <v/>
      </c>
      <c r="H3966" s="10" t="str">
        <f t="shared" si="307"/>
        <v/>
      </c>
      <c r="I3966" s="10" t="str">
        <f t="shared" si="308"/>
        <v/>
      </c>
      <c r="J3966" s="10" t="str">
        <f t="shared" si="309"/>
        <v/>
      </c>
    </row>
    <row r="3967" spans="5:10" x14ac:dyDescent="0.2">
      <c r="E3967" s="9" t="str">
        <f t="shared" si="305"/>
        <v/>
      </c>
      <c r="F3967" s="9" t="str">
        <f>IF($A3967="","",IF(COUNTIF(Festivos!$A$2:$A$50,INT(DATE(VALUE(LEFT($A3967,4)),VALUE(MID($A3967,6,2)),VALUE(MID($A3967,9,2)))+TIME(VALUE(MID($A3967,12,2)),0,0)-1/24))&gt;0,"Sí","No"))</f>
        <v/>
      </c>
      <c r="G3967" s="9" t="str">
        <f t="shared" si="306"/>
        <v/>
      </c>
      <c r="H3967" s="10" t="str">
        <f t="shared" si="307"/>
        <v/>
      </c>
      <c r="I3967" s="10" t="str">
        <f t="shared" si="308"/>
        <v/>
      </c>
      <c r="J3967" s="10" t="str">
        <f t="shared" si="309"/>
        <v/>
      </c>
    </row>
    <row r="3968" spans="5:10" x14ac:dyDescent="0.2">
      <c r="E3968" s="9" t="str">
        <f t="shared" si="305"/>
        <v/>
      </c>
      <c r="F3968" s="9" t="str">
        <f>IF($A3968="","",IF(COUNTIF(Festivos!$A$2:$A$50,INT(DATE(VALUE(LEFT($A3968,4)),VALUE(MID($A3968,6,2)),VALUE(MID($A3968,9,2)))+TIME(VALUE(MID($A3968,12,2)),0,0)-1/24))&gt;0,"Sí","No"))</f>
        <v/>
      </c>
      <c r="G3968" s="9" t="str">
        <f t="shared" si="306"/>
        <v/>
      </c>
      <c r="H3968" s="10" t="str">
        <f t="shared" si="307"/>
        <v/>
      </c>
      <c r="I3968" s="10" t="str">
        <f t="shared" si="308"/>
        <v/>
      </c>
      <c r="J3968" s="10" t="str">
        <f t="shared" si="309"/>
        <v/>
      </c>
    </row>
    <row r="3969" spans="5:10" x14ac:dyDescent="0.2">
      <c r="E3969" s="9" t="str">
        <f t="shared" si="305"/>
        <v/>
      </c>
      <c r="F3969" s="9" t="str">
        <f>IF($A3969="","",IF(COUNTIF(Festivos!$A$2:$A$50,INT(DATE(VALUE(LEFT($A3969,4)),VALUE(MID($A3969,6,2)),VALUE(MID($A3969,9,2)))+TIME(VALUE(MID($A3969,12,2)),0,0)-1/24))&gt;0,"Sí","No"))</f>
        <v/>
      </c>
      <c r="G3969" s="9" t="str">
        <f t="shared" si="306"/>
        <v/>
      </c>
      <c r="H3969" s="10" t="str">
        <f t="shared" si="307"/>
        <v/>
      </c>
      <c r="I3969" s="10" t="str">
        <f t="shared" si="308"/>
        <v/>
      </c>
      <c r="J3969" s="10" t="str">
        <f t="shared" si="309"/>
        <v/>
      </c>
    </row>
    <row r="3970" spans="5:10" x14ac:dyDescent="0.2">
      <c r="E3970" s="9" t="str">
        <f t="shared" si="305"/>
        <v/>
      </c>
      <c r="F3970" s="9" t="str">
        <f>IF($A3970="","",IF(COUNTIF(Festivos!$A$2:$A$50,INT(DATE(VALUE(LEFT($A3970,4)),VALUE(MID($A3970,6,2)),VALUE(MID($A3970,9,2)))+TIME(VALUE(MID($A3970,12,2)),0,0)-1/24))&gt;0,"Sí","No"))</f>
        <v/>
      </c>
      <c r="G3970" s="9" t="str">
        <f t="shared" si="306"/>
        <v/>
      </c>
      <c r="H3970" s="10" t="str">
        <f t="shared" si="307"/>
        <v/>
      </c>
      <c r="I3970" s="10" t="str">
        <f t="shared" si="308"/>
        <v/>
      </c>
      <c r="J3970" s="10" t="str">
        <f t="shared" si="309"/>
        <v/>
      </c>
    </row>
    <row r="3971" spans="5:10" x14ac:dyDescent="0.2">
      <c r="E3971" s="9" t="str">
        <f t="shared" si="305"/>
        <v/>
      </c>
      <c r="F3971" s="9" t="str">
        <f>IF($A3971="","",IF(COUNTIF(Festivos!$A$2:$A$50,INT(DATE(VALUE(LEFT($A3971,4)),VALUE(MID($A3971,6,2)),VALUE(MID($A3971,9,2)))+TIME(VALUE(MID($A3971,12,2)),0,0)-1/24))&gt;0,"Sí","No"))</f>
        <v/>
      </c>
      <c r="G3971" s="9" t="str">
        <f t="shared" si="306"/>
        <v/>
      </c>
      <c r="H3971" s="10" t="str">
        <f t="shared" si="307"/>
        <v/>
      </c>
      <c r="I3971" s="10" t="str">
        <f t="shared" si="308"/>
        <v/>
      </c>
      <c r="J3971" s="10" t="str">
        <f t="shared" si="309"/>
        <v/>
      </c>
    </row>
    <row r="3972" spans="5:10" x14ac:dyDescent="0.2">
      <c r="E3972" s="9" t="str">
        <f t="shared" ref="E3972:E4035" si="310">IF($A3972="","",CHOOSE(WEEKDAY(INT(DATE(VALUE(LEFT($A3972,4)),VALUE(MID($A3972,6,2)),VALUE(MID($A3972,9,2)))+TIME(VALUE(MID($A3972,12,2)),0,0)-1/24),2),"Lunes","Martes","Miércoles","Jueves","Viernes","Sábado","Domingo"))</f>
        <v/>
      </c>
      <c r="F3972" s="9" t="str">
        <f>IF($A3972="","",IF(COUNTIF(Festivos!$A$2:$A$50,INT(DATE(VALUE(LEFT($A3972,4)),VALUE(MID($A3972,6,2)),VALUE(MID($A3972,9,2)))+TIME(VALUE(MID($A3972,12,2)),0,0)-1/24))&gt;0,"Sí","No"))</f>
        <v/>
      </c>
      <c r="G3972" s="9" t="str">
        <f t="shared" ref="G3972:G4035" si="311">IF($A3972="","",IF(OR(WEEKDAY(INT(DATE(VALUE(LEFT($A3972,4)),VALUE(MID($A3972,6,2)),VALUE(MID($A3972,9,2)))+TIME(VALUE(MID($A3972,12,2)),0,0)-1/24),2)&gt;5,$F3972="Sí"),"P3",IF(OR(AND(HOUR(DATE(VALUE(LEFT($A3972,4)),VALUE(MID($A3972,6,2)),VALUE(MID($A3972,9,2)))+TIME(VALUE(MID($A3972,12,2)),0,0)-1/24)&gt;=10,HOUR(DATE(VALUE(LEFT($A3972,4)),VALUE(MID($A3972,6,2)),VALUE(MID($A3972,9,2)))+TIME(VALUE(MID($A3972,12,2)),0,0)-1/24)&lt;14),AND(HOUR(DATE(VALUE(LEFT($A3972,4)),VALUE(MID($A3972,6,2)),VALUE(MID($A3972,9,2)))+TIME(VALUE(MID($A3972,12,2)),0,0)-1/24)&gt;=18,HOUR(DATE(VALUE(LEFT($A3972,4)),VALUE(MID($A3972,6,2)),VALUE(MID($A3972,9,2)))+TIME(VALUE(MID($A3972,12,2)),0,0)-1/24)&lt;22)),"P1",IF(OR(AND(HOUR(DATE(VALUE(LEFT($A3972,4)),VALUE(MID($A3972,6,2)),VALUE(MID($A3972,9,2)))+TIME(VALUE(MID($A3972,12,2)),0,0)-1/24)&gt;=8,HOUR(DATE(VALUE(LEFT($A3972,4)),VALUE(MID($A3972,6,2)),VALUE(MID($A3972,9,2)))+TIME(VALUE(MID($A3972,12,2)),0,0)-1/24)&lt;10),AND(HOUR(DATE(VALUE(LEFT($A3972,4)),VALUE(MID($A3972,6,2)),VALUE(MID($A3972,9,2)))+TIME(VALUE(MID($A3972,12,2)),0,0)-1/24)&gt;=14,HOUR(DATE(VALUE(LEFT($A3972,4)),VALUE(MID($A3972,6,2)),VALUE(MID($A3972,9,2)))+TIME(VALUE(MID($A3972,12,2)),0,0)-1/24)&lt;18),AND(HOUR(DATE(VALUE(LEFT($A3972,4)),VALUE(MID($A3972,6,2)),VALUE(MID($A3972,9,2)))+TIME(VALUE(MID($A3972,12,2)),0,0)-1/24)&gt;=22,HOUR(DATE(VALUE(LEFT($A3972,4)),VALUE(MID($A3972,6,2)),VALUE(MID($A3972,9,2)))+TIME(VALUE(MID($A3972,12,2)),0,0)-1/24)&lt;24)),"P2","P3"))))</f>
        <v/>
      </c>
      <c r="H3972" s="10" t="str">
        <f t="shared" ref="H3972:H4035" si="312">IF($A3972="","",IF($G3972="P1",$D3972,0))</f>
        <v/>
      </c>
      <c r="I3972" s="10" t="str">
        <f t="shared" ref="I3972:I4035" si="313">IF($A3972="","",IF($G3972="P2",$D3972,0))</f>
        <v/>
      </c>
      <c r="J3972" s="10" t="str">
        <f t="shared" ref="J3972:J4035" si="314">IF($A3972="","",IF($G3972="P3",$D3972,0))</f>
        <v/>
      </c>
    </row>
    <row r="3973" spans="5:10" x14ac:dyDescent="0.2">
      <c r="E3973" s="9" t="str">
        <f t="shared" si="310"/>
        <v/>
      </c>
      <c r="F3973" s="9" t="str">
        <f>IF($A3973="","",IF(COUNTIF(Festivos!$A$2:$A$50,INT(DATE(VALUE(LEFT($A3973,4)),VALUE(MID($A3973,6,2)),VALUE(MID($A3973,9,2)))+TIME(VALUE(MID($A3973,12,2)),0,0)-1/24))&gt;0,"Sí","No"))</f>
        <v/>
      </c>
      <c r="G3973" s="9" t="str">
        <f t="shared" si="311"/>
        <v/>
      </c>
      <c r="H3973" s="10" t="str">
        <f t="shared" si="312"/>
        <v/>
      </c>
      <c r="I3973" s="10" t="str">
        <f t="shared" si="313"/>
        <v/>
      </c>
      <c r="J3973" s="10" t="str">
        <f t="shared" si="314"/>
        <v/>
      </c>
    </row>
    <row r="3974" spans="5:10" x14ac:dyDescent="0.2">
      <c r="E3974" s="9" t="str">
        <f t="shared" si="310"/>
        <v/>
      </c>
      <c r="F3974" s="9" t="str">
        <f>IF($A3974="","",IF(COUNTIF(Festivos!$A$2:$A$50,INT(DATE(VALUE(LEFT($A3974,4)),VALUE(MID($A3974,6,2)),VALUE(MID($A3974,9,2)))+TIME(VALUE(MID($A3974,12,2)),0,0)-1/24))&gt;0,"Sí","No"))</f>
        <v/>
      </c>
      <c r="G3974" s="9" t="str">
        <f t="shared" si="311"/>
        <v/>
      </c>
      <c r="H3974" s="10" t="str">
        <f t="shared" si="312"/>
        <v/>
      </c>
      <c r="I3974" s="10" t="str">
        <f t="shared" si="313"/>
        <v/>
      </c>
      <c r="J3974" s="10" t="str">
        <f t="shared" si="314"/>
        <v/>
      </c>
    </row>
    <row r="3975" spans="5:10" x14ac:dyDescent="0.2">
      <c r="E3975" s="9" t="str">
        <f t="shared" si="310"/>
        <v/>
      </c>
      <c r="F3975" s="9" t="str">
        <f>IF($A3975="","",IF(COUNTIF(Festivos!$A$2:$A$50,INT(DATE(VALUE(LEFT($A3975,4)),VALUE(MID($A3975,6,2)),VALUE(MID($A3975,9,2)))+TIME(VALUE(MID($A3975,12,2)),0,0)-1/24))&gt;0,"Sí","No"))</f>
        <v/>
      </c>
      <c r="G3975" s="9" t="str">
        <f t="shared" si="311"/>
        <v/>
      </c>
      <c r="H3975" s="10" t="str">
        <f t="shared" si="312"/>
        <v/>
      </c>
      <c r="I3975" s="10" t="str">
        <f t="shared" si="313"/>
        <v/>
      </c>
      <c r="J3975" s="10" t="str">
        <f t="shared" si="314"/>
        <v/>
      </c>
    </row>
    <row r="3976" spans="5:10" x14ac:dyDescent="0.2">
      <c r="E3976" s="9" t="str">
        <f t="shared" si="310"/>
        <v/>
      </c>
      <c r="F3976" s="9" t="str">
        <f>IF($A3976="","",IF(COUNTIF(Festivos!$A$2:$A$50,INT(DATE(VALUE(LEFT($A3976,4)),VALUE(MID($A3976,6,2)),VALUE(MID($A3976,9,2)))+TIME(VALUE(MID($A3976,12,2)),0,0)-1/24))&gt;0,"Sí","No"))</f>
        <v/>
      </c>
      <c r="G3976" s="9" t="str">
        <f t="shared" si="311"/>
        <v/>
      </c>
      <c r="H3976" s="10" t="str">
        <f t="shared" si="312"/>
        <v/>
      </c>
      <c r="I3976" s="10" t="str">
        <f t="shared" si="313"/>
        <v/>
      </c>
      <c r="J3976" s="10" t="str">
        <f t="shared" si="314"/>
        <v/>
      </c>
    </row>
    <row r="3977" spans="5:10" x14ac:dyDescent="0.2">
      <c r="E3977" s="9" t="str">
        <f t="shared" si="310"/>
        <v/>
      </c>
      <c r="F3977" s="9" t="str">
        <f>IF($A3977="","",IF(COUNTIF(Festivos!$A$2:$A$50,INT(DATE(VALUE(LEFT($A3977,4)),VALUE(MID($A3977,6,2)),VALUE(MID($A3977,9,2)))+TIME(VALUE(MID($A3977,12,2)),0,0)-1/24))&gt;0,"Sí","No"))</f>
        <v/>
      </c>
      <c r="G3977" s="9" t="str">
        <f t="shared" si="311"/>
        <v/>
      </c>
      <c r="H3977" s="10" t="str">
        <f t="shared" si="312"/>
        <v/>
      </c>
      <c r="I3977" s="10" t="str">
        <f t="shared" si="313"/>
        <v/>
      </c>
      <c r="J3977" s="10" t="str">
        <f t="shared" si="314"/>
        <v/>
      </c>
    </row>
    <row r="3978" spans="5:10" x14ac:dyDescent="0.2">
      <c r="E3978" s="9" t="str">
        <f t="shared" si="310"/>
        <v/>
      </c>
      <c r="F3978" s="9" t="str">
        <f>IF($A3978="","",IF(COUNTIF(Festivos!$A$2:$A$50,INT(DATE(VALUE(LEFT($A3978,4)),VALUE(MID($A3978,6,2)),VALUE(MID($A3978,9,2)))+TIME(VALUE(MID($A3978,12,2)),0,0)-1/24))&gt;0,"Sí","No"))</f>
        <v/>
      </c>
      <c r="G3978" s="9" t="str">
        <f t="shared" si="311"/>
        <v/>
      </c>
      <c r="H3978" s="10" t="str">
        <f t="shared" si="312"/>
        <v/>
      </c>
      <c r="I3978" s="10" t="str">
        <f t="shared" si="313"/>
        <v/>
      </c>
      <c r="J3978" s="10" t="str">
        <f t="shared" si="314"/>
        <v/>
      </c>
    </row>
    <row r="3979" spans="5:10" x14ac:dyDescent="0.2">
      <c r="E3979" s="9" t="str">
        <f t="shared" si="310"/>
        <v/>
      </c>
      <c r="F3979" s="9" t="str">
        <f>IF($A3979="","",IF(COUNTIF(Festivos!$A$2:$A$50,INT(DATE(VALUE(LEFT($A3979,4)),VALUE(MID($A3979,6,2)),VALUE(MID($A3979,9,2)))+TIME(VALUE(MID($A3979,12,2)),0,0)-1/24))&gt;0,"Sí","No"))</f>
        <v/>
      </c>
      <c r="G3979" s="9" t="str">
        <f t="shared" si="311"/>
        <v/>
      </c>
      <c r="H3979" s="10" t="str">
        <f t="shared" si="312"/>
        <v/>
      </c>
      <c r="I3979" s="10" t="str">
        <f t="shared" si="313"/>
        <v/>
      </c>
      <c r="J3979" s="10" t="str">
        <f t="shared" si="314"/>
        <v/>
      </c>
    </row>
    <row r="3980" spans="5:10" x14ac:dyDescent="0.2">
      <c r="E3980" s="9" t="str">
        <f t="shared" si="310"/>
        <v/>
      </c>
      <c r="F3980" s="9" t="str">
        <f>IF($A3980="","",IF(COUNTIF(Festivos!$A$2:$A$50,INT(DATE(VALUE(LEFT($A3980,4)),VALUE(MID($A3980,6,2)),VALUE(MID($A3980,9,2)))+TIME(VALUE(MID($A3980,12,2)),0,0)-1/24))&gt;0,"Sí","No"))</f>
        <v/>
      </c>
      <c r="G3980" s="9" t="str">
        <f t="shared" si="311"/>
        <v/>
      </c>
      <c r="H3980" s="10" t="str">
        <f t="shared" si="312"/>
        <v/>
      </c>
      <c r="I3980" s="10" t="str">
        <f t="shared" si="313"/>
        <v/>
      </c>
      <c r="J3980" s="10" t="str">
        <f t="shared" si="314"/>
        <v/>
      </c>
    </row>
    <row r="3981" spans="5:10" x14ac:dyDescent="0.2">
      <c r="E3981" s="9" t="str">
        <f t="shared" si="310"/>
        <v/>
      </c>
      <c r="F3981" s="9" t="str">
        <f>IF($A3981="","",IF(COUNTIF(Festivos!$A$2:$A$50,INT(DATE(VALUE(LEFT($A3981,4)),VALUE(MID($A3981,6,2)),VALUE(MID($A3981,9,2)))+TIME(VALUE(MID($A3981,12,2)),0,0)-1/24))&gt;0,"Sí","No"))</f>
        <v/>
      </c>
      <c r="G3981" s="9" t="str">
        <f t="shared" si="311"/>
        <v/>
      </c>
      <c r="H3981" s="10" t="str">
        <f t="shared" si="312"/>
        <v/>
      </c>
      <c r="I3981" s="10" t="str">
        <f t="shared" si="313"/>
        <v/>
      </c>
      <c r="J3981" s="10" t="str">
        <f t="shared" si="314"/>
        <v/>
      </c>
    </row>
    <row r="3982" spans="5:10" x14ac:dyDescent="0.2">
      <c r="E3982" s="9" t="str">
        <f t="shared" si="310"/>
        <v/>
      </c>
      <c r="F3982" s="9" t="str">
        <f>IF($A3982="","",IF(COUNTIF(Festivos!$A$2:$A$50,INT(DATE(VALUE(LEFT($A3982,4)),VALUE(MID($A3982,6,2)),VALUE(MID($A3982,9,2)))+TIME(VALUE(MID($A3982,12,2)),0,0)-1/24))&gt;0,"Sí","No"))</f>
        <v/>
      </c>
      <c r="G3982" s="9" t="str">
        <f t="shared" si="311"/>
        <v/>
      </c>
      <c r="H3982" s="10" t="str">
        <f t="shared" si="312"/>
        <v/>
      </c>
      <c r="I3982" s="10" t="str">
        <f t="shared" si="313"/>
        <v/>
      </c>
      <c r="J3982" s="10" t="str">
        <f t="shared" si="314"/>
        <v/>
      </c>
    </row>
    <row r="3983" spans="5:10" x14ac:dyDescent="0.2">
      <c r="E3983" s="9" t="str">
        <f t="shared" si="310"/>
        <v/>
      </c>
      <c r="F3983" s="9" t="str">
        <f>IF($A3983="","",IF(COUNTIF(Festivos!$A$2:$A$50,INT(DATE(VALUE(LEFT($A3983,4)),VALUE(MID($A3983,6,2)),VALUE(MID($A3983,9,2)))+TIME(VALUE(MID($A3983,12,2)),0,0)-1/24))&gt;0,"Sí","No"))</f>
        <v/>
      </c>
      <c r="G3983" s="9" t="str">
        <f t="shared" si="311"/>
        <v/>
      </c>
      <c r="H3983" s="10" t="str">
        <f t="shared" si="312"/>
        <v/>
      </c>
      <c r="I3983" s="10" t="str">
        <f t="shared" si="313"/>
        <v/>
      </c>
      <c r="J3983" s="10" t="str">
        <f t="shared" si="314"/>
        <v/>
      </c>
    </row>
    <row r="3984" spans="5:10" x14ac:dyDescent="0.2">
      <c r="E3984" s="9" t="str">
        <f t="shared" si="310"/>
        <v/>
      </c>
      <c r="F3984" s="9" t="str">
        <f>IF($A3984="","",IF(COUNTIF(Festivos!$A$2:$A$50,INT(DATE(VALUE(LEFT($A3984,4)),VALUE(MID($A3984,6,2)),VALUE(MID($A3984,9,2)))+TIME(VALUE(MID($A3984,12,2)),0,0)-1/24))&gt;0,"Sí","No"))</f>
        <v/>
      </c>
      <c r="G3984" s="9" t="str">
        <f t="shared" si="311"/>
        <v/>
      </c>
      <c r="H3984" s="10" t="str">
        <f t="shared" si="312"/>
        <v/>
      </c>
      <c r="I3984" s="10" t="str">
        <f t="shared" si="313"/>
        <v/>
      </c>
      <c r="J3984" s="10" t="str">
        <f t="shared" si="314"/>
        <v/>
      </c>
    </row>
    <row r="3985" spans="5:10" x14ac:dyDescent="0.2">
      <c r="E3985" s="9" t="str">
        <f t="shared" si="310"/>
        <v/>
      </c>
      <c r="F3985" s="9" t="str">
        <f>IF($A3985="","",IF(COUNTIF(Festivos!$A$2:$A$50,INT(DATE(VALUE(LEFT($A3985,4)),VALUE(MID($A3985,6,2)),VALUE(MID($A3985,9,2)))+TIME(VALUE(MID($A3985,12,2)),0,0)-1/24))&gt;0,"Sí","No"))</f>
        <v/>
      </c>
      <c r="G3985" s="9" t="str">
        <f t="shared" si="311"/>
        <v/>
      </c>
      <c r="H3985" s="10" t="str">
        <f t="shared" si="312"/>
        <v/>
      </c>
      <c r="I3985" s="10" t="str">
        <f t="shared" si="313"/>
        <v/>
      </c>
      <c r="J3985" s="10" t="str">
        <f t="shared" si="314"/>
        <v/>
      </c>
    </row>
    <row r="3986" spans="5:10" x14ac:dyDescent="0.2">
      <c r="E3986" s="9" t="str">
        <f t="shared" si="310"/>
        <v/>
      </c>
      <c r="F3986" s="9" t="str">
        <f>IF($A3986="","",IF(COUNTIF(Festivos!$A$2:$A$50,INT(DATE(VALUE(LEFT($A3986,4)),VALUE(MID($A3986,6,2)),VALUE(MID($A3986,9,2)))+TIME(VALUE(MID($A3986,12,2)),0,0)-1/24))&gt;0,"Sí","No"))</f>
        <v/>
      </c>
      <c r="G3986" s="9" t="str">
        <f t="shared" si="311"/>
        <v/>
      </c>
      <c r="H3986" s="10" t="str">
        <f t="shared" si="312"/>
        <v/>
      </c>
      <c r="I3986" s="10" t="str">
        <f t="shared" si="313"/>
        <v/>
      </c>
      <c r="J3986" s="10" t="str">
        <f t="shared" si="314"/>
        <v/>
      </c>
    </row>
    <row r="3987" spans="5:10" x14ac:dyDescent="0.2">
      <c r="E3987" s="9" t="str">
        <f t="shared" si="310"/>
        <v/>
      </c>
      <c r="F3987" s="9" t="str">
        <f>IF($A3987="","",IF(COUNTIF(Festivos!$A$2:$A$50,INT(DATE(VALUE(LEFT($A3987,4)),VALUE(MID($A3987,6,2)),VALUE(MID($A3987,9,2)))+TIME(VALUE(MID($A3987,12,2)),0,0)-1/24))&gt;0,"Sí","No"))</f>
        <v/>
      </c>
      <c r="G3987" s="9" t="str">
        <f t="shared" si="311"/>
        <v/>
      </c>
      <c r="H3987" s="10" t="str">
        <f t="shared" si="312"/>
        <v/>
      </c>
      <c r="I3987" s="10" t="str">
        <f t="shared" si="313"/>
        <v/>
      </c>
      <c r="J3987" s="10" t="str">
        <f t="shared" si="314"/>
        <v/>
      </c>
    </row>
    <row r="3988" spans="5:10" x14ac:dyDescent="0.2">
      <c r="E3988" s="9" t="str">
        <f t="shared" si="310"/>
        <v/>
      </c>
      <c r="F3988" s="9" t="str">
        <f>IF($A3988="","",IF(COUNTIF(Festivos!$A$2:$A$50,INT(DATE(VALUE(LEFT($A3988,4)),VALUE(MID($A3988,6,2)),VALUE(MID($A3988,9,2)))+TIME(VALUE(MID($A3988,12,2)),0,0)-1/24))&gt;0,"Sí","No"))</f>
        <v/>
      </c>
      <c r="G3988" s="9" t="str">
        <f t="shared" si="311"/>
        <v/>
      </c>
      <c r="H3988" s="10" t="str">
        <f t="shared" si="312"/>
        <v/>
      </c>
      <c r="I3988" s="10" t="str">
        <f t="shared" si="313"/>
        <v/>
      </c>
      <c r="J3988" s="10" t="str">
        <f t="shared" si="314"/>
        <v/>
      </c>
    </row>
    <row r="3989" spans="5:10" x14ac:dyDescent="0.2">
      <c r="E3989" s="9" t="str">
        <f t="shared" si="310"/>
        <v/>
      </c>
      <c r="F3989" s="9" t="str">
        <f>IF($A3989="","",IF(COUNTIF(Festivos!$A$2:$A$50,INT(DATE(VALUE(LEFT($A3989,4)),VALUE(MID($A3989,6,2)),VALUE(MID($A3989,9,2)))+TIME(VALUE(MID($A3989,12,2)),0,0)-1/24))&gt;0,"Sí","No"))</f>
        <v/>
      </c>
      <c r="G3989" s="9" t="str">
        <f t="shared" si="311"/>
        <v/>
      </c>
      <c r="H3989" s="10" t="str">
        <f t="shared" si="312"/>
        <v/>
      </c>
      <c r="I3989" s="10" t="str">
        <f t="shared" si="313"/>
        <v/>
      </c>
      <c r="J3989" s="10" t="str">
        <f t="shared" si="314"/>
        <v/>
      </c>
    </row>
    <row r="3990" spans="5:10" x14ac:dyDescent="0.2">
      <c r="E3990" s="9" t="str">
        <f t="shared" si="310"/>
        <v/>
      </c>
      <c r="F3990" s="9" t="str">
        <f>IF($A3990="","",IF(COUNTIF(Festivos!$A$2:$A$50,INT(DATE(VALUE(LEFT($A3990,4)),VALUE(MID($A3990,6,2)),VALUE(MID($A3990,9,2)))+TIME(VALUE(MID($A3990,12,2)),0,0)-1/24))&gt;0,"Sí","No"))</f>
        <v/>
      </c>
      <c r="G3990" s="9" t="str">
        <f t="shared" si="311"/>
        <v/>
      </c>
      <c r="H3990" s="10" t="str">
        <f t="shared" si="312"/>
        <v/>
      </c>
      <c r="I3990" s="10" t="str">
        <f t="shared" si="313"/>
        <v/>
      </c>
      <c r="J3990" s="10" t="str">
        <f t="shared" si="314"/>
        <v/>
      </c>
    </row>
    <row r="3991" spans="5:10" x14ac:dyDescent="0.2">
      <c r="E3991" s="9" t="str">
        <f t="shared" si="310"/>
        <v/>
      </c>
      <c r="F3991" s="9" t="str">
        <f>IF($A3991="","",IF(COUNTIF(Festivos!$A$2:$A$50,INT(DATE(VALUE(LEFT($A3991,4)),VALUE(MID($A3991,6,2)),VALUE(MID($A3991,9,2)))+TIME(VALUE(MID($A3991,12,2)),0,0)-1/24))&gt;0,"Sí","No"))</f>
        <v/>
      </c>
      <c r="G3991" s="9" t="str">
        <f t="shared" si="311"/>
        <v/>
      </c>
      <c r="H3991" s="10" t="str">
        <f t="shared" si="312"/>
        <v/>
      </c>
      <c r="I3991" s="10" t="str">
        <f t="shared" si="313"/>
        <v/>
      </c>
      <c r="J3991" s="10" t="str">
        <f t="shared" si="314"/>
        <v/>
      </c>
    </row>
    <row r="3992" spans="5:10" x14ac:dyDescent="0.2">
      <c r="E3992" s="9" t="str">
        <f t="shared" si="310"/>
        <v/>
      </c>
      <c r="F3992" s="9" t="str">
        <f>IF($A3992="","",IF(COUNTIF(Festivos!$A$2:$A$50,INT(DATE(VALUE(LEFT($A3992,4)),VALUE(MID($A3992,6,2)),VALUE(MID($A3992,9,2)))+TIME(VALUE(MID($A3992,12,2)),0,0)-1/24))&gt;0,"Sí","No"))</f>
        <v/>
      </c>
      <c r="G3992" s="9" t="str">
        <f t="shared" si="311"/>
        <v/>
      </c>
      <c r="H3992" s="10" t="str">
        <f t="shared" si="312"/>
        <v/>
      </c>
      <c r="I3992" s="10" t="str">
        <f t="shared" si="313"/>
        <v/>
      </c>
      <c r="J3992" s="10" t="str">
        <f t="shared" si="314"/>
        <v/>
      </c>
    </row>
    <row r="3993" spans="5:10" x14ac:dyDescent="0.2">
      <c r="E3993" s="9" t="str">
        <f t="shared" si="310"/>
        <v/>
      </c>
      <c r="F3993" s="9" t="str">
        <f>IF($A3993="","",IF(COUNTIF(Festivos!$A$2:$A$50,INT(DATE(VALUE(LEFT($A3993,4)),VALUE(MID($A3993,6,2)),VALUE(MID($A3993,9,2)))+TIME(VALUE(MID($A3993,12,2)),0,0)-1/24))&gt;0,"Sí","No"))</f>
        <v/>
      </c>
      <c r="G3993" s="9" t="str">
        <f t="shared" si="311"/>
        <v/>
      </c>
      <c r="H3993" s="10" t="str">
        <f t="shared" si="312"/>
        <v/>
      </c>
      <c r="I3993" s="10" t="str">
        <f t="shared" si="313"/>
        <v/>
      </c>
      <c r="J3993" s="10" t="str">
        <f t="shared" si="314"/>
        <v/>
      </c>
    </row>
    <row r="3994" spans="5:10" x14ac:dyDescent="0.2">
      <c r="E3994" s="9" t="str">
        <f t="shared" si="310"/>
        <v/>
      </c>
      <c r="F3994" s="9" t="str">
        <f>IF($A3994="","",IF(COUNTIF(Festivos!$A$2:$A$50,INT(DATE(VALUE(LEFT($A3994,4)),VALUE(MID($A3994,6,2)),VALUE(MID($A3994,9,2)))+TIME(VALUE(MID($A3994,12,2)),0,0)-1/24))&gt;0,"Sí","No"))</f>
        <v/>
      </c>
      <c r="G3994" s="9" t="str">
        <f t="shared" si="311"/>
        <v/>
      </c>
      <c r="H3994" s="10" t="str">
        <f t="shared" si="312"/>
        <v/>
      </c>
      <c r="I3994" s="10" t="str">
        <f t="shared" si="313"/>
        <v/>
      </c>
      <c r="J3994" s="10" t="str">
        <f t="shared" si="314"/>
        <v/>
      </c>
    </row>
    <row r="3995" spans="5:10" x14ac:dyDescent="0.2">
      <c r="E3995" s="9" t="str">
        <f t="shared" si="310"/>
        <v/>
      </c>
      <c r="F3995" s="9" t="str">
        <f>IF($A3995="","",IF(COUNTIF(Festivos!$A$2:$A$50,INT(DATE(VALUE(LEFT($A3995,4)),VALUE(MID($A3995,6,2)),VALUE(MID($A3995,9,2)))+TIME(VALUE(MID($A3995,12,2)),0,0)-1/24))&gt;0,"Sí","No"))</f>
        <v/>
      </c>
      <c r="G3995" s="9" t="str">
        <f t="shared" si="311"/>
        <v/>
      </c>
      <c r="H3995" s="10" t="str">
        <f t="shared" si="312"/>
        <v/>
      </c>
      <c r="I3995" s="10" t="str">
        <f t="shared" si="313"/>
        <v/>
      </c>
      <c r="J3995" s="10" t="str">
        <f t="shared" si="314"/>
        <v/>
      </c>
    </row>
    <row r="3996" spans="5:10" x14ac:dyDescent="0.2">
      <c r="E3996" s="9" t="str">
        <f t="shared" si="310"/>
        <v/>
      </c>
      <c r="F3996" s="9" t="str">
        <f>IF($A3996="","",IF(COUNTIF(Festivos!$A$2:$A$50,INT(DATE(VALUE(LEFT($A3996,4)),VALUE(MID($A3996,6,2)),VALUE(MID($A3996,9,2)))+TIME(VALUE(MID($A3996,12,2)),0,0)-1/24))&gt;0,"Sí","No"))</f>
        <v/>
      </c>
      <c r="G3996" s="9" t="str">
        <f t="shared" si="311"/>
        <v/>
      </c>
      <c r="H3996" s="10" t="str">
        <f t="shared" si="312"/>
        <v/>
      </c>
      <c r="I3996" s="10" t="str">
        <f t="shared" si="313"/>
        <v/>
      </c>
      <c r="J3996" s="10" t="str">
        <f t="shared" si="314"/>
        <v/>
      </c>
    </row>
    <row r="3997" spans="5:10" x14ac:dyDescent="0.2">
      <c r="E3997" s="9" t="str">
        <f t="shared" si="310"/>
        <v/>
      </c>
      <c r="F3997" s="9" t="str">
        <f>IF($A3997="","",IF(COUNTIF(Festivos!$A$2:$A$50,INT(DATE(VALUE(LEFT($A3997,4)),VALUE(MID($A3997,6,2)),VALUE(MID($A3997,9,2)))+TIME(VALUE(MID($A3997,12,2)),0,0)-1/24))&gt;0,"Sí","No"))</f>
        <v/>
      </c>
      <c r="G3997" s="9" t="str">
        <f t="shared" si="311"/>
        <v/>
      </c>
      <c r="H3997" s="10" t="str">
        <f t="shared" si="312"/>
        <v/>
      </c>
      <c r="I3997" s="10" t="str">
        <f t="shared" si="313"/>
        <v/>
      </c>
      <c r="J3997" s="10" t="str">
        <f t="shared" si="314"/>
        <v/>
      </c>
    </row>
    <row r="3998" spans="5:10" x14ac:dyDescent="0.2">
      <c r="E3998" s="9" t="str">
        <f t="shared" si="310"/>
        <v/>
      </c>
      <c r="F3998" s="9" t="str">
        <f>IF($A3998="","",IF(COUNTIF(Festivos!$A$2:$A$50,INT(DATE(VALUE(LEFT($A3998,4)),VALUE(MID($A3998,6,2)),VALUE(MID($A3998,9,2)))+TIME(VALUE(MID($A3998,12,2)),0,0)-1/24))&gt;0,"Sí","No"))</f>
        <v/>
      </c>
      <c r="G3998" s="9" t="str">
        <f t="shared" si="311"/>
        <v/>
      </c>
      <c r="H3998" s="10" t="str">
        <f t="shared" si="312"/>
        <v/>
      </c>
      <c r="I3998" s="10" t="str">
        <f t="shared" si="313"/>
        <v/>
      </c>
      <c r="J3998" s="10" t="str">
        <f t="shared" si="314"/>
        <v/>
      </c>
    </row>
    <row r="3999" spans="5:10" x14ac:dyDescent="0.2">
      <c r="E3999" s="9" t="str">
        <f t="shared" si="310"/>
        <v/>
      </c>
      <c r="F3999" s="9" t="str">
        <f>IF($A3999="","",IF(COUNTIF(Festivos!$A$2:$A$50,INT(DATE(VALUE(LEFT($A3999,4)),VALUE(MID($A3999,6,2)),VALUE(MID($A3999,9,2)))+TIME(VALUE(MID($A3999,12,2)),0,0)-1/24))&gt;0,"Sí","No"))</f>
        <v/>
      </c>
      <c r="G3999" s="9" t="str">
        <f t="shared" si="311"/>
        <v/>
      </c>
      <c r="H3999" s="10" t="str">
        <f t="shared" si="312"/>
        <v/>
      </c>
      <c r="I3999" s="10" t="str">
        <f t="shared" si="313"/>
        <v/>
      </c>
      <c r="J3999" s="10" t="str">
        <f t="shared" si="314"/>
        <v/>
      </c>
    </row>
    <row r="4000" spans="5:10" x14ac:dyDescent="0.2">
      <c r="E4000" s="9" t="str">
        <f t="shared" si="310"/>
        <v/>
      </c>
      <c r="F4000" s="9" t="str">
        <f>IF($A4000="","",IF(COUNTIF(Festivos!$A$2:$A$50,INT(DATE(VALUE(LEFT($A4000,4)),VALUE(MID($A4000,6,2)),VALUE(MID($A4000,9,2)))+TIME(VALUE(MID($A4000,12,2)),0,0)-1/24))&gt;0,"Sí","No"))</f>
        <v/>
      </c>
      <c r="G4000" s="9" t="str">
        <f t="shared" si="311"/>
        <v/>
      </c>
      <c r="H4000" s="10" t="str">
        <f t="shared" si="312"/>
        <v/>
      </c>
      <c r="I4000" s="10" t="str">
        <f t="shared" si="313"/>
        <v/>
      </c>
      <c r="J4000" s="10" t="str">
        <f t="shared" si="314"/>
        <v/>
      </c>
    </row>
    <row r="4001" spans="5:10" x14ac:dyDescent="0.2">
      <c r="E4001" s="9" t="str">
        <f t="shared" si="310"/>
        <v/>
      </c>
      <c r="F4001" s="9" t="str">
        <f>IF($A4001="","",IF(COUNTIF(Festivos!$A$2:$A$50,INT(DATE(VALUE(LEFT($A4001,4)),VALUE(MID($A4001,6,2)),VALUE(MID($A4001,9,2)))+TIME(VALUE(MID($A4001,12,2)),0,0)-1/24))&gt;0,"Sí","No"))</f>
        <v/>
      </c>
      <c r="G4001" s="9" t="str">
        <f t="shared" si="311"/>
        <v/>
      </c>
      <c r="H4001" s="10" t="str">
        <f t="shared" si="312"/>
        <v/>
      </c>
      <c r="I4001" s="10" t="str">
        <f t="shared" si="313"/>
        <v/>
      </c>
      <c r="J4001" s="10" t="str">
        <f t="shared" si="314"/>
        <v/>
      </c>
    </row>
    <row r="4002" spans="5:10" x14ac:dyDescent="0.2">
      <c r="E4002" s="9" t="str">
        <f t="shared" si="310"/>
        <v/>
      </c>
      <c r="F4002" s="9" t="str">
        <f>IF($A4002="","",IF(COUNTIF(Festivos!$A$2:$A$50,INT(DATE(VALUE(LEFT($A4002,4)),VALUE(MID($A4002,6,2)),VALUE(MID($A4002,9,2)))+TIME(VALUE(MID($A4002,12,2)),0,0)-1/24))&gt;0,"Sí","No"))</f>
        <v/>
      </c>
      <c r="G4002" s="9" t="str">
        <f t="shared" si="311"/>
        <v/>
      </c>
      <c r="H4002" s="10" t="str">
        <f t="shared" si="312"/>
        <v/>
      </c>
      <c r="I4002" s="10" t="str">
        <f t="shared" si="313"/>
        <v/>
      </c>
      <c r="J4002" s="10" t="str">
        <f t="shared" si="314"/>
        <v/>
      </c>
    </row>
    <row r="4003" spans="5:10" x14ac:dyDescent="0.2">
      <c r="E4003" s="9" t="str">
        <f t="shared" si="310"/>
        <v/>
      </c>
      <c r="F4003" s="9" t="str">
        <f>IF($A4003="","",IF(COUNTIF(Festivos!$A$2:$A$50,INT(DATE(VALUE(LEFT($A4003,4)),VALUE(MID($A4003,6,2)),VALUE(MID($A4003,9,2)))+TIME(VALUE(MID($A4003,12,2)),0,0)-1/24))&gt;0,"Sí","No"))</f>
        <v/>
      </c>
      <c r="G4003" s="9" t="str">
        <f t="shared" si="311"/>
        <v/>
      </c>
      <c r="H4003" s="10" t="str">
        <f t="shared" si="312"/>
        <v/>
      </c>
      <c r="I4003" s="10" t="str">
        <f t="shared" si="313"/>
        <v/>
      </c>
      <c r="J4003" s="10" t="str">
        <f t="shared" si="314"/>
        <v/>
      </c>
    </row>
    <row r="4004" spans="5:10" x14ac:dyDescent="0.2">
      <c r="E4004" s="9" t="str">
        <f t="shared" si="310"/>
        <v/>
      </c>
      <c r="F4004" s="9" t="str">
        <f>IF($A4004="","",IF(COUNTIF(Festivos!$A$2:$A$50,INT(DATE(VALUE(LEFT($A4004,4)),VALUE(MID($A4004,6,2)),VALUE(MID($A4004,9,2)))+TIME(VALUE(MID($A4004,12,2)),0,0)-1/24))&gt;0,"Sí","No"))</f>
        <v/>
      </c>
      <c r="G4004" s="9" t="str">
        <f t="shared" si="311"/>
        <v/>
      </c>
      <c r="H4004" s="10" t="str">
        <f t="shared" si="312"/>
        <v/>
      </c>
      <c r="I4004" s="10" t="str">
        <f t="shared" si="313"/>
        <v/>
      </c>
      <c r="J4004" s="10" t="str">
        <f t="shared" si="314"/>
        <v/>
      </c>
    </row>
    <row r="4005" spans="5:10" x14ac:dyDescent="0.2">
      <c r="E4005" s="9" t="str">
        <f t="shared" si="310"/>
        <v/>
      </c>
      <c r="F4005" s="9" t="str">
        <f>IF($A4005="","",IF(COUNTIF(Festivos!$A$2:$A$50,INT(DATE(VALUE(LEFT($A4005,4)),VALUE(MID($A4005,6,2)),VALUE(MID($A4005,9,2)))+TIME(VALUE(MID($A4005,12,2)),0,0)-1/24))&gt;0,"Sí","No"))</f>
        <v/>
      </c>
      <c r="G4005" s="9" t="str">
        <f t="shared" si="311"/>
        <v/>
      </c>
      <c r="H4005" s="10" t="str">
        <f t="shared" si="312"/>
        <v/>
      </c>
      <c r="I4005" s="10" t="str">
        <f t="shared" si="313"/>
        <v/>
      </c>
      <c r="J4005" s="10" t="str">
        <f t="shared" si="314"/>
        <v/>
      </c>
    </row>
    <row r="4006" spans="5:10" x14ac:dyDescent="0.2">
      <c r="E4006" s="9" t="str">
        <f t="shared" si="310"/>
        <v/>
      </c>
      <c r="F4006" s="9" t="str">
        <f>IF($A4006="","",IF(COUNTIF(Festivos!$A$2:$A$50,INT(DATE(VALUE(LEFT($A4006,4)),VALUE(MID($A4006,6,2)),VALUE(MID($A4006,9,2)))+TIME(VALUE(MID($A4006,12,2)),0,0)-1/24))&gt;0,"Sí","No"))</f>
        <v/>
      </c>
      <c r="G4006" s="9" t="str">
        <f t="shared" si="311"/>
        <v/>
      </c>
      <c r="H4006" s="10" t="str">
        <f t="shared" si="312"/>
        <v/>
      </c>
      <c r="I4006" s="10" t="str">
        <f t="shared" si="313"/>
        <v/>
      </c>
      <c r="J4006" s="10" t="str">
        <f t="shared" si="314"/>
        <v/>
      </c>
    </row>
    <row r="4007" spans="5:10" x14ac:dyDescent="0.2">
      <c r="E4007" s="9" t="str">
        <f t="shared" si="310"/>
        <v/>
      </c>
      <c r="F4007" s="9" t="str">
        <f>IF($A4007="","",IF(COUNTIF(Festivos!$A$2:$A$50,INT(DATE(VALUE(LEFT($A4007,4)),VALUE(MID($A4007,6,2)),VALUE(MID($A4007,9,2)))+TIME(VALUE(MID($A4007,12,2)),0,0)-1/24))&gt;0,"Sí","No"))</f>
        <v/>
      </c>
      <c r="G4007" s="9" t="str">
        <f t="shared" si="311"/>
        <v/>
      </c>
      <c r="H4007" s="10" t="str">
        <f t="shared" si="312"/>
        <v/>
      </c>
      <c r="I4007" s="10" t="str">
        <f t="shared" si="313"/>
        <v/>
      </c>
      <c r="J4007" s="10" t="str">
        <f t="shared" si="314"/>
        <v/>
      </c>
    </row>
    <row r="4008" spans="5:10" x14ac:dyDescent="0.2">
      <c r="E4008" s="9" t="str">
        <f t="shared" si="310"/>
        <v/>
      </c>
      <c r="F4008" s="9" t="str">
        <f>IF($A4008="","",IF(COUNTIF(Festivos!$A$2:$A$50,INT(DATE(VALUE(LEFT($A4008,4)),VALUE(MID($A4008,6,2)),VALUE(MID($A4008,9,2)))+TIME(VALUE(MID($A4008,12,2)),0,0)-1/24))&gt;0,"Sí","No"))</f>
        <v/>
      </c>
      <c r="G4008" s="9" t="str">
        <f t="shared" si="311"/>
        <v/>
      </c>
      <c r="H4008" s="10" t="str">
        <f t="shared" si="312"/>
        <v/>
      </c>
      <c r="I4008" s="10" t="str">
        <f t="shared" si="313"/>
        <v/>
      </c>
      <c r="J4008" s="10" t="str">
        <f t="shared" si="314"/>
        <v/>
      </c>
    </row>
    <row r="4009" spans="5:10" x14ac:dyDescent="0.2">
      <c r="E4009" s="9" t="str">
        <f t="shared" si="310"/>
        <v/>
      </c>
      <c r="F4009" s="9" t="str">
        <f>IF($A4009="","",IF(COUNTIF(Festivos!$A$2:$A$50,INT(DATE(VALUE(LEFT($A4009,4)),VALUE(MID($A4009,6,2)),VALUE(MID($A4009,9,2)))+TIME(VALUE(MID($A4009,12,2)),0,0)-1/24))&gt;0,"Sí","No"))</f>
        <v/>
      </c>
      <c r="G4009" s="9" t="str">
        <f t="shared" si="311"/>
        <v/>
      </c>
      <c r="H4009" s="10" t="str">
        <f t="shared" si="312"/>
        <v/>
      </c>
      <c r="I4009" s="10" t="str">
        <f t="shared" si="313"/>
        <v/>
      </c>
      <c r="J4009" s="10" t="str">
        <f t="shared" si="314"/>
        <v/>
      </c>
    </row>
    <row r="4010" spans="5:10" x14ac:dyDescent="0.2">
      <c r="E4010" s="9" t="str">
        <f t="shared" si="310"/>
        <v/>
      </c>
      <c r="F4010" s="9" t="str">
        <f>IF($A4010="","",IF(COUNTIF(Festivos!$A$2:$A$50,INT(DATE(VALUE(LEFT($A4010,4)),VALUE(MID($A4010,6,2)),VALUE(MID($A4010,9,2)))+TIME(VALUE(MID($A4010,12,2)),0,0)-1/24))&gt;0,"Sí","No"))</f>
        <v/>
      </c>
      <c r="G4010" s="9" t="str">
        <f t="shared" si="311"/>
        <v/>
      </c>
      <c r="H4010" s="10" t="str">
        <f t="shared" si="312"/>
        <v/>
      </c>
      <c r="I4010" s="10" t="str">
        <f t="shared" si="313"/>
        <v/>
      </c>
      <c r="J4010" s="10" t="str">
        <f t="shared" si="314"/>
        <v/>
      </c>
    </row>
    <row r="4011" spans="5:10" x14ac:dyDescent="0.2">
      <c r="E4011" s="9" t="str">
        <f t="shared" si="310"/>
        <v/>
      </c>
      <c r="F4011" s="9" t="str">
        <f>IF($A4011="","",IF(COUNTIF(Festivos!$A$2:$A$50,INT(DATE(VALUE(LEFT($A4011,4)),VALUE(MID($A4011,6,2)),VALUE(MID($A4011,9,2)))+TIME(VALUE(MID($A4011,12,2)),0,0)-1/24))&gt;0,"Sí","No"))</f>
        <v/>
      </c>
      <c r="G4011" s="9" t="str">
        <f t="shared" si="311"/>
        <v/>
      </c>
      <c r="H4011" s="10" t="str">
        <f t="shared" si="312"/>
        <v/>
      </c>
      <c r="I4011" s="10" t="str">
        <f t="shared" si="313"/>
        <v/>
      </c>
      <c r="J4011" s="10" t="str">
        <f t="shared" si="314"/>
        <v/>
      </c>
    </row>
    <row r="4012" spans="5:10" x14ac:dyDescent="0.2">
      <c r="E4012" s="9" t="str">
        <f t="shared" si="310"/>
        <v/>
      </c>
      <c r="F4012" s="9" t="str">
        <f>IF($A4012="","",IF(COUNTIF(Festivos!$A$2:$A$50,INT(DATE(VALUE(LEFT($A4012,4)),VALUE(MID($A4012,6,2)),VALUE(MID($A4012,9,2)))+TIME(VALUE(MID($A4012,12,2)),0,0)-1/24))&gt;0,"Sí","No"))</f>
        <v/>
      </c>
      <c r="G4012" s="9" t="str">
        <f t="shared" si="311"/>
        <v/>
      </c>
      <c r="H4012" s="10" t="str">
        <f t="shared" si="312"/>
        <v/>
      </c>
      <c r="I4012" s="10" t="str">
        <f t="shared" si="313"/>
        <v/>
      </c>
      <c r="J4012" s="10" t="str">
        <f t="shared" si="314"/>
        <v/>
      </c>
    </row>
    <row r="4013" spans="5:10" x14ac:dyDescent="0.2">
      <c r="E4013" s="9" t="str">
        <f t="shared" si="310"/>
        <v/>
      </c>
      <c r="F4013" s="9" t="str">
        <f>IF($A4013="","",IF(COUNTIF(Festivos!$A$2:$A$50,INT(DATE(VALUE(LEFT($A4013,4)),VALUE(MID($A4013,6,2)),VALUE(MID($A4013,9,2)))+TIME(VALUE(MID($A4013,12,2)),0,0)-1/24))&gt;0,"Sí","No"))</f>
        <v/>
      </c>
      <c r="G4013" s="9" t="str">
        <f t="shared" si="311"/>
        <v/>
      </c>
      <c r="H4013" s="10" t="str">
        <f t="shared" si="312"/>
        <v/>
      </c>
      <c r="I4013" s="10" t="str">
        <f t="shared" si="313"/>
        <v/>
      </c>
      <c r="J4013" s="10" t="str">
        <f t="shared" si="314"/>
        <v/>
      </c>
    </row>
    <row r="4014" spans="5:10" x14ac:dyDescent="0.2">
      <c r="E4014" s="9" t="str">
        <f t="shared" si="310"/>
        <v/>
      </c>
      <c r="F4014" s="9" t="str">
        <f>IF($A4014="","",IF(COUNTIF(Festivos!$A$2:$A$50,INT(DATE(VALUE(LEFT($A4014,4)),VALUE(MID($A4014,6,2)),VALUE(MID($A4014,9,2)))+TIME(VALUE(MID($A4014,12,2)),0,0)-1/24))&gt;0,"Sí","No"))</f>
        <v/>
      </c>
      <c r="G4014" s="9" t="str">
        <f t="shared" si="311"/>
        <v/>
      </c>
      <c r="H4014" s="10" t="str">
        <f t="shared" si="312"/>
        <v/>
      </c>
      <c r="I4014" s="10" t="str">
        <f t="shared" si="313"/>
        <v/>
      </c>
      <c r="J4014" s="10" t="str">
        <f t="shared" si="314"/>
        <v/>
      </c>
    </row>
    <row r="4015" spans="5:10" x14ac:dyDescent="0.2">
      <c r="E4015" s="9" t="str">
        <f t="shared" si="310"/>
        <v/>
      </c>
      <c r="F4015" s="9" t="str">
        <f>IF($A4015="","",IF(COUNTIF(Festivos!$A$2:$A$50,INT(DATE(VALUE(LEFT($A4015,4)),VALUE(MID($A4015,6,2)),VALUE(MID($A4015,9,2)))+TIME(VALUE(MID($A4015,12,2)),0,0)-1/24))&gt;0,"Sí","No"))</f>
        <v/>
      </c>
      <c r="G4015" s="9" t="str">
        <f t="shared" si="311"/>
        <v/>
      </c>
      <c r="H4015" s="10" t="str">
        <f t="shared" si="312"/>
        <v/>
      </c>
      <c r="I4015" s="10" t="str">
        <f t="shared" si="313"/>
        <v/>
      </c>
      <c r="J4015" s="10" t="str">
        <f t="shared" si="314"/>
        <v/>
      </c>
    </row>
    <row r="4016" spans="5:10" x14ac:dyDescent="0.2">
      <c r="E4016" s="9" t="str">
        <f t="shared" si="310"/>
        <v/>
      </c>
      <c r="F4016" s="9" t="str">
        <f>IF($A4016="","",IF(COUNTIF(Festivos!$A$2:$A$50,INT(DATE(VALUE(LEFT($A4016,4)),VALUE(MID($A4016,6,2)),VALUE(MID($A4016,9,2)))+TIME(VALUE(MID($A4016,12,2)),0,0)-1/24))&gt;0,"Sí","No"))</f>
        <v/>
      </c>
      <c r="G4016" s="9" t="str">
        <f t="shared" si="311"/>
        <v/>
      </c>
      <c r="H4016" s="10" t="str">
        <f t="shared" si="312"/>
        <v/>
      </c>
      <c r="I4016" s="10" t="str">
        <f t="shared" si="313"/>
        <v/>
      </c>
      <c r="J4016" s="10" t="str">
        <f t="shared" si="314"/>
        <v/>
      </c>
    </row>
    <row r="4017" spans="5:10" x14ac:dyDescent="0.2">
      <c r="E4017" s="9" t="str">
        <f t="shared" si="310"/>
        <v/>
      </c>
      <c r="F4017" s="9" t="str">
        <f>IF($A4017="","",IF(COUNTIF(Festivos!$A$2:$A$50,INT(DATE(VALUE(LEFT($A4017,4)),VALUE(MID($A4017,6,2)),VALUE(MID($A4017,9,2)))+TIME(VALUE(MID($A4017,12,2)),0,0)-1/24))&gt;0,"Sí","No"))</f>
        <v/>
      </c>
      <c r="G4017" s="9" t="str">
        <f t="shared" si="311"/>
        <v/>
      </c>
      <c r="H4017" s="10" t="str">
        <f t="shared" si="312"/>
        <v/>
      </c>
      <c r="I4017" s="10" t="str">
        <f t="shared" si="313"/>
        <v/>
      </c>
      <c r="J4017" s="10" t="str">
        <f t="shared" si="314"/>
        <v/>
      </c>
    </row>
    <row r="4018" spans="5:10" x14ac:dyDescent="0.2">
      <c r="E4018" s="9" t="str">
        <f t="shared" si="310"/>
        <v/>
      </c>
      <c r="F4018" s="9" t="str">
        <f>IF($A4018="","",IF(COUNTIF(Festivos!$A$2:$A$50,INT(DATE(VALUE(LEFT($A4018,4)),VALUE(MID($A4018,6,2)),VALUE(MID($A4018,9,2)))+TIME(VALUE(MID($A4018,12,2)),0,0)-1/24))&gt;0,"Sí","No"))</f>
        <v/>
      </c>
      <c r="G4018" s="9" t="str">
        <f t="shared" si="311"/>
        <v/>
      </c>
      <c r="H4018" s="10" t="str">
        <f t="shared" si="312"/>
        <v/>
      </c>
      <c r="I4018" s="10" t="str">
        <f t="shared" si="313"/>
        <v/>
      </c>
      <c r="J4018" s="10" t="str">
        <f t="shared" si="314"/>
        <v/>
      </c>
    </row>
    <row r="4019" spans="5:10" x14ac:dyDescent="0.2">
      <c r="E4019" s="9" t="str">
        <f t="shared" si="310"/>
        <v/>
      </c>
      <c r="F4019" s="9" t="str">
        <f>IF($A4019="","",IF(COUNTIF(Festivos!$A$2:$A$50,INT(DATE(VALUE(LEFT($A4019,4)),VALUE(MID($A4019,6,2)),VALUE(MID($A4019,9,2)))+TIME(VALUE(MID($A4019,12,2)),0,0)-1/24))&gt;0,"Sí","No"))</f>
        <v/>
      </c>
      <c r="G4019" s="9" t="str">
        <f t="shared" si="311"/>
        <v/>
      </c>
      <c r="H4019" s="10" t="str">
        <f t="shared" si="312"/>
        <v/>
      </c>
      <c r="I4019" s="10" t="str">
        <f t="shared" si="313"/>
        <v/>
      </c>
      <c r="J4019" s="10" t="str">
        <f t="shared" si="314"/>
        <v/>
      </c>
    </row>
    <row r="4020" spans="5:10" x14ac:dyDescent="0.2">
      <c r="E4020" s="9" t="str">
        <f t="shared" si="310"/>
        <v/>
      </c>
      <c r="F4020" s="9" t="str">
        <f>IF($A4020="","",IF(COUNTIF(Festivos!$A$2:$A$50,INT(DATE(VALUE(LEFT($A4020,4)),VALUE(MID($A4020,6,2)),VALUE(MID($A4020,9,2)))+TIME(VALUE(MID($A4020,12,2)),0,0)-1/24))&gt;0,"Sí","No"))</f>
        <v/>
      </c>
      <c r="G4020" s="9" t="str">
        <f t="shared" si="311"/>
        <v/>
      </c>
      <c r="H4020" s="10" t="str">
        <f t="shared" si="312"/>
        <v/>
      </c>
      <c r="I4020" s="10" t="str">
        <f t="shared" si="313"/>
        <v/>
      </c>
      <c r="J4020" s="10" t="str">
        <f t="shared" si="314"/>
        <v/>
      </c>
    </row>
    <row r="4021" spans="5:10" x14ac:dyDescent="0.2">
      <c r="E4021" s="9" t="str">
        <f t="shared" si="310"/>
        <v/>
      </c>
      <c r="F4021" s="9" t="str">
        <f>IF($A4021="","",IF(COUNTIF(Festivos!$A$2:$A$50,INT(DATE(VALUE(LEFT($A4021,4)),VALUE(MID($A4021,6,2)),VALUE(MID($A4021,9,2)))+TIME(VALUE(MID($A4021,12,2)),0,0)-1/24))&gt;0,"Sí","No"))</f>
        <v/>
      </c>
      <c r="G4021" s="9" t="str">
        <f t="shared" si="311"/>
        <v/>
      </c>
      <c r="H4021" s="10" t="str">
        <f t="shared" si="312"/>
        <v/>
      </c>
      <c r="I4021" s="10" t="str">
        <f t="shared" si="313"/>
        <v/>
      </c>
      <c r="J4021" s="10" t="str">
        <f t="shared" si="314"/>
        <v/>
      </c>
    </row>
    <row r="4022" spans="5:10" x14ac:dyDescent="0.2">
      <c r="E4022" s="9" t="str">
        <f t="shared" si="310"/>
        <v/>
      </c>
      <c r="F4022" s="9" t="str">
        <f>IF($A4022="","",IF(COUNTIF(Festivos!$A$2:$A$50,INT(DATE(VALUE(LEFT($A4022,4)),VALUE(MID($A4022,6,2)),VALUE(MID($A4022,9,2)))+TIME(VALUE(MID($A4022,12,2)),0,0)-1/24))&gt;0,"Sí","No"))</f>
        <v/>
      </c>
      <c r="G4022" s="9" t="str">
        <f t="shared" si="311"/>
        <v/>
      </c>
      <c r="H4022" s="10" t="str">
        <f t="shared" si="312"/>
        <v/>
      </c>
      <c r="I4022" s="10" t="str">
        <f t="shared" si="313"/>
        <v/>
      </c>
      <c r="J4022" s="10" t="str">
        <f t="shared" si="314"/>
        <v/>
      </c>
    </row>
    <row r="4023" spans="5:10" x14ac:dyDescent="0.2">
      <c r="E4023" s="9" t="str">
        <f t="shared" si="310"/>
        <v/>
      </c>
      <c r="F4023" s="9" t="str">
        <f>IF($A4023="","",IF(COUNTIF(Festivos!$A$2:$A$50,INT(DATE(VALUE(LEFT($A4023,4)),VALUE(MID($A4023,6,2)),VALUE(MID($A4023,9,2)))+TIME(VALUE(MID($A4023,12,2)),0,0)-1/24))&gt;0,"Sí","No"))</f>
        <v/>
      </c>
      <c r="G4023" s="9" t="str">
        <f t="shared" si="311"/>
        <v/>
      </c>
      <c r="H4023" s="10" t="str">
        <f t="shared" si="312"/>
        <v/>
      </c>
      <c r="I4023" s="10" t="str">
        <f t="shared" si="313"/>
        <v/>
      </c>
      <c r="J4023" s="10" t="str">
        <f t="shared" si="314"/>
        <v/>
      </c>
    </row>
    <row r="4024" spans="5:10" x14ac:dyDescent="0.2">
      <c r="E4024" s="9" t="str">
        <f t="shared" si="310"/>
        <v/>
      </c>
      <c r="F4024" s="9" t="str">
        <f>IF($A4024="","",IF(COUNTIF(Festivos!$A$2:$A$50,INT(DATE(VALUE(LEFT($A4024,4)),VALUE(MID($A4024,6,2)),VALUE(MID($A4024,9,2)))+TIME(VALUE(MID($A4024,12,2)),0,0)-1/24))&gt;0,"Sí","No"))</f>
        <v/>
      </c>
      <c r="G4024" s="9" t="str">
        <f t="shared" si="311"/>
        <v/>
      </c>
      <c r="H4024" s="10" t="str">
        <f t="shared" si="312"/>
        <v/>
      </c>
      <c r="I4024" s="10" t="str">
        <f t="shared" si="313"/>
        <v/>
      </c>
      <c r="J4024" s="10" t="str">
        <f t="shared" si="314"/>
        <v/>
      </c>
    </row>
    <row r="4025" spans="5:10" x14ac:dyDescent="0.2">
      <c r="E4025" s="9" t="str">
        <f t="shared" si="310"/>
        <v/>
      </c>
      <c r="F4025" s="9" t="str">
        <f>IF($A4025="","",IF(COUNTIF(Festivos!$A$2:$A$50,INT(DATE(VALUE(LEFT($A4025,4)),VALUE(MID($A4025,6,2)),VALUE(MID($A4025,9,2)))+TIME(VALUE(MID($A4025,12,2)),0,0)-1/24))&gt;0,"Sí","No"))</f>
        <v/>
      </c>
      <c r="G4025" s="9" t="str">
        <f t="shared" si="311"/>
        <v/>
      </c>
      <c r="H4025" s="10" t="str">
        <f t="shared" si="312"/>
        <v/>
      </c>
      <c r="I4025" s="10" t="str">
        <f t="shared" si="313"/>
        <v/>
      </c>
      <c r="J4025" s="10" t="str">
        <f t="shared" si="314"/>
        <v/>
      </c>
    </row>
    <row r="4026" spans="5:10" x14ac:dyDescent="0.2">
      <c r="E4026" s="9" t="str">
        <f t="shared" si="310"/>
        <v/>
      </c>
      <c r="F4026" s="9" t="str">
        <f>IF($A4026="","",IF(COUNTIF(Festivos!$A$2:$A$50,INT(DATE(VALUE(LEFT($A4026,4)),VALUE(MID($A4026,6,2)),VALUE(MID($A4026,9,2)))+TIME(VALUE(MID($A4026,12,2)),0,0)-1/24))&gt;0,"Sí","No"))</f>
        <v/>
      </c>
      <c r="G4026" s="9" t="str">
        <f t="shared" si="311"/>
        <v/>
      </c>
      <c r="H4026" s="10" t="str">
        <f t="shared" si="312"/>
        <v/>
      </c>
      <c r="I4026" s="10" t="str">
        <f t="shared" si="313"/>
        <v/>
      </c>
      <c r="J4026" s="10" t="str">
        <f t="shared" si="314"/>
        <v/>
      </c>
    </row>
    <row r="4027" spans="5:10" x14ac:dyDescent="0.2">
      <c r="E4027" s="9" t="str">
        <f t="shared" si="310"/>
        <v/>
      </c>
      <c r="F4027" s="9" t="str">
        <f>IF($A4027="","",IF(COUNTIF(Festivos!$A$2:$A$50,INT(DATE(VALUE(LEFT($A4027,4)),VALUE(MID($A4027,6,2)),VALUE(MID($A4027,9,2)))+TIME(VALUE(MID($A4027,12,2)),0,0)-1/24))&gt;0,"Sí","No"))</f>
        <v/>
      </c>
      <c r="G4027" s="9" t="str">
        <f t="shared" si="311"/>
        <v/>
      </c>
      <c r="H4027" s="10" t="str">
        <f t="shared" si="312"/>
        <v/>
      </c>
      <c r="I4027" s="10" t="str">
        <f t="shared" si="313"/>
        <v/>
      </c>
      <c r="J4027" s="10" t="str">
        <f t="shared" si="314"/>
        <v/>
      </c>
    </row>
    <row r="4028" spans="5:10" x14ac:dyDescent="0.2">
      <c r="E4028" s="9" t="str">
        <f t="shared" si="310"/>
        <v/>
      </c>
      <c r="F4028" s="9" t="str">
        <f>IF($A4028="","",IF(COUNTIF(Festivos!$A$2:$A$50,INT(DATE(VALUE(LEFT($A4028,4)),VALUE(MID($A4028,6,2)),VALUE(MID($A4028,9,2)))+TIME(VALUE(MID($A4028,12,2)),0,0)-1/24))&gt;0,"Sí","No"))</f>
        <v/>
      </c>
      <c r="G4028" s="9" t="str">
        <f t="shared" si="311"/>
        <v/>
      </c>
      <c r="H4028" s="10" t="str">
        <f t="shared" si="312"/>
        <v/>
      </c>
      <c r="I4028" s="10" t="str">
        <f t="shared" si="313"/>
        <v/>
      </c>
      <c r="J4028" s="10" t="str">
        <f t="shared" si="314"/>
        <v/>
      </c>
    </row>
    <row r="4029" spans="5:10" x14ac:dyDescent="0.2">
      <c r="E4029" s="9" t="str">
        <f t="shared" si="310"/>
        <v/>
      </c>
      <c r="F4029" s="9" t="str">
        <f>IF($A4029="","",IF(COUNTIF(Festivos!$A$2:$A$50,INT(DATE(VALUE(LEFT($A4029,4)),VALUE(MID($A4029,6,2)),VALUE(MID($A4029,9,2)))+TIME(VALUE(MID($A4029,12,2)),0,0)-1/24))&gt;0,"Sí","No"))</f>
        <v/>
      </c>
      <c r="G4029" s="9" t="str">
        <f t="shared" si="311"/>
        <v/>
      </c>
      <c r="H4029" s="10" t="str">
        <f t="shared" si="312"/>
        <v/>
      </c>
      <c r="I4029" s="10" t="str">
        <f t="shared" si="313"/>
        <v/>
      </c>
      <c r="J4029" s="10" t="str">
        <f t="shared" si="314"/>
        <v/>
      </c>
    </row>
    <row r="4030" spans="5:10" x14ac:dyDescent="0.2">
      <c r="E4030" s="9" t="str">
        <f t="shared" si="310"/>
        <v/>
      </c>
      <c r="F4030" s="9" t="str">
        <f>IF($A4030="","",IF(COUNTIF(Festivos!$A$2:$A$50,INT(DATE(VALUE(LEFT($A4030,4)),VALUE(MID($A4030,6,2)),VALUE(MID($A4030,9,2)))+TIME(VALUE(MID($A4030,12,2)),0,0)-1/24))&gt;0,"Sí","No"))</f>
        <v/>
      </c>
      <c r="G4030" s="9" t="str">
        <f t="shared" si="311"/>
        <v/>
      </c>
      <c r="H4030" s="10" t="str">
        <f t="shared" si="312"/>
        <v/>
      </c>
      <c r="I4030" s="10" t="str">
        <f t="shared" si="313"/>
        <v/>
      </c>
      <c r="J4030" s="10" t="str">
        <f t="shared" si="314"/>
        <v/>
      </c>
    </row>
    <row r="4031" spans="5:10" x14ac:dyDescent="0.2">
      <c r="E4031" s="9" t="str">
        <f t="shared" si="310"/>
        <v/>
      </c>
      <c r="F4031" s="9" t="str">
        <f>IF($A4031="","",IF(COUNTIF(Festivos!$A$2:$A$50,INT(DATE(VALUE(LEFT($A4031,4)),VALUE(MID($A4031,6,2)),VALUE(MID($A4031,9,2)))+TIME(VALUE(MID($A4031,12,2)),0,0)-1/24))&gt;0,"Sí","No"))</f>
        <v/>
      </c>
      <c r="G4031" s="9" t="str">
        <f t="shared" si="311"/>
        <v/>
      </c>
      <c r="H4031" s="10" t="str">
        <f t="shared" si="312"/>
        <v/>
      </c>
      <c r="I4031" s="10" t="str">
        <f t="shared" si="313"/>
        <v/>
      </c>
      <c r="J4031" s="10" t="str">
        <f t="shared" si="314"/>
        <v/>
      </c>
    </row>
    <row r="4032" spans="5:10" x14ac:dyDescent="0.2">
      <c r="E4032" s="9" t="str">
        <f t="shared" si="310"/>
        <v/>
      </c>
      <c r="F4032" s="9" t="str">
        <f>IF($A4032="","",IF(COUNTIF(Festivos!$A$2:$A$50,INT(DATE(VALUE(LEFT($A4032,4)),VALUE(MID($A4032,6,2)),VALUE(MID($A4032,9,2)))+TIME(VALUE(MID($A4032,12,2)),0,0)-1/24))&gt;0,"Sí","No"))</f>
        <v/>
      </c>
      <c r="G4032" s="9" t="str">
        <f t="shared" si="311"/>
        <v/>
      </c>
      <c r="H4032" s="10" t="str">
        <f t="shared" si="312"/>
        <v/>
      </c>
      <c r="I4032" s="10" t="str">
        <f t="shared" si="313"/>
        <v/>
      </c>
      <c r="J4032" s="10" t="str">
        <f t="shared" si="314"/>
        <v/>
      </c>
    </row>
    <row r="4033" spans="5:10" x14ac:dyDescent="0.2">
      <c r="E4033" s="9" t="str">
        <f t="shared" si="310"/>
        <v/>
      </c>
      <c r="F4033" s="9" t="str">
        <f>IF($A4033="","",IF(COUNTIF(Festivos!$A$2:$A$50,INT(DATE(VALUE(LEFT($A4033,4)),VALUE(MID($A4033,6,2)),VALUE(MID($A4033,9,2)))+TIME(VALUE(MID($A4033,12,2)),0,0)-1/24))&gt;0,"Sí","No"))</f>
        <v/>
      </c>
      <c r="G4033" s="9" t="str">
        <f t="shared" si="311"/>
        <v/>
      </c>
      <c r="H4033" s="10" t="str">
        <f t="shared" si="312"/>
        <v/>
      </c>
      <c r="I4033" s="10" t="str">
        <f t="shared" si="313"/>
        <v/>
      </c>
      <c r="J4033" s="10" t="str">
        <f t="shared" si="314"/>
        <v/>
      </c>
    </row>
    <row r="4034" spans="5:10" x14ac:dyDescent="0.2">
      <c r="E4034" s="9" t="str">
        <f t="shared" si="310"/>
        <v/>
      </c>
      <c r="F4034" s="9" t="str">
        <f>IF($A4034="","",IF(COUNTIF(Festivos!$A$2:$A$50,INT(DATE(VALUE(LEFT($A4034,4)),VALUE(MID($A4034,6,2)),VALUE(MID($A4034,9,2)))+TIME(VALUE(MID($A4034,12,2)),0,0)-1/24))&gt;0,"Sí","No"))</f>
        <v/>
      </c>
      <c r="G4034" s="9" t="str">
        <f t="shared" si="311"/>
        <v/>
      </c>
      <c r="H4034" s="10" t="str">
        <f t="shared" si="312"/>
        <v/>
      </c>
      <c r="I4034" s="10" t="str">
        <f t="shared" si="313"/>
        <v/>
      </c>
      <c r="J4034" s="10" t="str">
        <f t="shared" si="314"/>
        <v/>
      </c>
    </row>
    <row r="4035" spans="5:10" x14ac:dyDescent="0.2">
      <c r="E4035" s="9" t="str">
        <f t="shared" si="310"/>
        <v/>
      </c>
      <c r="F4035" s="9" t="str">
        <f>IF($A4035="","",IF(COUNTIF(Festivos!$A$2:$A$50,INT(DATE(VALUE(LEFT($A4035,4)),VALUE(MID($A4035,6,2)),VALUE(MID($A4035,9,2)))+TIME(VALUE(MID($A4035,12,2)),0,0)-1/24))&gt;0,"Sí","No"))</f>
        <v/>
      </c>
      <c r="G4035" s="9" t="str">
        <f t="shared" si="311"/>
        <v/>
      </c>
      <c r="H4035" s="10" t="str">
        <f t="shared" si="312"/>
        <v/>
      </c>
      <c r="I4035" s="10" t="str">
        <f t="shared" si="313"/>
        <v/>
      </c>
      <c r="J4035" s="10" t="str">
        <f t="shared" si="314"/>
        <v/>
      </c>
    </row>
    <row r="4036" spans="5:10" x14ac:dyDescent="0.2">
      <c r="E4036" s="9" t="str">
        <f t="shared" ref="E4036:E4099" si="315">IF($A4036="","",CHOOSE(WEEKDAY(INT(DATE(VALUE(LEFT($A4036,4)),VALUE(MID($A4036,6,2)),VALUE(MID($A4036,9,2)))+TIME(VALUE(MID($A4036,12,2)),0,0)-1/24),2),"Lunes","Martes","Miércoles","Jueves","Viernes","Sábado","Domingo"))</f>
        <v/>
      </c>
      <c r="F4036" s="9" t="str">
        <f>IF($A4036="","",IF(COUNTIF(Festivos!$A$2:$A$50,INT(DATE(VALUE(LEFT($A4036,4)),VALUE(MID($A4036,6,2)),VALUE(MID($A4036,9,2)))+TIME(VALUE(MID($A4036,12,2)),0,0)-1/24))&gt;0,"Sí","No"))</f>
        <v/>
      </c>
      <c r="G4036" s="9" t="str">
        <f t="shared" ref="G4036:G4099" si="316">IF($A4036="","",IF(OR(WEEKDAY(INT(DATE(VALUE(LEFT($A4036,4)),VALUE(MID($A4036,6,2)),VALUE(MID($A4036,9,2)))+TIME(VALUE(MID($A4036,12,2)),0,0)-1/24),2)&gt;5,$F4036="Sí"),"P3",IF(OR(AND(HOUR(DATE(VALUE(LEFT($A4036,4)),VALUE(MID($A4036,6,2)),VALUE(MID($A4036,9,2)))+TIME(VALUE(MID($A4036,12,2)),0,0)-1/24)&gt;=10,HOUR(DATE(VALUE(LEFT($A4036,4)),VALUE(MID($A4036,6,2)),VALUE(MID($A4036,9,2)))+TIME(VALUE(MID($A4036,12,2)),0,0)-1/24)&lt;14),AND(HOUR(DATE(VALUE(LEFT($A4036,4)),VALUE(MID($A4036,6,2)),VALUE(MID($A4036,9,2)))+TIME(VALUE(MID($A4036,12,2)),0,0)-1/24)&gt;=18,HOUR(DATE(VALUE(LEFT($A4036,4)),VALUE(MID($A4036,6,2)),VALUE(MID($A4036,9,2)))+TIME(VALUE(MID($A4036,12,2)),0,0)-1/24)&lt;22)),"P1",IF(OR(AND(HOUR(DATE(VALUE(LEFT($A4036,4)),VALUE(MID($A4036,6,2)),VALUE(MID($A4036,9,2)))+TIME(VALUE(MID($A4036,12,2)),0,0)-1/24)&gt;=8,HOUR(DATE(VALUE(LEFT($A4036,4)),VALUE(MID($A4036,6,2)),VALUE(MID($A4036,9,2)))+TIME(VALUE(MID($A4036,12,2)),0,0)-1/24)&lt;10),AND(HOUR(DATE(VALUE(LEFT($A4036,4)),VALUE(MID($A4036,6,2)),VALUE(MID($A4036,9,2)))+TIME(VALUE(MID($A4036,12,2)),0,0)-1/24)&gt;=14,HOUR(DATE(VALUE(LEFT($A4036,4)),VALUE(MID($A4036,6,2)),VALUE(MID($A4036,9,2)))+TIME(VALUE(MID($A4036,12,2)),0,0)-1/24)&lt;18),AND(HOUR(DATE(VALUE(LEFT($A4036,4)),VALUE(MID($A4036,6,2)),VALUE(MID($A4036,9,2)))+TIME(VALUE(MID($A4036,12,2)),0,0)-1/24)&gt;=22,HOUR(DATE(VALUE(LEFT($A4036,4)),VALUE(MID($A4036,6,2)),VALUE(MID($A4036,9,2)))+TIME(VALUE(MID($A4036,12,2)),0,0)-1/24)&lt;24)),"P2","P3"))))</f>
        <v/>
      </c>
      <c r="H4036" s="10" t="str">
        <f t="shared" ref="H4036:H4099" si="317">IF($A4036="","",IF($G4036="P1",$D4036,0))</f>
        <v/>
      </c>
      <c r="I4036" s="10" t="str">
        <f t="shared" ref="I4036:I4099" si="318">IF($A4036="","",IF($G4036="P2",$D4036,0))</f>
        <v/>
      </c>
      <c r="J4036" s="10" t="str">
        <f t="shared" ref="J4036:J4099" si="319">IF($A4036="","",IF($G4036="P3",$D4036,0))</f>
        <v/>
      </c>
    </row>
    <row r="4037" spans="5:10" x14ac:dyDescent="0.2">
      <c r="E4037" s="9" t="str">
        <f t="shared" si="315"/>
        <v/>
      </c>
      <c r="F4037" s="9" t="str">
        <f>IF($A4037="","",IF(COUNTIF(Festivos!$A$2:$A$50,INT(DATE(VALUE(LEFT($A4037,4)),VALUE(MID($A4037,6,2)),VALUE(MID($A4037,9,2)))+TIME(VALUE(MID($A4037,12,2)),0,0)-1/24))&gt;0,"Sí","No"))</f>
        <v/>
      </c>
      <c r="G4037" s="9" t="str">
        <f t="shared" si="316"/>
        <v/>
      </c>
      <c r="H4037" s="10" t="str">
        <f t="shared" si="317"/>
        <v/>
      </c>
      <c r="I4037" s="10" t="str">
        <f t="shared" si="318"/>
        <v/>
      </c>
      <c r="J4037" s="10" t="str">
        <f t="shared" si="319"/>
        <v/>
      </c>
    </row>
    <row r="4038" spans="5:10" x14ac:dyDescent="0.2">
      <c r="E4038" s="9" t="str">
        <f t="shared" si="315"/>
        <v/>
      </c>
      <c r="F4038" s="9" t="str">
        <f>IF($A4038="","",IF(COUNTIF(Festivos!$A$2:$A$50,INT(DATE(VALUE(LEFT($A4038,4)),VALUE(MID($A4038,6,2)),VALUE(MID($A4038,9,2)))+TIME(VALUE(MID($A4038,12,2)),0,0)-1/24))&gt;0,"Sí","No"))</f>
        <v/>
      </c>
      <c r="G4038" s="9" t="str">
        <f t="shared" si="316"/>
        <v/>
      </c>
      <c r="H4038" s="10" t="str">
        <f t="shared" si="317"/>
        <v/>
      </c>
      <c r="I4038" s="10" t="str">
        <f t="shared" si="318"/>
        <v/>
      </c>
      <c r="J4038" s="10" t="str">
        <f t="shared" si="319"/>
        <v/>
      </c>
    </row>
    <row r="4039" spans="5:10" x14ac:dyDescent="0.2">
      <c r="E4039" s="9" t="str">
        <f t="shared" si="315"/>
        <v/>
      </c>
      <c r="F4039" s="9" t="str">
        <f>IF($A4039="","",IF(COUNTIF(Festivos!$A$2:$A$50,INT(DATE(VALUE(LEFT($A4039,4)),VALUE(MID($A4039,6,2)),VALUE(MID($A4039,9,2)))+TIME(VALUE(MID($A4039,12,2)),0,0)-1/24))&gt;0,"Sí","No"))</f>
        <v/>
      </c>
      <c r="G4039" s="9" t="str">
        <f t="shared" si="316"/>
        <v/>
      </c>
      <c r="H4039" s="10" t="str">
        <f t="shared" si="317"/>
        <v/>
      </c>
      <c r="I4039" s="10" t="str">
        <f t="shared" si="318"/>
        <v/>
      </c>
      <c r="J4039" s="10" t="str">
        <f t="shared" si="319"/>
        <v/>
      </c>
    </row>
    <row r="4040" spans="5:10" x14ac:dyDescent="0.2">
      <c r="E4040" s="9" t="str">
        <f t="shared" si="315"/>
        <v/>
      </c>
      <c r="F4040" s="9" t="str">
        <f>IF($A4040="","",IF(COUNTIF(Festivos!$A$2:$A$50,INT(DATE(VALUE(LEFT($A4040,4)),VALUE(MID($A4040,6,2)),VALUE(MID($A4040,9,2)))+TIME(VALUE(MID($A4040,12,2)),0,0)-1/24))&gt;0,"Sí","No"))</f>
        <v/>
      </c>
      <c r="G4040" s="9" t="str">
        <f t="shared" si="316"/>
        <v/>
      </c>
      <c r="H4040" s="10" t="str">
        <f t="shared" si="317"/>
        <v/>
      </c>
      <c r="I4040" s="10" t="str">
        <f t="shared" si="318"/>
        <v/>
      </c>
      <c r="J4040" s="10" t="str">
        <f t="shared" si="319"/>
        <v/>
      </c>
    </row>
    <row r="4041" spans="5:10" x14ac:dyDescent="0.2">
      <c r="E4041" s="9" t="str">
        <f t="shared" si="315"/>
        <v/>
      </c>
      <c r="F4041" s="9" t="str">
        <f>IF($A4041="","",IF(COUNTIF(Festivos!$A$2:$A$50,INT(DATE(VALUE(LEFT($A4041,4)),VALUE(MID($A4041,6,2)),VALUE(MID($A4041,9,2)))+TIME(VALUE(MID($A4041,12,2)),0,0)-1/24))&gt;0,"Sí","No"))</f>
        <v/>
      </c>
      <c r="G4041" s="9" t="str">
        <f t="shared" si="316"/>
        <v/>
      </c>
      <c r="H4041" s="10" t="str">
        <f t="shared" si="317"/>
        <v/>
      </c>
      <c r="I4041" s="10" t="str">
        <f t="shared" si="318"/>
        <v/>
      </c>
      <c r="J4041" s="10" t="str">
        <f t="shared" si="319"/>
        <v/>
      </c>
    </row>
    <row r="4042" spans="5:10" x14ac:dyDescent="0.2">
      <c r="E4042" s="9" t="str">
        <f t="shared" si="315"/>
        <v/>
      </c>
      <c r="F4042" s="9" t="str">
        <f>IF($A4042="","",IF(COUNTIF(Festivos!$A$2:$A$50,INT(DATE(VALUE(LEFT($A4042,4)),VALUE(MID($A4042,6,2)),VALUE(MID($A4042,9,2)))+TIME(VALUE(MID($A4042,12,2)),0,0)-1/24))&gt;0,"Sí","No"))</f>
        <v/>
      </c>
      <c r="G4042" s="9" t="str">
        <f t="shared" si="316"/>
        <v/>
      </c>
      <c r="H4042" s="10" t="str">
        <f t="shared" si="317"/>
        <v/>
      </c>
      <c r="I4042" s="10" t="str">
        <f t="shared" si="318"/>
        <v/>
      </c>
      <c r="J4042" s="10" t="str">
        <f t="shared" si="319"/>
        <v/>
      </c>
    </row>
    <row r="4043" spans="5:10" x14ac:dyDescent="0.2">
      <c r="E4043" s="9" t="str">
        <f t="shared" si="315"/>
        <v/>
      </c>
      <c r="F4043" s="9" t="str">
        <f>IF($A4043="","",IF(COUNTIF(Festivos!$A$2:$A$50,INT(DATE(VALUE(LEFT($A4043,4)),VALUE(MID($A4043,6,2)),VALUE(MID($A4043,9,2)))+TIME(VALUE(MID($A4043,12,2)),0,0)-1/24))&gt;0,"Sí","No"))</f>
        <v/>
      </c>
      <c r="G4043" s="9" t="str">
        <f t="shared" si="316"/>
        <v/>
      </c>
      <c r="H4043" s="10" t="str">
        <f t="shared" si="317"/>
        <v/>
      </c>
      <c r="I4043" s="10" t="str">
        <f t="shared" si="318"/>
        <v/>
      </c>
      <c r="J4043" s="10" t="str">
        <f t="shared" si="319"/>
        <v/>
      </c>
    </row>
    <row r="4044" spans="5:10" x14ac:dyDescent="0.2">
      <c r="E4044" s="9" t="str">
        <f t="shared" si="315"/>
        <v/>
      </c>
      <c r="F4044" s="9" t="str">
        <f>IF($A4044="","",IF(COUNTIF(Festivos!$A$2:$A$50,INT(DATE(VALUE(LEFT($A4044,4)),VALUE(MID($A4044,6,2)),VALUE(MID($A4044,9,2)))+TIME(VALUE(MID($A4044,12,2)),0,0)-1/24))&gt;0,"Sí","No"))</f>
        <v/>
      </c>
      <c r="G4044" s="9" t="str">
        <f t="shared" si="316"/>
        <v/>
      </c>
      <c r="H4044" s="10" t="str">
        <f t="shared" si="317"/>
        <v/>
      </c>
      <c r="I4044" s="10" t="str">
        <f t="shared" si="318"/>
        <v/>
      </c>
      <c r="J4044" s="10" t="str">
        <f t="shared" si="319"/>
        <v/>
      </c>
    </row>
    <row r="4045" spans="5:10" x14ac:dyDescent="0.2">
      <c r="E4045" s="9" t="str">
        <f t="shared" si="315"/>
        <v/>
      </c>
      <c r="F4045" s="9" t="str">
        <f>IF($A4045="","",IF(COUNTIF(Festivos!$A$2:$A$50,INT(DATE(VALUE(LEFT($A4045,4)),VALUE(MID($A4045,6,2)),VALUE(MID($A4045,9,2)))+TIME(VALUE(MID($A4045,12,2)),0,0)-1/24))&gt;0,"Sí","No"))</f>
        <v/>
      </c>
      <c r="G4045" s="9" t="str">
        <f t="shared" si="316"/>
        <v/>
      </c>
      <c r="H4045" s="10" t="str">
        <f t="shared" si="317"/>
        <v/>
      </c>
      <c r="I4045" s="10" t="str">
        <f t="shared" si="318"/>
        <v/>
      </c>
      <c r="J4045" s="10" t="str">
        <f t="shared" si="319"/>
        <v/>
      </c>
    </row>
    <row r="4046" spans="5:10" x14ac:dyDescent="0.2">
      <c r="E4046" s="9" t="str">
        <f t="shared" si="315"/>
        <v/>
      </c>
      <c r="F4046" s="9" t="str">
        <f>IF($A4046="","",IF(COUNTIF(Festivos!$A$2:$A$50,INT(DATE(VALUE(LEFT($A4046,4)),VALUE(MID($A4046,6,2)),VALUE(MID($A4046,9,2)))+TIME(VALUE(MID($A4046,12,2)),0,0)-1/24))&gt;0,"Sí","No"))</f>
        <v/>
      </c>
      <c r="G4046" s="9" t="str">
        <f t="shared" si="316"/>
        <v/>
      </c>
      <c r="H4046" s="10" t="str">
        <f t="shared" si="317"/>
        <v/>
      </c>
      <c r="I4046" s="10" t="str">
        <f t="shared" si="318"/>
        <v/>
      </c>
      <c r="J4046" s="10" t="str">
        <f t="shared" si="319"/>
        <v/>
      </c>
    </row>
    <row r="4047" spans="5:10" x14ac:dyDescent="0.2">
      <c r="E4047" s="9" t="str">
        <f t="shared" si="315"/>
        <v/>
      </c>
      <c r="F4047" s="9" t="str">
        <f>IF($A4047="","",IF(COUNTIF(Festivos!$A$2:$A$50,INT(DATE(VALUE(LEFT($A4047,4)),VALUE(MID($A4047,6,2)),VALUE(MID($A4047,9,2)))+TIME(VALUE(MID($A4047,12,2)),0,0)-1/24))&gt;0,"Sí","No"))</f>
        <v/>
      </c>
      <c r="G4047" s="9" t="str">
        <f t="shared" si="316"/>
        <v/>
      </c>
      <c r="H4047" s="10" t="str">
        <f t="shared" si="317"/>
        <v/>
      </c>
      <c r="I4047" s="10" t="str">
        <f t="shared" si="318"/>
        <v/>
      </c>
      <c r="J4047" s="10" t="str">
        <f t="shared" si="319"/>
        <v/>
      </c>
    </row>
    <row r="4048" spans="5:10" x14ac:dyDescent="0.2">
      <c r="E4048" s="9" t="str">
        <f t="shared" si="315"/>
        <v/>
      </c>
      <c r="F4048" s="9" t="str">
        <f>IF($A4048="","",IF(COUNTIF(Festivos!$A$2:$A$50,INT(DATE(VALUE(LEFT($A4048,4)),VALUE(MID($A4048,6,2)),VALUE(MID($A4048,9,2)))+TIME(VALUE(MID($A4048,12,2)),0,0)-1/24))&gt;0,"Sí","No"))</f>
        <v/>
      </c>
      <c r="G4048" s="9" t="str">
        <f t="shared" si="316"/>
        <v/>
      </c>
      <c r="H4048" s="10" t="str">
        <f t="shared" si="317"/>
        <v/>
      </c>
      <c r="I4048" s="10" t="str">
        <f t="shared" si="318"/>
        <v/>
      </c>
      <c r="J4048" s="10" t="str">
        <f t="shared" si="319"/>
        <v/>
      </c>
    </row>
    <row r="4049" spans="5:10" x14ac:dyDescent="0.2">
      <c r="E4049" s="9" t="str">
        <f t="shared" si="315"/>
        <v/>
      </c>
      <c r="F4049" s="9" t="str">
        <f>IF($A4049="","",IF(COUNTIF(Festivos!$A$2:$A$50,INT(DATE(VALUE(LEFT($A4049,4)),VALUE(MID($A4049,6,2)),VALUE(MID($A4049,9,2)))+TIME(VALUE(MID($A4049,12,2)),0,0)-1/24))&gt;0,"Sí","No"))</f>
        <v/>
      </c>
      <c r="G4049" s="9" t="str">
        <f t="shared" si="316"/>
        <v/>
      </c>
      <c r="H4049" s="10" t="str">
        <f t="shared" si="317"/>
        <v/>
      </c>
      <c r="I4049" s="10" t="str">
        <f t="shared" si="318"/>
        <v/>
      </c>
      <c r="J4049" s="10" t="str">
        <f t="shared" si="319"/>
        <v/>
      </c>
    </row>
    <row r="4050" spans="5:10" x14ac:dyDescent="0.2">
      <c r="E4050" s="9" t="str">
        <f t="shared" si="315"/>
        <v/>
      </c>
      <c r="F4050" s="9" t="str">
        <f>IF($A4050="","",IF(COUNTIF(Festivos!$A$2:$A$50,INT(DATE(VALUE(LEFT($A4050,4)),VALUE(MID($A4050,6,2)),VALUE(MID($A4050,9,2)))+TIME(VALUE(MID($A4050,12,2)),0,0)-1/24))&gt;0,"Sí","No"))</f>
        <v/>
      </c>
      <c r="G4050" s="9" t="str">
        <f t="shared" si="316"/>
        <v/>
      </c>
      <c r="H4050" s="10" t="str">
        <f t="shared" si="317"/>
        <v/>
      </c>
      <c r="I4050" s="10" t="str">
        <f t="shared" si="318"/>
        <v/>
      </c>
      <c r="J4050" s="10" t="str">
        <f t="shared" si="319"/>
        <v/>
      </c>
    </row>
    <row r="4051" spans="5:10" x14ac:dyDescent="0.2">
      <c r="E4051" s="9" t="str">
        <f t="shared" si="315"/>
        <v/>
      </c>
      <c r="F4051" s="9" t="str">
        <f>IF($A4051="","",IF(COUNTIF(Festivos!$A$2:$A$50,INT(DATE(VALUE(LEFT($A4051,4)),VALUE(MID($A4051,6,2)),VALUE(MID($A4051,9,2)))+TIME(VALUE(MID($A4051,12,2)),0,0)-1/24))&gt;0,"Sí","No"))</f>
        <v/>
      </c>
      <c r="G4051" s="9" t="str">
        <f t="shared" si="316"/>
        <v/>
      </c>
      <c r="H4051" s="10" t="str">
        <f t="shared" si="317"/>
        <v/>
      </c>
      <c r="I4051" s="10" t="str">
        <f t="shared" si="318"/>
        <v/>
      </c>
      <c r="J4051" s="10" t="str">
        <f t="shared" si="319"/>
        <v/>
      </c>
    </row>
    <row r="4052" spans="5:10" x14ac:dyDescent="0.2">
      <c r="E4052" s="9" t="str">
        <f t="shared" si="315"/>
        <v/>
      </c>
      <c r="F4052" s="9" t="str">
        <f>IF($A4052="","",IF(COUNTIF(Festivos!$A$2:$A$50,INT(DATE(VALUE(LEFT($A4052,4)),VALUE(MID($A4052,6,2)),VALUE(MID($A4052,9,2)))+TIME(VALUE(MID($A4052,12,2)),0,0)-1/24))&gt;0,"Sí","No"))</f>
        <v/>
      </c>
      <c r="G4052" s="9" t="str">
        <f t="shared" si="316"/>
        <v/>
      </c>
      <c r="H4052" s="10" t="str">
        <f t="shared" si="317"/>
        <v/>
      </c>
      <c r="I4052" s="10" t="str">
        <f t="shared" si="318"/>
        <v/>
      </c>
      <c r="J4052" s="10" t="str">
        <f t="shared" si="319"/>
        <v/>
      </c>
    </row>
    <row r="4053" spans="5:10" x14ac:dyDescent="0.2">
      <c r="E4053" s="9" t="str">
        <f t="shared" si="315"/>
        <v/>
      </c>
      <c r="F4053" s="9" t="str">
        <f>IF($A4053="","",IF(COUNTIF(Festivos!$A$2:$A$50,INT(DATE(VALUE(LEFT($A4053,4)),VALUE(MID($A4053,6,2)),VALUE(MID($A4053,9,2)))+TIME(VALUE(MID($A4053,12,2)),0,0)-1/24))&gt;0,"Sí","No"))</f>
        <v/>
      </c>
      <c r="G4053" s="9" t="str">
        <f t="shared" si="316"/>
        <v/>
      </c>
      <c r="H4053" s="10" t="str">
        <f t="shared" si="317"/>
        <v/>
      </c>
      <c r="I4053" s="10" t="str">
        <f t="shared" si="318"/>
        <v/>
      </c>
      <c r="J4053" s="10" t="str">
        <f t="shared" si="319"/>
        <v/>
      </c>
    </row>
    <row r="4054" spans="5:10" x14ac:dyDescent="0.2">
      <c r="E4054" s="9" t="str">
        <f t="shared" si="315"/>
        <v/>
      </c>
      <c r="F4054" s="9" t="str">
        <f>IF($A4054="","",IF(COUNTIF(Festivos!$A$2:$A$50,INT(DATE(VALUE(LEFT($A4054,4)),VALUE(MID($A4054,6,2)),VALUE(MID($A4054,9,2)))+TIME(VALUE(MID($A4054,12,2)),0,0)-1/24))&gt;0,"Sí","No"))</f>
        <v/>
      </c>
      <c r="G4054" s="9" t="str">
        <f t="shared" si="316"/>
        <v/>
      </c>
      <c r="H4054" s="10" t="str">
        <f t="shared" si="317"/>
        <v/>
      </c>
      <c r="I4054" s="10" t="str">
        <f t="shared" si="318"/>
        <v/>
      </c>
      <c r="J4054" s="10" t="str">
        <f t="shared" si="319"/>
        <v/>
      </c>
    </row>
    <row r="4055" spans="5:10" x14ac:dyDescent="0.2">
      <c r="E4055" s="9" t="str">
        <f t="shared" si="315"/>
        <v/>
      </c>
      <c r="F4055" s="9" t="str">
        <f>IF($A4055="","",IF(COUNTIF(Festivos!$A$2:$A$50,INT(DATE(VALUE(LEFT($A4055,4)),VALUE(MID($A4055,6,2)),VALUE(MID($A4055,9,2)))+TIME(VALUE(MID($A4055,12,2)),0,0)-1/24))&gt;0,"Sí","No"))</f>
        <v/>
      </c>
      <c r="G4055" s="9" t="str">
        <f t="shared" si="316"/>
        <v/>
      </c>
      <c r="H4055" s="10" t="str">
        <f t="shared" si="317"/>
        <v/>
      </c>
      <c r="I4055" s="10" t="str">
        <f t="shared" si="318"/>
        <v/>
      </c>
      <c r="J4055" s="10" t="str">
        <f t="shared" si="319"/>
        <v/>
      </c>
    </row>
    <row r="4056" spans="5:10" x14ac:dyDescent="0.2">
      <c r="E4056" s="9" t="str">
        <f t="shared" si="315"/>
        <v/>
      </c>
      <c r="F4056" s="9" t="str">
        <f>IF($A4056="","",IF(COUNTIF(Festivos!$A$2:$A$50,INT(DATE(VALUE(LEFT($A4056,4)),VALUE(MID($A4056,6,2)),VALUE(MID($A4056,9,2)))+TIME(VALUE(MID($A4056,12,2)),0,0)-1/24))&gt;0,"Sí","No"))</f>
        <v/>
      </c>
      <c r="G4056" s="9" t="str">
        <f t="shared" si="316"/>
        <v/>
      </c>
      <c r="H4056" s="10" t="str">
        <f t="shared" si="317"/>
        <v/>
      </c>
      <c r="I4056" s="10" t="str">
        <f t="shared" si="318"/>
        <v/>
      </c>
      <c r="J4056" s="10" t="str">
        <f t="shared" si="319"/>
        <v/>
      </c>
    </row>
    <row r="4057" spans="5:10" x14ac:dyDescent="0.2">
      <c r="E4057" s="9" t="str">
        <f t="shared" si="315"/>
        <v/>
      </c>
      <c r="F4057" s="9" t="str">
        <f>IF($A4057="","",IF(COUNTIF(Festivos!$A$2:$A$50,INT(DATE(VALUE(LEFT($A4057,4)),VALUE(MID($A4057,6,2)),VALUE(MID($A4057,9,2)))+TIME(VALUE(MID($A4057,12,2)),0,0)-1/24))&gt;0,"Sí","No"))</f>
        <v/>
      </c>
      <c r="G4057" s="9" t="str">
        <f t="shared" si="316"/>
        <v/>
      </c>
      <c r="H4057" s="10" t="str">
        <f t="shared" si="317"/>
        <v/>
      </c>
      <c r="I4057" s="10" t="str">
        <f t="shared" si="318"/>
        <v/>
      </c>
      <c r="J4057" s="10" t="str">
        <f t="shared" si="319"/>
        <v/>
      </c>
    </row>
    <row r="4058" spans="5:10" x14ac:dyDescent="0.2">
      <c r="E4058" s="9" t="str">
        <f t="shared" si="315"/>
        <v/>
      </c>
      <c r="F4058" s="9" t="str">
        <f>IF($A4058="","",IF(COUNTIF(Festivos!$A$2:$A$50,INT(DATE(VALUE(LEFT($A4058,4)),VALUE(MID($A4058,6,2)),VALUE(MID($A4058,9,2)))+TIME(VALUE(MID($A4058,12,2)),0,0)-1/24))&gt;0,"Sí","No"))</f>
        <v/>
      </c>
      <c r="G4058" s="9" t="str">
        <f t="shared" si="316"/>
        <v/>
      </c>
      <c r="H4058" s="10" t="str">
        <f t="shared" si="317"/>
        <v/>
      </c>
      <c r="I4058" s="10" t="str">
        <f t="shared" si="318"/>
        <v/>
      </c>
      <c r="J4058" s="10" t="str">
        <f t="shared" si="319"/>
        <v/>
      </c>
    </row>
    <row r="4059" spans="5:10" x14ac:dyDescent="0.2">
      <c r="E4059" s="9" t="str">
        <f t="shared" si="315"/>
        <v/>
      </c>
      <c r="F4059" s="9" t="str">
        <f>IF($A4059="","",IF(COUNTIF(Festivos!$A$2:$A$50,INT(DATE(VALUE(LEFT($A4059,4)),VALUE(MID($A4059,6,2)),VALUE(MID($A4059,9,2)))+TIME(VALUE(MID($A4059,12,2)),0,0)-1/24))&gt;0,"Sí","No"))</f>
        <v/>
      </c>
      <c r="G4059" s="9" t="str">
        <f t="shared" si="316"/>
        <v/>
      </c>
      <c r="H4059" s="10" t="str">
        <f t="shared" si="317"/>
        <v/>
      </c>
      <c r="I4059" s="10" t="str">
        <f t="shared" si="318"/>
        <v/>
      </c>
      <c r="J4059" s="10" t="str">
        <f t="shared" si="319"/>
        <v/>
      </c>
    </row>
    <row r="4060" spans="5:10" x14ac:dyDescent="0.2">
      <c r="E4060" s="9" t="str">
        <f t="shared" si="315"/>
        <v/>
      </c>
      <c r="F4060" s="9" t="str">
        <f>IF($A4060="","",IF(COUNTIF(Festivos!$A$2:$A$50,INT(DATE(VALUE(LEFT($A4060,4)),VALUE(MID($A4060,6,2)),VALUE(MID($A4060,9,2)))+TIME(VALUE(MID($A4060,12,2)),0,0)-1/24))&gt;0,"Sí","No"))</f>
        <v/>
      </c>
      <c r="G4060" s="9" t="str">
        <f t="shared" si="316"/>
        <v/>
      </c>
      <c r="H4060" s="10" t="str">
        <f t="shared" si="317"/>
        <v/>
      </c>
      <c r="I4060" s="10" t="str">
        <f t="shared" si="318"/>
        <v/>
      </c>
      <c r="J4060" s="10" t="str">
        <f t="shared" si="319"/>
        <v/>
      </c>
    </row>
    <row r="4061" spans="5:10" x14ac:dyDescent="0.2">
      <c r="E4061" s="9" t="str">
        <f t="shared" si="315"/>
        <v/>
      </c>
      <c r="F4061" s="9" t="str">
        <f>IF($A4061="","",IF(COUNTIF(Festivos!$A$2:$A$50,INT(DATE(VALUE(LEFT($A4061,4)),VALUE(MID($A4061,6,2)),VALUE(MID($A4061,9,2)))+TIME(VALUE(MID($A4061,12,2)),0,0)-1/24))&gt;0,"Sí","No"))</f>
        <v/>
      </c>
      <c r="G4061" s="9" t="str">
        <f t="shared" si="316"/>
        <v/>
      </c>
      <c r="H4061" s="10" t="str">
        <f t="shared" si="317"/>
        <v/>
      </c>
      <c r="I4061" s="10" t="str">
        <f t="shared" si="318"/>
        <v/>
      </c>
      <c r="J4061" s="10" t="str">
        <f t="shared" si="319"/>
        <v/>
      </c>
    </row>
    <row r="4062" spans="5:10" x14ac:dyDescent="0.2">
      <c r="E4062" s="9" t="str">
        <f t="shared" si="315"/>
        <v/>
      </c>
      <c r="F4062" s="9" t="str">
        <f>IF($A4062="","",IF(COUNTIF(Festivos!$A$2:$A$50,INT(DATE(VALUE(LEFT($A4062,4)),VALUE(MID($A4062,6,2)),VALUE(MID($A4062,9,2)))+TIME(VALUE(MID($A4062,12,2)),0,0)-1/24))&gt;0,"Sí","No"))</f>
        <v/>
      </c>
      <c r="G4062" s="9" t="str">
        <f t="shared" si="316"/>
        <v/>
      </c>
      <c r="H4062" s="10" t="str">
        <f t="shared" si="317"/>
        <v/>
      </c>
      <c r="I4062" s="10" t="str">
        <f t="shared" si="318"/>
        <v/>
      </c>
      <c r="J4062" s="10" t="str">
        <f t="shared" si="319"/>
        <v/>
      </c>
    </row>
    <row r="4063" spans="5:10" x14ac:dyDescent="0.2">
      <c r="E4063" s="9" t="str">
        <f t="shared" si="315"/>
        <v/>
      </c>
      <c r="F4063" s="9" t="str">
        <f>IF($A4063="","",IF(COUNTIF(Festivos!$A$2:$A$50,INT(DATE(VALUE(LEFT($A4063,4)),VALUE(MID($A4063,6,2)),VALUE(MID($A4063,9,2)))+TIME(VALUE(MID($A4063,12,2)),0,0)-1/24))&gt;0,"Sí","No"))</f>
        <v/>
      </c>
      <c r="G4063" s="9" t="str">
        <f t="shared" si="316"/>
        <v/>
      </c>
      <c r="H4063" s="10" t="str">
        <f t="shared" si="317"/>
        <v/>
      </c>
      <c r="I4063" s="10" t="str">
        <f t="shared" si="318"/>
        <v/>
      </c>
      <c r="J4063" s="10" t="str">
        <f t="shared" si="319"/>
        <v/>
      </c>
    </row>
    <row r="4064" spans="5:10" x14ac:dyDescent="0.2">
      <c r="E4064" s="9" t="str">
        <f t="shared" si="315"/>
        <v/>
      </c>
      <c r="F4064" s="9" t="str">
        <f>IF($A4064="","",IF(COUNTIF(Festivos!$A$2:$A$50,INT(DATE(VALUE(LEFT($A4064,4)),VALUE(MID($A4064,6,2)),VALUE(MID($A4064,9,2)))+TIME(VALUE(MID($A4064,12,2)),0,0)-1/24))&gt;0,"Sí","No"))</f>
        <v/>
      </c>
      <c r="G4064" s="9" t="str">
        <f t="shared" si="316"/>
        <v/>
      </c>
      <c r="H4064" s="10" t="str">
        <f t="shared" si="317"/>
        <v/>
      </c>
      <c r="I4064" s="10" t="str">
        <f t="shared" si="318"/>
        <v/>
      </c>
      <c r="J4064" s="10" t="str">
        <f t="shared" si="319"/>
        <v/>
      </c>
    </row>
    <row r="4065" spans="5:10" x14ac:dyDescent="0.2">
      <c r="E4065" s="9" t="str">
        <f t="shared" si="315"/>
        <v/>
      </c>
      <c r="F4065" s="9" t="str">
        <f>IF($A4065="","",IF(COUNTIF(Festivos!$A$2:$A$50,INT(DATE(VALUE(LEFT($A4065,4)),VALUE(MID($A4065,6,2)),VALUE(MID($A4065,9,2)))+TIME(VALUE(MID($A4065,12,2)),0,0)-1/24))&gt;0,"Sí","No"))</f>
        <v/>
      </c>
      <c r="G4065" s="9" t="str">
        <f t="shared" si="316"/>
        <v/>
      </c>
      <c r="H4065" s="10" t="str">
        <f t="shared" si="317"/>
        <v/>
      </c>
      <c r="I4065" s="10" t="str">
        <f t="shared" si="318"/>
        <v/>
      </c>
      <c r="J4065" s="10" t="str">
        <f t="shared" si="319"/>
        <v/>
      </c>
    </row>
    <row r="4066" spans="5:10" x14ac:dyDescent="0.2">
      <c r="E4066" s="9" t="str">
        <f t="shared" si="315"/>
        <v/>
      </c>
      <c r="F4066" s="9" t="str">
        <f>IF($A4066="","",IF(COUNTIF(Festivos!$A$2:$A$50,INT(DATE(VALUE(LEFT($A4066,4)),VALUE(MID($A4066,6,2)),VALUE(MID($A4066,9,2)))+TIME(VALUE(MID($A4066,12,2)),0,0)-1/24))&gt;0,"Sí","No"))</f>
        <v/>
      </c>
      <c r="G4066" s="9" t="str">
        <f t="shared" si="316"/>
        <v/>
      </c>
      <c r="H4066" s="10" t="str">
        <f t="shared" si="317"/>
        <v/>
      </c>
      <c r="I4066" s="10" t="str">
        <f t="shared" si="318"/>
        <v/>
      </c>
      <c r="J4066" s="10" t="str">
        <f t="shared" si="319"/>
        <v/>
      </c>
    </row>
    <row r="4067" spans="5:10" x14ac:dyDescent="0.2">
      <c r="E4067" s="9" t="str">
        <f t="shared" si="315"/>
        <v/>
      </c>
      <c r="F4067" s="9" t="str">
        <f>IF($A4067="","",IF(COUNTIF(Festivos!$A$2:$A$50,INT(DATE(VALUE(LEFT($A4067,4)),VALUE(MID($A4067,6,2)),VALUE(MID($A4067,9,2)))+TIME(VALUE(MID($A4067,12,2)),0,0)-1/24))&gt;0,"Sí","No"))</f>
        <v/>
      </c>
      <c r="G4067" s="9" t="str">
        <f t="shared" si="316"/>
        <v/>
      </c>
      <c r="H4067" s="10" t="str">
        <f t="shared" si="317"/>
        <v/>
      </c>
      <c r="I4067" s="10" t="str">
        <f t="shared" si="318"/>
        <v/>
      </c>
      <c r="J4067" s="10" t="str">
        <f t="shared" si="319"/>
        <v/>
      </c>
    </row>
    <row r="4068" spans="5:10" x14ac:dyDescent="0.2">
      <c r="E4068" s="9" t="str">
        <f t="shared" si="315"/>
        <v/>
      </c>
      <c r="F4068" s="9" t="str">
        <f>IF($A4068="","",IF(COUNTIF(Festivos!$A$2:$A$50,INT(DATE(VALUE(LEFT($A4068,4)),VALUE(MID($A4068,6,2)),VALUE(MID($A4068,9,2)))+TIME(VALUE(MID($A4068,12,2)),0,0)-1/24))&gt;0,"Sí","No"))</f>
        <v/>
      </c>
      <c r="G4068" s="9" t="str">
        <f t="shared" si="316"/>
        <v/>
      </c>
      <c r="H4068" s="10" t="str">
        <f t="shared" si="317"/>
        <v/>
      </c>
      <c r="I4068" s="10" t="str">
        <f t="shared" si="318"/>
        <v/>
      </c>
      <c r="J4068" s="10" t="str">
        <f t="shared" si="319"/>
        <v/>
      </c>
    </row>
    <row r="4069" spans="5:10" x14ac:dyDescent="0.2">
      <c r="E4069" s="9" t="str">
        <f t="shared" si="315"/>
        <v/>
      </c>
      <c r="F4069" s="9" t="str">
        <f>IF($A4069="","",IF(COUNTIF(Festivos!$A$2:$A$50,INT(DATE(VALUE(LEFT($A4069,4)),VALUE(MID($A4069,6,2)),VALUE(MID($A4069,9,2)))+TIME(VALUE(MID($A4069,12,2)),0,0)-1/24))&gt;0,"Sí","No"))</f>
        <v/>
      </c>
      <c r="G4069" s="9" t="str">
        <f t="shared" si="316"/>
        <v/>
      </c>
      <c r="H4069" s="10" t="str">
        <f t="shared" si="317"/>
        <v/>
      </c>
      <c r="I4069" s="10" t="str">
        <f t="shared" si="318"/>
        <v/>
      </c>
      <c r="J4069" s="10" t="str">
        <f t="shared" si="319"/>
        <v/>
      </c>
    </row>
    <row r="4070" spans="5:10" x14ac:dyDescent="0.2">
      <c r="E4070" s="9" t="str">
        <f t="shared" si="315"/>
        <v/>
      </c>
      <c r="F4070" s="9" t="str">
        <f>IF($A4070="","",IF(COUNTIF(Festivos!$A$2:$A$50,INT(DATE(VALUE(LEFT($A4070,4)),VALUE(MID($A4070,6,2)),VALUE(MID($A4070,9,2)))+TIME(VALUE(MID($A4070,12,2)),0,0)-1/24))&gt;0,"Sí","No"))</f>
        <v/>
      </c>
      <c r="G4070" s="9" t="str">
        <f t="shared" si="316"/>
        <v/>
      </c>
      <c r="H4070" s="10" t="str">
        <f t="shared" si="317"/>
        <v/>
      </c>
      <c r="I4070" s="10" t="str">
        <f t="shared" si="318"/>
        <v/>
      </c>
      <c r="J4070" s="10" t="str">
        <f t="shared" si="319"/>
        <v/>
      </c>
    </row>
    <row r="4071" spans="5:10" x14ac:dyDescent="0.2">
      <c r="E4071" s="9" t="str">
        <f t="shared" si="315"/>
        <v/>
      </c>
      <c r="F4071" s="9" t="str">
        <f>IF($A4071="","",IF(COUNTIF(Festivos!$A$2:$A$50,INT(DATE(VALUE(LEFT($A4071,4)),VALUE(MID($A4071,6,2)),VALUE(MID($A4071,9,2)))+TIME(VALUE(MID($A4071,12,2)),0,0)-1/24))&gt;0,"Sí","No"))</f>
        <v/>
      </c>
      <c r="G4071" s="9" t="str">
        <f t="shared" si="316"/>
        <v/>
      </c>
      <c r="H4071" s="10" t="str">
        <f t="shared" si="317"/>
        <v/>
      </c>
      <c r="I4071" s="10" t="str">
        <f t="shared" si="318"/>
        <v/>
      </c>
      <c r="J4071" s="10" t="str">
        <f t="shared" si="319"/>
        <v/>
      </c>
    </row>
    <row r="4072" spans="5:10" x14ac:dyDescent="0.2">
      <c r="E4072" s="9" t="str">
        <f t="shared" si="315"/>
        <v/>
      </c>
      <c r="F4072" s="9" t="str">
        <f>IF($A4072="","",IF(COUNTIF(Festivos!$A$2:$A$50,INT(DATE(VALUE(LEFT($A4072,4)),VALUE(MID($A4072,6,2)),VALUE(MID($A4072,9,2)))+TIME(VALUE(MID($A4072,12,2)),0,0)-1/24))&gt;0,"Sí","No"))</f>
        <v/>
      </c>
      <c r="G4072" s="9" t="str">
        <f t="shared" si="316"/>
        <v/>
      </c>
      <c r="H4072" s="10" t="str">
        <f t="shared" si="317"/>
        <v/>
      </c>
      <c r="I4072" s="10" t="str">
        <f t="shared" si="318"/>
        <v/>
      </c>
      <c r="J4072" s="10" t="str">
        <f t="shared" si="319"/>
        <v/>
      </c>
    </row>
    <row r="4073" spans="5:10" x14ac:dyDescent="0.2">
      <c r="E4073" s="9" t="str">
        <f t="shared" si="315"/>
        <v/>
      </c>
      <c r="F4073" s="9" t="str">
        <f>IF($A4073="","",IF(COUNTIF(Festivos!$A$2:$A$50,INT(DATE(VALUE(LEFT($A4073,4)),VALUE(MID($A4073,6,2)),VALUE(MID($A4073,9,2)))+TIME(VALUE(MID($A4073,12,2)),0,0)-1/24))&gt;0,"Sí","No"))</f>
        <v/>
      </c>
      <c r="G4073" s="9" t="str">
        <f t="shared" si="316"/>
        <v/>
      </c>
      <c r="H4073" s="10" t="str">
        <f t="shared" si="317"/>
        <v/>
      </c>
      <c r="I4073" s="10" t="str">
        <f t="shared" si="318"/>
        <v/>
      </c>
      <c r="J4073" s="10" t="str">
        <f t="shared" si="319"/>
        <v/>
      </c>
    </row>
    <row r="4074" spans="5:10" x14ac:dyDescent="0.2">
      <c r="E4074" s="9" t="str">
        <f t="shared" si="315"/>
        <v/>
      </c>
      <c r="F4074" s="9" t="str">
        <f>IF($A4074="","",IF(COUNTIF(Festivos!$A$2:$A$50,INT(DATE(VALUE(LEFT($A4074,4)),VALUE(MID($A4074,6,2)),VALUE(MID($A4074,9,2)))+TIME(VALUE(MID($A4074,12,2)),0,0)-1/24))&gt;0,"Sí","No"))</f>
        <v/>
      </c>
      <c r="G4074" s="9" t="str">
        <f t="shared" si="316"/>
        <v/>
      </c>
      <c r="H4074" s="10" t="str">
        <f t="shared" si="317"/>
        <v/>
      </c>
      <c r="I4074" s="10" t="str">
        <f t="shared" si="318"/>
        <v/>
      </c>
      <c r="J4074" s="10" t="str">
        <f t="shared" si="319"/>
        <v/>
      </c>
    </row>
    <row r="4075" spans="5:10" x14ac:dyDescent="0.2">
      <c r="E4075" s="9" t="str">
        <f t="shared" si="315"/>
        <v/>
      </c>
      <c r="F4075" s="9" t="str">
        <f>IF($A4075="","",IF(COUNTIF(Festivos!$A$2:$A$50,INT(DATE(VALUE(LEFT($A4075,4)),VALUE(MID($A4075,6,2)),VALUE(MID($A4075,9,2)))+TIME(VALUE(MID($A4075,12,2)),0,0)-1/24))&gt;0,"Sí","No"))</f>
        <v/>
      </c>
      <c r="G4075" s="9" t="str">
        <f t="shared" si="316"/>
        <v/>
      </c>
      <c r="H4075" s="10" t="str">
        <f t="shared" si="317"/>
        <v/>
      </c>
      <c r="I4075" s="10" t="str">
        <f t="shared" si="318"/>
        <v/>
      </c>
      <c r="J4075" s="10" t="str">
        <f t="shared" si="319"/>
        <v/>
      </c>
    </row>
    <row r="4076" spans="5:10" x14ac:dyDescent="0.2">
      <c r="E4076" s="9" t="str">
        <f t="shared" si="315"/>
        <v/>
      </c>
      <c r="F4076" s="9" t="str">
        <f>IF($A4076="","",IF(COUNTIF(Festivos!$A$2:$A$50,INT(DATE(VALUE(LEFT($A4076,4)),VALUE(MID($A4076,6,2)),VALUE(MID($A4076,9,2)))+TIME(VALUE(MID($A4076,12,2)),0,0)-1/24))&gt;0,"Sí","No"))</f>
        <v/>
      </c>
      <c r="G4076" s="9" t="str">
        <f t="shared" si="316"/>
        <v/>
      </c>
      <c r="H4076" s="10" t="str">
        <f t="shared" si="317"/>
        <v/>
      </c>
      <c r="I4076" s="10" t="str">
        <f t="shared" si="318"/>
        <v/>
      </c>
      <c r="J4076" s="10" t="str">
        <f t="shared" si="319"/>
        <v/>
      </c>
    </row>
    <row r="4077" spans="5:10" x14ac:dyDescent="0.2">
      <c r="E4077" s="9" t="str">
        <f t="shared" si="315"/>
        <v/>
      </c>
      <c r="F4077" s="9" t="str">
        <f>IF($A4077="","",IF(COUNTIF(Festivos!$A$2:$A$50,INT(DATE(VALUE(LEFT($A4077,4)),VALUE(MID($A4077,6,2)),VALUE(MID($A4077,9,2)))+TIME(VALUE(MID($A4077,12,2)),0,0)-1/24))&gt;0,"Sí","No"))</f>
        <v/>
      </c>
      <c r="G4077" s="9" t="str">
        <f t="shared" si="316"/>
        <v/>
      </c>
      <c r="H4077" s="10" t="str">
        <f t="shared" si="317"/>
        <v/>
      </c>
      <c r="I4077" s="10" t="str">
        <f t="shared" si="318"/>
        <v/>
      </c>
      <c r="J4077" s="10" t="str">
        <f t="shared" si="319"/>
        <v/>
      </c>
    </row>
    <row r="4078" spans="5:10" x14ac:dyDescent="0.2">
      <c r="E4078" s="9" t="str">
        <f t="shared" si="315"/>
        <v/>
      </c>
      <c r="F4078" s="9" t="str">
        <f>IF($A4078="","",IF(COUNTIF(Festivos!$A$2:$A$50,INT(DATE(VALUE(LEFT($A4078,4)),VALUE(MID($A4078,6,2)),VALUE(MID($A4078,9,2)))+TIME(VALUE(MID($A4078,12,2)),0,0)-1/24))&gt;0,"Sí","No"))</f>
        <v/>
      </c>
      <c r="G4078" s="9" t="str">
        <f t="shared" si="316"/>
        <v/>
      </c>
      <c r="H4078" s="10" t="str">
        <f t="shared" si="317"/>
        <v/>
      </c>
      <c r="I4078" s="10" t="str">
        <f t="shared" si="318"/>
        <v/>
      </c>
      <c r="J4078" s="10" t="str">
        <f t="shared" si="319"/>
        <v/>
      </c>
    </row>
    <row r="4079" spans="5:10" x14ac:dyDescent="0.2">
      <c r="E4079" s="9" t="str">
        <f t="shared" si="315"/>
        <v/>
      </c>
      <c r="F4079" s="9" t="str">
        <f>IF($A4079="","",IF(COUNTIF(Festivos!$A$2:$A$50,INT(DATE(VALUE(LEFT($A4079,4)),VALUE(MID($A4079,6,2)),VALUE(MID($A4079,9,2)))+TIME(VALUE(MID($A4079,12,2)),0,0)-1/24))&gt;0,"Sí","No"))</f>
        <v/>
      </c>
      <c r="G4079" s="9" t="str">
        <f t="shared" si="316"/>
        <v/>
      </c>
      <c r="H4079" s="10" t="str">
        <f t="shared" si="317"/>
        <v/>
      </c>
      <c r="I4079" s="10" t="str">
        <f t="shared" si="318"/>
        <v/>
      </c>
      <c r="J4079" s="10" t="str">
        <f t="shared" si="319"/>
        <v/>
      </c>
    </row>
    <row r="4080" spans="5:10" x14ac:dyDescent="0.2">
      <c r="E4080" s="9" t="str">
        <f t="shared" si="315"/>
        <v/>
      </c>
      <c r="F4080" s="9" t="str">
        <f>IF($A4080="","",IF(COUNTIF(Festivos!$A$2:$A$50,INT(DATE(VALUE(LEFT($A4080,4)),VALUE(MID($A4080,6,2)),VALUE(MID($A4080,9,2)))+TIME(VALUE(MID($A4080,12,2)),0,0)-1/24))&gt;0,"Sí","No"))</f>
        <v/>
      </c>
      <c r="G4080" s="9" t="str">
        <f t="shared" si="316"/>
        <v/>
      </c>
      <c r="H4080" s="10" t="str">
        <f t="shared" si="317"/>
        <v/>
      </c>
      <c r="I4080" s="10" t="str">
        <f t="shared" si="318"/>
        <v/>
      </c>
      <c r="J4080" s="10" t="str">
        <f t="shared" si="319"/>
        <v/>
      </c>
    </row>
    <row r="4081" spans="5:10" x14ac:dyDescent="0.2">
      <c r="E4081" s="9" t="str">
        <f t="shared" si="315"/>
        <v/>
      </c>
      <c r="F4081" s="9" t="str">
        <f>IF($A4081="","",IF(COUNTIF(Festivos!$A$2:$A$50,INT(DATE(VALUE(LEFT($A4081,4)),VALUE(MID($A4081,6,2)),VALUE(MID($A4081,9,2)))+TIME(VALUE(MID($A4081,12,2)),0,0)-1/24))&gt;0,"Sí","No"))</f>
        <v/>
      </c>
      <c r="G4081" s="9" t="str">
        <f t="shared" si="316"/>
        <v/>
      </c>
      <c r="H4081" s="10" t="str">
        <f t="shared" si="317"/>
        <v/>
      </c>
      <c r="I4081" s="10" t="str">
        <f t="shared" si="318"/>
        <v/>
      </c>
      <c r="J4081" s="10" t="str">
        <f t="shared" si="319"/>
        <v/>
      </c>
    </row>
    <row r="4082" spans="5:10" x14ac:dyDescent="0.2">
      <c r="E4082" s="9" t="str">
        <f t="shared" si="315"/>
        <v/>
      </c>
      <c r="F4082" s="9" t="str">
        <f>IF($A4082="","",IF(COUNTIF(Festivos!$A$2:$A$50,INT(DATE(VALUE(LEFT($A4082,4)),VALUE(MID($A4082,6,2)),VALUE(MID($A4082,9,2)))+TIME(VALUE(MID($A4082,12,2)),0,0)-1/24))&gt;0,"Sí","No"))</f>
        <v/>
      </c>
      <c r="G4082" s="9" t="str">
        <f t="shared" si="316"/>
        <v/>
      </c>
      <c r="H4082" s="10" t="str">
        <f t="shared" si="317"/>
        <v/>
      </c>
      <c r="I4082" s="10" t="str">
        <f t="shared" si="318"/>
        <v/>
      </c>
      <c r="J4082" s="10" t="str">
        <f t="shared" si="319"/>
        <v/>
      </c>
    </row>
    <row r="4083" spans="5:10" x14ac:dyDescent="0.2">
      <c r="E4083" s="9" t="str">
        <f t="shared" si="315"/>
        <v/>
      </c>
      <c r="F4083" s="9" t="str">
        <f>IF($A4083="","",IF(COUNTIF(Festivos!$A$2:$A$50,INT(DATE(VALUE(LEFT($A4083,4)),VALUE(MID($A4083,6,2)),VALUE(MID($A4083,9,2)))+TIME(VALUE(MID($A4083,12,2)),0,0)-1/24))&gt;0,"Sí","No"))</f>
        <v/>
      </c>
      <c r="G4083" s="9" t="str">
        <f t="shared" si="316"/>
        <v/>
      </c>
      <c r="H4083" s="10" t="str">
        <f t="shared" si="317"/>
        <v/>
      </c>
      <c r="I4083" s="10" t="str">
        <f t="shared" si="318"/>
        <v/>
      </c>
      <c r="J4083" s="10" t="str">
        <f t="shared" si="319"/>
        <v/>
      </c>
    </row>
    <row r="4084" spans="5:10" x14ac:dyDescent="0.2">
      <c r="E4084" s="9" t="str">
        <f t="shared" si="315"/>
        <v/>
      </c>
      <c r="F4084" s="9" t="str">
        <f>IF($A4084="","",IF(COUNTIF(Festivos!$A$2:$A$50,INT(DATE(VALUE(LEFT($A4084,4)),VALUE(MID($A4084,6,2)),VALUE(MID($A4084,9,2)))+TIME(VALUE(MID($A4084,12,2)),0,0)-1/24))&gt;0,"Sí","No"))</f>
        <v/>
      </c>
      <c r="G4084" s="9" t="str">
        <f t="shared" si="316"/>
        <v/>
      </c>
      <c r="H4084" s="10" t="str">
        <f t="shared" si="317"/>
        <v/>
      </c>
      <c r="I4084" s="10" t="str">
        <f t="shared" si="318"/>
        <v/>
      </c>
      <c r="J4084" s="10" t="str">
        <f t="shared" si="319"/>
        <v/>
      </c>
    </row>
    <row r="4085" spans="5:10" x14ac:dyDescent="0.2">
      <c r="E4085" s="9" t="str">
        <f t="shared" si="315"/>
        <v/>
      </c>
      <c r="F4085" s="9" t="str">
        <f>IF($A4085="","",IF(COUNTIF(Festivos!$A$2:$A$50,INT(DATE(VALUE(LEFT($A4085,4)),VALUE(MID($A4085,6,2)),VALUE(MID($A4085,9,2)))+TIME(VALUE(MID($A4085,12,2)),0,0)-1/24))&gt;0,"Sí","No"))</f>
        <v/>
      </c>
      <c r="G4085" s="9" t="str">
        <f t="shared" si="316"/>
        <v/>
      </c>
      <c r="H4085" s="10" t="str">
        <f t="shared" si="317"/>
        <v/>
      </c>
      <c r="I4085" s="10" t="str">
        <f t="shared" si="318"/>
        <v/>
      </c>
      <c r="J4085" s="10" t="str">
        <f t="shared" si="319"/>
        <v/>
      </c>
    </row>
    <row r="4086" spans="5:10" x14ac:dyDescent="0.2">
      <c r="E4086" s="9" t="str">
        <f t="shared" si="315"/>
        <v/>
      </c>
      <c r="F4086" s="9" t="str">
        <f>IF($A4086="","",IF(COUNTIF(Festivos!$A$2:$A$50,INT(DATE(VALUE(LEFT($A4086,4)),VALUE(MID($A4086,6,2)),VALUE(MID($A4086,9,2)))+TIME(VALUE(MID($A4086,12,2)),0,0)-1/24))&gt;0,"Sí","No"))</f>
        <v/>
      </c>
      <c r="G4086" s="9" t="str">
        <f t="shared" si="316"/>
        <v/>
      </c>
      <c r="H4086" s="10" t="str">
        <f t="shared" si="317"/>
        <v/>
      </c>
      <c r="I4086" s="10" t="str">
        <f t="shared" si="318"/>
        <v/>
      </c>
      <c r="J4086" s="10" t="str">
        <f t="shared" si="319"/>
        <v/>
      </c>
    </row>
    <row r="4087" spans="5:10" x14ac:dyDescent="0.2">
      <c r="E4087" s="9" t="str">
        <f t="shared" si="315"/>
        <v/>
      </c>
      <c r="F4087" s="9" t="str">
        <f>IF($A4087="","",IF(COUNTIF(Festivos!$A$2:$A$50,INT(DATE(VALUE(LEFT($A4087,4)),VALUE(MID($A4087,6,2)),VALUE(MID($A4087,9,2)))+TIME(VALUE(MID($A4087,12,2)),0,0)-1/24))&gt;0,"Sí","No"))</f>
        <v/>
      </c>
      <c r="G4087" s="9" t="str">
        <f t="shared" si="316"/>
        <v/>
      </c>
      <c r="H4087" s="10" t="str">
        <f t="shared" si="317"/>
        <v/>
      </c>
      <c r="I4087" s="10" t="str">
        <f t="shared" si="318"/>
        <v/>
      </c>
      <c r="J4087" s="10" t="str">
        <f t="shared" si="319"/>
        <v/>
      </c>
    </row>
    <row r="4088" spans="5:10" x14ac:dyDescent="0.2">
      <c r="E4088" s="9" t="str">
        <f t="shared" si="315"/>
        <v/>
      </c>
      <c r="F4088" s="9" t="str">
        <f>IF($A4088="","",IF(COUNTIF(Festivos!$A$2:$A$50,INT(DATE(VALUE(LEFT($A4088,4)),VALUE(MID($A4088,6,2)),VALUE(MID($A4088,9,2)))+TIME(VALUE(MID($A4088,12,2)),0,0)-1/24))&gt;0,"Sí","No"))</f>
        <v/>
      </c>
      <c r="G4088" s="9" t="str">
        <f t="shared" si="316"/>
        <v/>
      </c>
      <c r="H4088" s="10" t="str">
        <f t="shared" si="317"/>
        <v/>
      </c>
      <c r="I4088" s="10" t="str">
        <f t="shared" si="318"/>
        <v/>
      </c>
      <c r="J4088" s="10" t="str">
        <f t="shared" si="319"/>
        <v/>
      </c>
    </row>
    <row r="4089" spans="5:10" x14ac:dyDescent="0.2">
      <c r="E4089" s="9" t="str">
        <f t="shared" si="315"/>
        <v/>
      </c>
      <c r="F4089" s="9" t="str">
        <f>IF($A4089="","",IF(COUNTIF(Festivos!$A$2:$A$50,INT(DATE(VALUE(LEFT($A4089,4)),VALUE(MID($A4089,6,2)),VALUE(MID($A4089,9,2)))+TIME(VALUE(MID($A4089,12,2)),0,0)-1/24))&gt;0,"Sí","No"))</f>
        <v/>
      </c>
      <c r="G4089" s="9" t="str">
        <f t="shared" si="316"/>
        <v/>
      </c>
      <c r="H4089" s="10" t="str">
        <f t="shared" si="317"/>
        <v/>
      </c>
      <c r="I4089" s="10" t="str">
        <f t="shared" si="318"/>
        <v/>
      </c>
      <c r="J4089" s="10" t="str">
        <f t="shared" si="319"/>
        <v/>
      </c>
    </row>
    <row r="4090" spans="5:10" x14ac:dyDescent="0.2">
      <c r="E4090" s="9" t="str">
        <f t="shared" si="315"/>
        <v/>
      </c>
      <c r="F4090" s="9" t="str">
        <f>IF($A4090="","",IF(COUNTIF(Festivos!$A$2:$A$50,INT(DATE(VALUE(LEFT($A4090,4)),VALUE(MID($A4090,6,2)),VALUE(MID($A4090,9,2)))+TIME(VALUE(MID($A4090,12,2)),0,0)-1/24))&gt;0,"Sí","No"))</f>
        <v/>
      </c>
      <c r="G4090" s="9" t="str">
        <f t="shared" si="316"/>
        <v/>
      </c>
      <c r="H4090" s="10" t="str">
        <f t="shared" si="317"/>
        <v/>
      </c>
      <c r="I4090" s="10" t="str">
        <f t="shared" si="318"/>
        <v/>
      </c>
      <c r="J4090" s="10" t="str">
        <f t="shared" si="319"/>
        <v/>
      </c>
    </row>
    <row r="4091" spans="5:10" x14ac:dyDescent="0.2">
      <c r="E4091" s="9" t="str">
        <f t="shared" si="315"/>
        <v/>
      </c>
      <c r="F4091" s="9" t="str">
        <f>IF($A4091="","",IF(COUNTIF(Festivos!$A$2:$A$50,INT(DATE(VALUE(LEFT($A4091,4)),VALUE(MID($A4091,6,2)),VALUE(MID($A4091,9,2)))+TIME(VALUE(MID($A4091,12,2)),0,0)-1/24))&gt;0,"Sí","No"))</f>
        <v/>
      </c>
      <c r="G4091" s="9" t="str">
        <f t="shared" si="316"/>
        <v/>
      </c>
      <c r="H4091" s="10" t="str">
        <f t="shared" si="317"/>
        <v/>
      </c>
      <c r="I4091" s="10" t="str">
        <f t="shared" si="318"/>
        <v/>
      </c>
      <c r="J4091" s="10" t="str">
        <f t="shared" si="319"/>
        <v/>
      </c>
    </row>
    <row r="4092" spans="5:10" x14ac:dyDescent="0.2">
      <c r="E4092" s="9" t="str">
        <f t="shared" si="315"/>
        <v/>
      </c>
      <c r="F4092" s="9" t="str">
        <f>IF($A4092="","",IF(COUNTIF(Festivos!$A$2:$A$50,INT(DATE(VALUE(LEFT($A4092,4)),VALUE(MID($A4092,6,2)),VALUE(MID($A4092,9,2)))+TIME(VALUE(MID($A4092,12,2)),0,0)-1/24))&gt;0,"Sí","No"))</f>
        <v/>
      </c>
      <c r="G4092" s="9" t="str">
        <f t="shared" si="316"/>
        <v/>
      </c>
      <c r="H4092" s="10" t="str">
        <f t="shared" si="317"/>
        <v/>
      </c>
      <c r="I4092" s="10" t="str">
        <f t="shared" si="318"/>
        <v/>
      </c>
      <c r="J4092" s="10" t="str">
        <f t="shared" si="319"/>
        <v/>
      </c>
    </row>
    <row r="4093" spans="5:10" x14ac:dyDescent="0.2">
      <c r="E4093" s="9" t="str">
        <f t="shared" si="315"/>
        <v/>
      </c>
      <c r="F4093" s="9" t="str">
        <f>IF($A4093="","",IF(COUNTIF(Festivos!$A$2:$A$50,INT(DATE(VALUE(LEFT($A4093,4)),VALUE(MID($A4093,6,2)),VALUE(MID($A4093,9,2)))+TIME(VALUE(MID($A4093,12,2)),0,0)-1/24))&gt;0,"Sí","No"))</f>
        <v/>
      </c>
      <c r="G4093" s="9" t="str">
        <f t="shared" si="316"/>
        <v/>
      </c>
      <c r="H4093" s="10" t="str">
        <f t="shared" si="317"/>
        <v/>
      </c>
      <c r="I4093" s="10" t="str">
        <f t="shared" si="318"/>
        <v/>
      </c>
      <c r="J4093" s="10" t="str">
        <f t="shared" si="319"/>
        <v/>
      </c>
    </row>
    <row r="4094" spans="5:10" x14ac:dyDescent="0.2">
      <c r="E4094" s="9" t="str">
        <f t="shared" si="315"/>
        <v/>
      </c>
      <c r="F4094" s="9" t="str">
        <f>IF($A4094="","",IF(COUNTIF(Festivos!$A$2:$A$50,INT(DATE(VALUE(LEFT($A4094,4)),VALUE(MID($A4094,6,2)),VALUE(MID($A4094,9,2)))+TIME(VALUE(MID($A4094,12,2)),0,0)-1/24))&gt;0,"Sí","No"))</f>
        <v/>
      </c>
      <c r="G4094" s="9" t="str">
        <f t="shared" si="316"/>
        <v/>
      </c>
      <c r="H4094" s="10" t="str">
        <f t="shared" si="317"/>
        <v/>
      </c>
      <c r="I4094" s="10" t="str">
        <f t="shared" si="318"/>
        <v/>
      </c>
      <c r="J4094" s="10" t="str">
        <f t="shared" si="319"/>
        <v/>
      </c>
    </row>
    <row r="4095" spans="5:10" x14ac:dyDescent="0.2">
      <c r="E4095" s="9" t="str">
        <f t="shared" si="315"/>
        <v/>
      </c>
      <c r="F4095" s="9" t="str">
        <f>IF($A4095="","",IF(COUNTIF(Festivos!$A$2:$A$50,INT(DATE(VALUE(LEFT($A4095,4)),VALUE(MID($A4095,6,2)),VALUE(MID($A4095,9,2)))+TIME(VALUE(MID($A4095,12,2)),0,0)-1/24))&gt;0,"Sí","No"))</f>
        <v/>
      </c>
      <c r="G4095" s="9" t="str">
        <f t="shared" si="316"/>
        <v/>
      </c>
      <c r="H4095" s="10" t="str">
        <f t="shared" si="317"/>
        <v/>
      </c>
      <c r="I4095" s="10" t="str">
        <f t="shared" si="318"/>
        <v/>
      </c>
      <c r="J4095" s="10" t="str">
        <f t="shared" si="319"/>
        <v/>
      </c>
    </row>
    <row r="4096" spans="5:10" x14ac:dyDescent="0.2">
      <c r="E4096" s="9" t="str">
        <f t="shared" si="315"/>
        <v/>
      </c>
      <c r="F4096" s="9" t="str">
        <f>IF($A4096="","",IF(COUNTIF(Festivos!$A$2:$A$50,INT(DATE(VALUE(LEFT($A4096,4)),VALUE(MID($A4096,6,2)),VALUE(MID($A4096,9,2)))+TIME(VALUE(MID($A4096,12,2)),0,0)-1/24))&gt;0,"Sí","No"))</f>
        <v/>
      </c>
      <c r="G4096" s="9" t="str">
        <f t="shared" si="316"/>
        <v/>
      </c>
      <c r="H4096" s="10" t="str">
        <f t="shared" si="317"/>
        <v/>
      </c>
      <c r="I4096" s="10" t="str">
        <f t="shared" si="318"/>
        <v/>
      </c>
      <c r="J4096" s="10" t="str">
        <f t="shared" si="319"/>
        <v/>
      </c>
    </row>
    <row r="4097" spans="5:10" x14ac:dyDescent="0.2">
      <c r="E4097" s="9" t="str">
        <f t="shared" si="315"/>
        <v/>
      </c>
      <c r="F4097" s="9" t="str">
        <f>IF($A4097="","",IF(COUNTIF(Festivos!$A$2:$A$50,INT(DATE(VALUE(LEFT($A4097,4)),VALUE(MID($A4097,6,2)),VALUE(MID($A4097,9,2)))+TIME(VALUE(MID($A4097,12,2)),0,0)-1/24))&gt;0,"Sí","No"))</f>
        <v/>
      </c>
      <c r="G4097" s="9" t="str">
        <f t="shared" si="316"/>
        <v/>
      </c>
      <c r="H4097" s="10" t="str">
        <f t="shared" si="317"/>
        <v/>
      </c>
      <c r="I4097" s="10" t="str">
        <f t="shared" si="318"/>
        <v/>
      </c>
      <c r="J4097" s="10" t="str">
        <f t="shared" si="319"/>
        <v/>
      </c>
    </row>
    <row r="4098" spans="5:10" x14ac:dyDescent="0.2">
      <c r="E4098" s="9" t="str">
        <f t="shared" si="315"/>
        <v/>
      </c>
      <c r="F4098" s="9" t="str">
        <f>IF($A4098="","",IF(COUNTIF(Festivos!$A$2:$A$50,INT(DATE(VALUE(LEFT($A4098,4)),VALUE(MID($A4098,6,2)),VALUE(MID($A4098,9,2)))+TIME(VALUE(MID($A4098,12,2)),0,0)-1/24))&gt;0,"Sí","No"))</f>
        <v/>
      </c>
      <c r="G4098" s="9" t="str">
        <f t="shared" si="316"/>
        <v/>
      </c>
      <c r="H4098" s="10" t="str">
        <f t="shared" si="317"/>
        <v/>
      </c>
      <c r="I4098" s="10" t="str">
        <f t="shared" si="318"/>
        <v/>
      </c>
      <c r="J4098" s="10" t="str">
        <f t="shared" si="319"/>
        <v/>
      </c>
    </row>
    <row r="4099" spans="5:10" x14ac:dyDescent="0.2">
      <c r="E4099" s="9" t="str">
        <f t="shared" si="315"/>
        <v/>
      </c>
      <c r="F4099" s="9" t="str">
        <f>IF($A4099="","",IF(COUNTIF(Festivos!$A$2:$A$50,INT(DATE(VALUE(LEFT($A4099,4)),VALUE(MID($A4099,6,2)),VALUE(MID($A4099,9,2)))+TIME(VALUE(MID($A4099,12,2)),0,0)-1/24))&gt;0,"Sí","No"))</f>
        <v/>
      </c>
      <c r="G4099" s="9" t="str">
        <f t="shared" si="316"/>
        <v/>
      </c>
      <c r="H4099" s="10" t="str">
        <f t="shared" si="317"/>
        <v/>
      </c>
      <c r="I4099" s="10" t="str">
        <f t="shared" si="318"/>
        <v/>
      </c>
      <c r="J4099" s="10" t="str">
        <f t="shared" si="319"/>
        <v/>
      </c>
    </row>
    <row r="4100" spans="5:10" x14ac:dyDescent="0.2">
      <c r="E4100" s="9" t="str">
        <f t="shared" ref="E4100:E4163" si="320">IF($A4100="","",CHOOSE(WEEKDAY(INT(DATE(VALUE(LEFT($A4100,4)),VALUE(MID($A4100,6,2)),VALUE(MID($A4100,9,2)))+TIME(VALUE(MID($A4100,12,2)),0,0)-1/24),2),"Lunes","Martes","Miércoles","Jueves","Viernes","Sábado","Domingo"))</f>
        <v/>
      </c>
      <c r="F4100" s="9" t="str">
        <f>IF($A4100="","",IF(COUNTIF(Festivos!$A$2:$A$50,INT(DATE(VALUE(LEFT($A4100,4)),VALUE(MID($A4100,6,2)),VALUE(MID($A4100,9,2)))+TIME(VALUE(MID($A4100,12,2)),0,0)-1/24))&gt;0,"Sí","No"))</f>
        <v/>
      </c>
      <c r="G4100" s="9" t="str">
        <f t="shared" ref="G4100:G4163" si="321">IF($A4100="","",IF(OR(WEEKDAY(INT(DATE(VALUE(LEFT($A4100,4)),VALUE(MID($A4100,6,2)),VALUE(MID($A4100,9,2)))+TIME(VALUE(MID($A4100,12,2)),0,0)-1/24),2)&gt;5,$F4100="Sí"),"P3",IF(OR(AND(HOUR(DATE(VALUE(LEFT($A4100,4)),VALUE(MID($A4100,6,2)),VALUE(MID($A4100,9,2)))+TIME(VALUE(MID($A4100,12,2)),0,0)-1/24)&gt;=10,HOUR(DATE(VALUE(LEFT($A4100,4)),VALUE(MID($A4100,6,2)),VALUE(MID($A4100,9,2)))+TIME(VALUE(MID($A4100,12,2)),0,0)-1/24)&lt;14),AND(HOUR(DATE(VALUE(LEFT($A4100,4)),VALUE(MID($A4100,6,2)),VALUE(MID($A4100,9,2)))+TIME(VALUE(MID($A4100,12,2)),0,0)-1/24)&gt;=18,HOUR(DATE(VALUE(LEFT($A4100,4)),VALUE(MID($A4100,6,2)),VALUE(MID($A4100,9,2)))+TIME(VALUE(MID($A4100,12,2)),0,0)-1/24)&lt;22)),"P1",IF(OR(AND(HOUR(DATE(VALUE(LEFT($A4100,4)),VALUE(MID($A4100,6,2)),VALUE(MID($A4100,9,2)))+TIME(VALUE(MID($A4100,12,2)),0,0)-1/24)&gt;=8,HOUR(DATE(VALUE(LEFT($A4100,4)),VALUE(MID($A4100,6,2)),VALUE(MID($A4100,9,2)))+TIME(VALUE(MID($A4100,12,2)),0,0)-1/24)&lt;10),AND(HOUR(DATE(VALUE(LEFT($A4100,4)),VALUE(MID($A4100,6,2)),VALUE(MID($A4100,9,2)))+TIME(VALUE(MID($A4100,12,2)),0,0)-1/24)&gt;=14,HOUR(DATE(VALUE(LEFT($A4100,4)),VALUE(MID($A4100,6,2)),VALUE(MID($A4100,9,2)))+TIME(VALUE(MID($A4100,12,2)),0,0)-1/24)&lt;18),AND(HOUR(DATE(VALUE(LEFT($A4100,4)),VALUE(MID($A4100,6,2)),VALUE(MID($A4100,9,2)))+TIME(VALUE(MID($A4100,12,2)),0,0)-1/24)&gt;=22,HOUR(DATE(VALUE(LEFT($A4100,4)),VALUE(MID($A4100,6,2)),VALUE(MID($A4100,9,2)))+TIME(VALUE(MID($A4100,12,2)),0,0)-1/24)&lt;24)),"P2","P3"))))</f>
        <v/>
      </c>
      <c r="H4100" s="10" t="str">
        <f t="shared" ref="H4100:H4163" si="322">IF($A4100="","",IF($G4100="P1",$D4100,0))</f>
        <v/>
      </c>
      <c r="I4100" s="10" t="str">
        <f t="shared" ref="I4100:I4163" si="323">IF($A4100="","",IF($G4100="P2",$D4100,0))</f>
        <v/>
      </c>
      <c r="J4100" s="10" t="str">
        <f t="shared" ref="J4100:J4163" si="324">IF($A4100="","",IF($G4100="P3",$D4100,0))</f>
        <v/>
      </c>
    </row>
    <row r="4101" spans="5:10" x14ac:dyDescent="0.2">
      <c r="E4101" s="9" t="str">
        <f t="shared" si="320"/>
        <v/>
      </c>
      <c r="F4101" s="9" t="str">
        <f>IF($A4101="","",IF(COUNTIF(Festivos!$A$2:$A$50,INT(DATE(VALUE(LEFT($A4101,4)),VALUE(MID($A4101,6,2)),VALUE(MID($A4101,9,2)))+TIME(VALUE(MID($A4101,12,2)),0,0)-1/24))&gt;0,"Sí","No"))</f>
        <v/>
      </c>
      <c r="G4101" s="9" t="str">
        <f t="shared" si="321"/>
        <v/>
      </c>
      <c r="H4101" s="10" t="str">
        <f t="shared" si="322"/>
        <v/>
      </c>
      <c r="I4101" s="10" t="str">
        <f t="shared" si="323"/>
        <v/>
      </c>
      <c r="J4101" s="10" t="str">
        <f t="shared" si="324"/>
        <v/>
      </c>
    </row>
    <row r="4102" spans="5:10" x14ac:dyDescent="0.2">
      <c r="E4102" s="9" t="str">
        <f t="shared" si="320"/>
        <v/>
      </c>
      <c r="F4102" s="9" t="str">
        <f>IF($A4102="","",IF(COUNTIF(Festivos!$A$2:$A$50,INT(DATE(VALUE(LEFT($A4102,4)),VALUE(MID($A4102,6,2)),VALUE(MID($A4102,9,2)))+TIME(VALUE(MID($A4102,12,2)),0,0)-1/24))&gt;0,"Sí","No"))</f>
        <v/>
      </c>
      <c r="G4102" s="9" t="str">
        <f t="shared" si="321"/>
        <v/>
      </c>
      <c r="H4102" s="10" t="str">
        <f t="shared" si="322"/>
        <v/>
      </c>
      <c r="I4102" s="10" t="str">
        <f t="shared" si="323"/>
        <v/>
      </c>
      <c r="J4102" s="10" t="str">
        <f t="shared" si="324"/>
        <v/>
      </c>
    </row>
    <row r="4103" spans="5:10" x14ac:dyDescent="0.2">
      <c r="E4103" s="9" t="str">
        <f t="shared" si="320"/>
        <v/>
      </c>
      <c r="F4103" s="9" t="str">
        <f>IF($A4103="","",IF(COUNTIF(Festivos!$A$2:$A$50,INT(DATE(VALUE(LEFT($A4103,4)),VALUE(MID($A4103,6,2)),VALUE(MID($A4103,9,2)))+TIME(VALUE(MID($A4103,12,2)),0,0)-1/24))&gt;0,"Sí","No"))</f>
        <v/>
      </c>
      <c r="G4103" s="9" t="str">
        <f t="shared" si="321"/>
        <v/>
      </c>
      <c r="H4103" s="10" t="str">
        <f t="shared" si="322"/>
        <v/>
      </c>
      <c r="I4103" s="10" t="str">
        <f t="shared" si="323"/>
        <v/>
      </c>
      <c r="J4103" s="10" t="str">
        <f t="shared" si="324"/>
        <v/>
      </c>
    </row>
    <row r="4104" spans="5:10" x14ac:dyDescent="0.2">
      <c r="E4104" s="9" t="str">
        <f t="shared" si="320"/>
        <v/>
      </c>
      <c r="F4104" s="9" t="str">
        <f>IF($A4104="","",IF(COUNTIF(Festivos!$A$2:$A$50,INT(DATE(VALUE(LEFT($A4104,4)),VALUE(MID($A4104,6,2)),VALUE(MID($A4104,9,2)))+TIME(VALUE(MID($A4104,12,2)),0,0)-1/24))&gt;0,"Sí","No"))</f>
        <v/>
      </c>
      <c r="G4104" s="9" t="str">
        <f t="shared" si="321"/>
        <v/>
      </c>
      <c r="H4104" s="10" t="str">
        <f t="shared" si="322"/>
        <v/>
      </c>
      <c r="I4104" s="10" t="str">
        <f t="shared" si="323"/>
        <v/>
      </c>
      <c r="J4104" s="10" t="str">
        <f t="shared" si="324"/>
        <v/>
      </c>
    </row>
    <row r="4105" spans="5:10" x14ac:dyDescent="0.2">
      <c r="E4105" s="9" t="str">
        <f t="shared" si="320"/>
        <v/>
      </c>
      <c r="F4105" s="9" t="str">
        <f>IF($A4105="","",IF(COUNTIF(Festivos!$A$2:$A$50,INT(DATE(VALUE(LEFT($A4105,4)),VALUE(MID($A4105,6,2)),VALUE(MID($A4105,9,2)))+TIME(VALUE(MID($A4105,12,2)),0,0)-1/24))&gt;0,"Sí","No"))</f>
        <v/>
      </c>
      <c r="G4105" s="9" t="str">
        <f t="shared" si="321"/>
        <v/>
      </c>
      <c r="H4105" s="10" t="str">
        <f t="shared" si="322"/>
        <v/>
      </c>
      <c r="I4105" s="10" t="str">
        <f t="shared" si="323"/>
        <v/>
      </c>
      <c r="J4105" s="10" t="str">
        <f t="shared" si="324"/>
        <v/>
      </c>
    </row>
    <row r="4106" spans="5:10" x14ac:dyDescent="0.2">
      <c r="E4106" s="9" t="str">
        <f t="shared" si="320"/>
        <v/>
      </c>
      <c r="F4106" s="9" t="str">
        <f>IF($A4106="","",IF(COUNTIF(Festivos!$A$2:$A$50,INT(DATE(VALUE(LEFT($A4106,4)),VALUE(MID($A4106,6,2)),VALUE(MID($A4106,9,2)))+TIME(VALUE(MID($A4106,12,2)),0,0)-1/24))&gt;0,"Sí","No"))</f>
        <v/>
      </c>
      <c r="G4106" s="9" t="str">
        <f t="shared" si="321"/>
        <v/>
      </c>
      <c r="H4106" s="10" t="str">
        <f t="shared" si="322"/>
        <v/>
      </c>
      <c r="I4106" s="10" t="str">
        <f t="shared" si="323"/>
        <v/>
      </c>
      <c r="J4106" s="10" t="str">
        <f t="shared" si="324"/>
        <v/>
      </c>
    </row>
    <row r="4107" spans="5:10" x14ac:dyDescent="0.2">
      <c r="E4107" s="9" t="str">
        <f t="shared" si="320"/>
        <v/>
      </c>
      <c r="F4107" s="9" t="str">
        <f>IF($A4107="","",IF(COUNTIF(Festivos!$A$2:$A$50,INT(DATE(VALUE(LEFT($A4107,4)),VALUE(MID($A4107,6,2)),VALUE(MID($A4107,9,2)))+TIME(VALUE(MID($A4107,12,2)),0,0)-1/24))&gt;0,"Sí","No"))</f>
        <v/>
      </c>
      <c r="G4107" s="9" t="str">
        <f t="shared" si="321"/>
        <v/>
      </c>
      <c r="H4107" s="10" t="str">
        <f t="shared" si="322"/>
        <v/>
      </c>
      <c r="I4107" s="10" t="str">
        <f t="shared" si="323"/>
        <v/>
      </c>
      <c r="J4107" s="10" t="str">
        <f t="shared" si="324"/>
        <v/>
      </c>
    </row>
    <row r="4108" spans="5:10" x14ac:dyDescent="0.2">
      <c r="E4108" s="9" t="str">
        <f t="shared" si="320"/>
        <v/>
      </c>
      <c r="F4108" s="9" t="str">
        <f>IF($A4108="","",IF(COUNTIF(Festivos!$A$2:$A$50,INT(DATE(VALUE(LEFT($A4108,4)),VALUE(MID($A4108,6,2)),VALUE(MID($A4108,9,2)))+TIME(VALUE(MID($A4108,12,2)),0,0)-1/24))&gt;0,"Sí","No"))</f>
        <v/>
      </c>
      <c r="G4108" s="9" t="str">
        <f t="shared" si="321"/>
        <v/>
      </c>
      <c r="H4108" s="10" t="str">
        <f t="shared" si="322"/>
        <v/>
      </c>
      <c r="I4108" s="10" t="str">
        <f t="shared" si="323"/>
        <v/>
      </c>
      <c r="J4108" s="10" t="str">
        <f t="shared" si="324"/>
        <v/>
      </c>
    </row>
    <row r="4109" spans="5:10" x14ac:dyDescent="0.2">
      <c r="E4109" s="9" t="str">
        <f t="shared" si="320"/>
        <v/>
      </c>
      <c r="F4109" s="9" t="str">
        <f>IF($A4109="","",IF(COUNTIF(Festivos!$A$2:$A$50,INT(DATE(VALUE(LEFT($A4109,4)),VALUE(MID($A4109,6,2)),VALUE(MID($A4109,9,2)))+TIME(VALUE(MID($A4109,12,2)),0,0)-1/24))&gt;0,"Sí","No"))</f>
        <v/>
      </c>
      <c r="G4109" s="9" t="str">
        <f t="shared" si="321"/>
        <v/>
      </c>
      <c r="H4109" s="10" t="str">
        <f t="shared" si="322"/>
        <v/>
      </c>
      <c r="I4109" s="10" t="str">
        <f t="shared" si="323"/>
        <v/>
      </c>
      <c r="J4109" s="10" t="str">
        <f t="shared" si="324"/>
        <v/>
      </c>
    </row>
    <row r="4110" spans="5:10" x14ac:dyDescent="0.2">
      <c r="E4110" s="9" t="str">
        <f t="shared" si="320"/>
        <v/>
      </c>
      <c r="F4110" s="9" t="str">
        <f>IF($A4110="","",IF(COUNTIF(Festivos!$A$2:$A$50,INT(DATE(VALUE(LEFT($A4110,4)),VALUE(MID($A4110,6,2)),VALUE(MID($A4110,9,2)))+TIME(VALUE(MID($A4110,12,2)),0,0)-1/24))&gt;0,"Sí","No"))</f>
        <v/>
      </c>
      <c r="G4110" s="9" t="str">
        <f t="shared" si="321"/>
        <v/>
      </c>
      <c r="H4110" s="10" t="str">
        <f t="shared" si="322"/>
        <v/>
      </c>
      <c r="I4110" s="10" t="str">
        <f t="shared" si="323"/>
        <v/>
      </c>
      <c r="J4110" s="10" t="str">
        <f t="shared" si="324"/>
        <v/>
      </c>
    </row>
    <row r="4111" spans="5:10" x14ac:dyDescent="0.2">
      <c r="E4111" s="9" t="str">
        <f t="shared" si="320"/>
        <v/>
      </c>
      <c r="F4111" s="9" t="str">
        <f>IF($A4111="","",IF(COUNTIF(Festivos!$A$2:$A$50,INT(DATE(VALUE(LEFT($A4111,4)),VALUE(MID($A4111,6,2)),VALUE(MID($A4111,9,2)))+TIME(VALUE(MID($A4111,12,2)),0,0)-1/24))&gt;0,"Sí","No"))</f>
        <v/>
      </c>
      <c r="G4111" s="9" t="str">
        <f t="shared" si="321"/>
        <v/>
      </c>
      <c r="H4111" s="10" t="str">
        <f t="shared" si="322"/>
        <v/>
      </c>
      <c r="I4111" s="10" t="str">
        <f t="shared" si="323"/>
        <v/>
      </c>
      <c r="J4111" s="10" t="str">
        <f t="shared" si="324"/>
        <v/>
      </c>
    </row>
    <row r="4112" spans="5:10" x14ac:dyDescent="0.2">
      <c r="E4112" s="9" t="str">
        <f t="shared" si="320"/>
        <v/>
      </c>
      <c r="F4112" s="9" t="str">
        <f>IF($A4112="","",IF(COUNTIF(Festivos!$A$2:$A$50,INT(DATE(VALUE(LEFT($A4112,4)),VALUE(MID($A4112,6,2)),VALUE(MID($A4112,9,2)))+TIME(VALUE(MID($A4112,12,2)),0,0)-1/24))&gt;0,"Sí","No"))</f>
        <v/>
      </c>
      <c r="G4112" s="9" t="str">
        <f t="shared" si="321"/>
        <v/>
      </c>
      <c r="H4112" s="10" t="str">
        <f t="shared" si="322"/>
        <v/>
      </c>
      <c r="I4112" s="10" t="str">
        <f t="shared" si="323"/>
        <v/>
      </c>
      <c r="J4112" s="10" t="str">
        <f t="shared" si="324"/>
        <v/>
      </c>
    </row>
    <row r="4113" spans="5:10" x14ac:dyDescent="0.2">
      <c r="E4113" s="9" t="str">
        <f t="shared" si="320"/>
        <v/>
      </c>
      <c r="F4113" s="9" t="str">
        <f>IF($A4113="","",IF(COUNTIF(Festivos!$A$2:$A$50,INT(DATE(VALUE(LEFT($A4113,4)),VALUE(MID($A4113,6,2)),VALUE(MID($A4113,9,2)))+TIME(VALUE(MID($A4113,12,2)),0,0)-1/24))&gt;0,"Sí","No"))</f>
        <v/>
      </c>
      <c r="G4113" s="9" t="str">
        <f t="shared" si="321"/>
        <v/>
      </c>
      <c r="H4113" s="10" t="str">
        <f t="shared" si="322"/>
        <v/>
      </c>
      <c r="I4113" s="10" t="str">
        <f t="shared" si="323"/>
        <v/>
      </c>
      <c r="J4113" s="10" t="str">
        <f t="shared" si="324"/>
        <v/>
      </c>
    </row>
    <row r="4114" spans="5:10" x14ac:dyDescent="0.2">
      <c r="E4114" s="9" t="str">
        <f t="shared" si="320"/>
        <v/>
      </c>
      <c r="F4114" s="9" t="str">
        <f>IF($A4114="","",IF(COUNTIF(Festivos!$A$2:$A$50,INT(DATE(VALUE(LEFT($A4114,4)),VALUE(MID($A4114,6,2)),VALUE(MID($A4114,9,2)))+TIME(VALUE(MID($A4114,12,2)),0,0)-1/24))&gt;0,"Sí","No"))</f>
        <v/>
      </c>
      <c r="G4114" s="9" t="str">
        <f t="shared" si="321"/>
        <v/>
      </c>
      <c r="H4114" s="10" t="str">
        <f t="shared" si="322"/>
        <v/>
      </c>
      <c r="I4114" s="10" t="str">
        <f t="shared" si="323"/>
        <v/>
      </c>
      <c r="J4114" s="10" t="str">
        <f t="shared" si="324"/>
        <v/>
      </c>
    </row>
    <row r="4115" spans="5:10" x14ac:dyDescent="0.2">
      <c r="E4115" s="9" t="str">
        <f t="shared" si="320"/>
        <v/>
      </c>
      <c r="F4115" s="9" t="str">
        <f>IF($A4115="","",IF(COUNTIF(Festivos!$A$2:$A$50,INT(DATE(VALUE(LEFT($A4115,4)),VALUE(MID($A4115,6,2)),VALUE(MID($A4115,9,2)))+TIME(VALUE(MID($A4115,12,2)),0,0)-1/24))&gt;0,"Sí","No"))</f>
        <v/>
      </c>
      <c r="G4115" s="9" t="str">
        <f t="shared" si="321"/>
        <v/>
      </c>
      <c r="H4115" s="10" t="str">
        <f t="shared" si="322"/>
        <v/>
      </c>
      <c r="I4115" s="10" t="str">
        <f t="shared" si="323"/>
        <v/>
      </c>
      <c r="J4115" s="10" t="str">
        <f t="shared" si="324"/>
        <v/>
      </c>
    </row>
    <row r="4116" spans="5:10" x14ac:dyDescent="0.2">
      <c r="E4116" s="9" t="str">
        <f t="shared" si="320"/>
        <v/>
      </c>
      <c r="F4116" s="9" t="str">
        <f>IF($A4116="","",IF(COUNTIF(Festivos!$A$2:$A$50,INT(DATE(VALUE(LEFT($A4116,4)),VALUE(MID($A4116,6,2)),VALUE(MID($A4116,9,2)))+TIME(VALUE(MID($A4116,12,2)),0,0)-1/24))&gt;0,"Sí","No"))</f>
        <v/>
      </c>
      <c r="G4116" s="9" t="str">
        <f t="shared" si="321"/>
        <v/>
      </c>
      <c r="H4116" s="10" t="str">
        <f t="shared" si="322"/>
        <v/>
      </c>
      <c r="I4116" s="10" t="str">
        <f t="shared" si="323"/>
        <v/>
      </c>
      <c r="J4116" s="10" t="str">
        <f t="shared" si="324"/>
        <v/>
      </c>
    </row>
    <row r="4117" spans="5:10" x14ac:dyDescent="0.2">
      <c r="E4117" s="9" t="str">
        <f t="shared" si="320"/>
        <v/>
      </c>
      <c r="F4117" s="9" t="str">
        <f>IF($A4117="","",IF(COUNTIF(Festivos!$A$2:$A$50,INT(DATE(VALUE(LEFT($A4117,4)),VALUE(MID($A4117,6,2)),VALUE(MID($A4117,9,2)))+TIME(VALUE(MID($A4117,12,2)),0,0)-1/24))&gt;0,"Sí","No"))</f>
        <v/>
      </c>
      <c r="G4117" s="9" t="str">
        <f t="shared" si="321"/>
        <v/>
      </c>
      <c r="H4117" s="10" t="str">
        <f t="shared" si="322"/>
        <v/>
      </c>
      <c r="I4117" s="10" t="str">
        <f t="shared" si="323"/>
        <v/>
      </c>
      <c r="J4117" s="10" t="str">
        <f t="shared" si="324"/>
        <v/>
      </c>
    </row>
    <row r="4118" spans="5:10" x14ac:dyDescent="0.2">
      <c r="E4118" s="9" t="str">
        <f t="shared" si="320"/>
        <v/>
      </c>
      <c r="F4118" s="9" t="str">
        <f>IF($A4118="","",IF(COUNTIF(Festivos!$A$2:$A$50,INT(DATE(VALUE(LEFT($A4118,4)),VALUE(MID($A4118,6,2)),VALUE(MID($A4118,9,2)))+TIME(VALUE(MID($A4118,12,2)),0,0)-1/24))&gt;0,"Sí","No"))</f>
        <v/>
      </c>
      <c r="G4118" s="9" t="str">
        <f t="shared" si="321"/>
        <v/>
      </c>
      <c r="H4118" s="10" t="str">
        <f t="shared" si="322"/>
        <v/>
      </c>
      <c r="I4118" s="10" t="str">
        <f t="shared" si="323"/>
        <v/>
      </c>
      <c r="J4118" s="10" t="str">
        <f t="shared" si="324"/>
        <v/>
      </c>
    </row>
    <row r="4119" spans="5:10" x14ac:dyDescent="0.2">
      <c r="E4119" s="9" t="str">
        <f t="shared" si="320"/>
        <v/>
      </c>
      <c r="F4119" s="9" t="str">
        <f>IF($A4119="","",IF(COUNTIF(Festivos!$A$2:$A$50,INT(DATE(VALUE(LEFT($A4119,4)),VALUE(MID($A4119,6,2)),VALUE(MID($A4119,9,2)))+TIME(VALUE(MID($A4119,12,2)),0,0)-1/24))&gt;0,"Sí","No"))</f>
        <v/>
      </c>
      <c r="G4119" s="9" t="str">
        <f t="shared" si="321"/>
        <v/>
      </c>
      <c r="H4119" s="10" t="str">
        <f t="shared" si="322"/>
        <v/>
      </c>
      <c r="I4119" s="10" t="str">
        <f t="shared" si="323"/>
        <v/>
      </c>
      <c r="J4119" s="10" t="str">
        <f t="shared" si="324"/>
        <v/>
      </c>
    </row>
    <row r="4120" spans="5:10" x14ac:dyDescent="0.2">
      <c r="E4120" s="9" t="str">
        <f t="shared" si="320"/>
        <v/>
      </c>
      <c r="F4120" s="9" t="str">
        <f>IF($A4120="","",IF(COUNTIF(Festivos!$A$2:$A$50,INT(DATE(VALUE(LEFT($A4120,4)),VALUE(MID($A4120,6,2)),VALUE(MID($A4120,9,2)))+TIME(VALUE(MID($A4120,12,2)),0,0)-1/24))&gt;0,"Sí","No"))</f>
        <v/>
      </c>
      <c r="G4120" s="9" t="str">
        <f t="shared" si="321"/>
        <v/>
      </c>
      <c r="H4120" s="10" t="str">
        <f t="shared" si="322"/>
        <v/>
      </c>
      <c r="I4120" s="10" t="str">
        <f t="shared" si="323"/>
        <v/>
      </c>
      <c r="J4120" s="10" t="str">
        <f t="shared" si="324"/>
        <v/>
      </c>
    </row>
    <row r="4121" spans="5:10" x14ac:dyDescent="0.2">
      <c r="E4121" s="9" t="str">
        <f t="shared" si="320"/>
        <v/>
      </c>
      <c r="F4121" s="9" t="str">
        <f>IF($A4121="","",IF(COUNTIF(Festivos!$A$2:$A$50,INT(DATE(VALUE(LEFT($A4121,4)),VALUE(MID($A4121,6,2)),VALUE(MID($A4121,9,2)))+TIME(VALUE(MID($A4121,12,2)),0,0)-1/24))&gt;0,"Sí","No"))</f>
        <v/>
      </c>
      <c r="G4121" s="9" t="str">
        <f t="shared" si="321"/>
        <v/>
      </c>
      <c r="H4121" s="10" t="str">
        <f t="shared" si="322"/>
        <v/>
      </c>
      <c r="I4121" s="10" t="str">
        <f t="shared" si="323"/>
        <v/>
      </c>
      <c r="J4121" s="10" t="str">
        <f t="shared" si="324"/>
        <v/>
      </c>
    </row>
    <row r="4122" spans="5:10" x14ac:dyDescent="0.2">
      <c r="E4122" s="9" t="str">
        <f t="shared" si="320"/>
        <v/>
      </c>
      <c r="F4122" s="9" t="str">
        <f>IF($A4122="","",IF(COUNTIF(Festivos!$A$2:$A$50,INT(DATE(VALUE(LEFT($A4122,4)),VALUE(MID($A4122,6,2)),VALUE(MID($A4122,9,2)))+TIME(VALUE(MID($A4122,12,2)),0,0)-1/24))&gt;0,"Sí","No"))</f>
        <v/>
      </c>
      <c r="G4122" s="9" t="str">
        <f t="shared" si="321"/>
        <v/>
      </c>
      <c r="H4122" s="10" t="str">
        <f t="shared" si="322"/>
        <v/>
      </c>
      <c r="I4122" s="10" t="str">
        <f t="shared" si="323"/>
        <v/>
      </c>
      <c r="J4122" s="10" t="str">
        <f t="shared" si="324"/>
        <v/>
      </c>
    </row>
    <row r="4123" spans="5:10" x14ac:dyDescent="0.2">
      <c r="E4123" s="9" t="str">
        <f t="shared" si="320"/>
        <v/>
      </c>
      <c r="F4123" s="9" t="str">
        <f>IF($A4123="","",IF(COUNTIF(Festivos!$A$2:$A$50,INT(DATE(VALUE(LEFT($A4123,4)),VALUE(MID($A4123,6,2)),VALUE(MID($A4123,9,2)))+TIME(VALUE(MID($A4123,12,2)),0,0)-1/24))&gt;0,"Sí","No"))</f>
        <v/>
      </c>
      <c r="G4123" s="9" t="str">
        <f t="shared" si="321"/>
        <v/>
      </c>
      <c r="H4123" s="10" t="str">
        <f t="shared" si="322"/>
        <v/>
      </c>
      <c r="I4123" s="10" t="str">
        <f t="shared" si="323"/>
        <v/>
      </c>
      <c r="J4123" s="10" t="str">
        <f t="shared" si="324"/>
        <v/>
      </c>
    </row>
    <row r="4124" spans="5:10" x14ac:dyDescent="0.2">
      <c r="E4124" s="9" t="str">
        <f t="shared" si="320"/>
        <v/>
      </c>
      <c r="F4124" s="9" t="str">
        <f>IF($A4124="","",IF(COUNTIF(Festivos!$A$2:$A$50,INT(DATE(VALUE(LEFT($A4124,4)),VALUE(MID($A4124,6,2)),VALUE(MID($A4124,9,2)))+TIME(VALUE(MID($A4124,12,2)),0,0)-1/24))&gt;0,"Sí","No"))</f>
        <v/>
      </c>
      <c r="G4124" s="9" t="str">
        <f t="shared" si="321"/>
        <v/>
      </c>
      <c r="H4124" s="10" t="str">
        <f t="shared" si="322"/>
        <v/>
      </c>
      <c r="I4124" s="10" t="str">
        <f t="shared" si="323"/>
        <v/>
      </c>
      <c r="J4124" s="10" t="str">
        <f t="shared" si="324"/>
        <v/>
      </c>
    </row>
    <row r="4125" spans="5:10" x14ac:dyDescent="0.2">
      <c r="E4125" s="9" t="str">
        <f t="shared" si="320"/>
        <v/>
      </c>
      <c r="F4125" s="9" t="str">
        <f>IF($A4125="","",IF(COUNTIF(Festivos!$A$2:$A$50,INT(DATE(VALUE(LEFT($A4125,4)),VALUE(MID($A4125,6,2)),VALUE(MID($A4125,9,2)))+TIME(VALUE(MID($A4125,12,2)),0,0)-1/24))&gt;0,"Sí","No"))</f>
        <v/>
      </c>
      <c r="G4125" s="9" t="str">
        <f t="shared" si="321"/>
        <v/>
      </c>
      <c r="H4125" s="10" t="str">
        <f t="shared" si="322"/>
        <v/>
      </c>
      <c r="I4125" s="10" t="str">
        <f t="shared" si="323"/>
        <v/>
      </c>
      <c r="J4125" s="10" t="str">
        <f t="shared" si="324"/>
        <v/>
      </c>
    </row>
    <row r="4126" spans="5:10" x14ac:dyDescent="0.2">
      <c r="E4126" s="9" t="str">
        <f t="shared" si="320"/>
        <v/>
      </c>
      <c r="F4126" s="9" t="str">
        <f>IF($A4126="","",IF(COUNTIF(Festivos!$A$2:$A$50,INT(DATE(VALUE(LEFT($A4126,4)),VALUE(MID($A4126,6,2)),VALUE(MID($A4126,9,2)))+TIME(VALUE(MID($A4126,12,2)),0,0)-1/24))&gt;0,"Sí","No"))</f>
        <v/>
      </c>
      <c r="G4126" s="9" t="str">
        <f t="shared" si="321"/>
        <v/>
      </c>
      <c r="H4126" s="10" t="str">
        <f t="shared" si="322"/>
        <v/>
      </c>
      <c r="I4126" s="10" t="str">
        <f t="shared" si="323"/>
        <v/>
      </c>
      <c r="J4126" s="10" t="str">
        <f t="shared" si="324"/>
        <v/>
      </c>
    </row>
    <row r="4127" spans="5:10" x14ac:dyDescent="0.2">
      <c r="E4127" s="9" t="str">
        <f t="shared" si="320"/>
        <v/>
      </c>
      <c r="F4127" s="9" t="str">
        <f>IF($A4127="","",IF(COUNTIF(Festivos!$A$2:$A$50,INT(DATE(VALUE(LEFT($A4127,4)),VALUE(MID($A4127,6,2)),VALUE(MID($A4127,9,2)))+TIME(VALUE(MID($A4127,12,2)),0,0)-1/24))&gt;0,"Sí","No"))</f>
        <v/>
      </c>
      <c r="G4127" s="9" t="str">
        <f t="shared" si="321"/>
        <v/>
      </c>
      <c r="H4127" s="10" t="str">
        <f t="shared" si="322"/>
        <v/>
      </c>
      <c r="I4127" s="10" t="str">
        <f t="shared" si="323"/>
        <v/>
      </c>
      <c r="J4127" s="10" t="str">
        <f t="shared" si="324"/>
        <v/>
      </c>
    </row>
    <row r="4128" spans="5:10" x14ac:dyDescent="0.2">
      <c r="E4128" s="9" t="str">
        <f t="shared" si="320"/>
        <v/>
      </c>
      <c r="F4128" s="9" t="str">
        <f>IF($A4128="","",IF(COUNTIF(Festivos!$A$2:$A$50,INT(DATE(VALUE(LEFT($A4128,4)),VALUE(MID($A4128,6,2)),VALUE(MID($A4128,9,2)))+TIME(VALUE(MID($A4128,12,2)),0,0)-1/24))&gt;0,"Sí","No"))</f>
        <v/>
      </c>
      <c r="G4128" s="9" t="str">
        <f t="shared" si="321"/>
        <v/>
      </c>
      <c r="H4128" s="10" t="str">
        <f t="shared" si="322"/>
        <v/>
      </c>
      <c r="I4128" s="10" t="str">
        <f t="shared" si="323"/>
        <v/>
      </c>
      <c r="J4128" s="10" t="str">
        <f t="shared" si="324"/>
        <v/>
      </c>
    </row>
    <row r="4129" spans="5:10" x14ac:dyDescent="0.2">
      <c r="E4129" s="9" t="str">
        <f t="shared" si="320"/>
        <v/>
      </c>
      <c r="F4129" s="9" t="str">
        <f>IF($A4129="","",IF(COUNTIF(Festivos!$A$2:$A$50,INT(DATE(VALUE(LEFT($A4129,4)),VALUE(MID($A4129,6,2)),VALUE(MID($A4129,9,2)))+TIME(VALUE(MID($A4129,12,2)),0,0)-1/24))&gt;0,"Sí","No"))</f>
        <v/>
      </c>
      <c r="G4129" s="9" t="str">
        <f t="shared" si="321"/>
        <v/>
      </c>
      <c r="H4129" s="10" t="str">
        <f t="shared" si="322"/>
        <v/>
      </c>
      <c r="I4129" s="10" t="str">
        <f t="shared" si="323"/>
        <v/>
      </c>
      <c r="J4129" s="10" t="str">
        <f t="shared" si="324"/>
        <v/>
      </c>
    </row>
    <row r="4130" spans="5:10" x14ac:dyDescent="0.2">
      <c r="E4130" s="9" t="str">
        <f t="shared" si="320"/>
        <v/>
      </c>
      <c r="F4130" s="9" t="str">
        <f>IF($A4130="","",IF(COUNTIF(Festivos!$A$2:$A$50,INT(DATE(VALUE(LEFT($A4130,4)),VALUE(MID($A4130,6,2)),VALUE(MID($A4130,9,2)))+TIME(VALUE(MID($A4130,12,2)),0,0)-1/24))&gt;0,"Sí","No"))</f>
        <v/>
      </c>
      <c r="G4130" s="9" t="str">
        <f t="shared" si="321"/>
        <v/>
      </c>
      <c r="H4130" s="10" t="str">
        <f t="shared" si="322"/>
        <v/>
      </c>
      <c r="I4130" s="10" t="str">
        <f t="shared" si="323"/>
        <v/>
      </c>
      <c r="J4130" s="10" t="str">
        <f t="shared" si="324"/>
        <v/>
      </c>
    </row>
    <row r="4131" spans="5:10" x14ac:dyDescent="0.2">
      <c r="E4131" s="9" t="str">
        <f t="shared" si="320"/>
        <v/>
      </c>
      <c r="F4131" s="9" t="str">
        <f>IF($A4131="","",IF(COUNTIF(Festivos!$A$2:$A$50,INT(DATE(VALUE(LEFT($A4131,4)),VALUE(MID($A4131,6,2)),VALUE(MID($A4131,9,2)))+TIME(VALUE(MID($A4131,12,2)),0,0)-1/24))&gt;0,"Sí","No"))</f>
        <v/>
      </c>
      <c r="G4131" s="9" t="str">
        <f t="shared" si="321"/>
        <v/>
      </c>
      <c r="H4131" s="10" t="str">
        <f t="shared" si="322"/>
        <v/>
      </c>
      <c r="I4131" s="10" t="str">
        <f t="shared" si="323"/>
        <v/>
      </c>
      <c r="J4131" s="10" t="str">
        <f t="shared" si="324"/>
        <v/>
      </c>
    </row>
    <row r="4132" spans="5:10" x14ac:dyDescent="0.2">
      <c r="E4132" s="9" t="str">
        <f t="shared" si="320"/>
        <v/>
      </c>
      <c r="F4132" s="9" t="str">
        <f>IF($A4132="","",IF(COUNTIF(Festivos!$A$2:$A$50,INT(DATE(VALUE(LEFT($A4132,4)),VALUE(MID($A4132,6,2)),VALUE(MID($A4132,9,2)))+TIME(VALUE(MID($A4132,12,2)),0,0)-1/24))&gt;0,"Sí","No"))</f>
        <v/>
      </c>
      <c r="G4132" s="9" t="str">
        <f t="shared" si="321"/>
        <v/>
      </c>
      <c r="H4132" s="10" t="str">
        <f t="shared" si="322"/>
        <v/>
      </c>
      <c r="I4132" s="10" t="str">
        <f t="shared" si="323"/>
        <v/>
      </c>
      <c r="J4132" s="10" t="str">
        <f t="shared" si="324"/>
        <v/>
      </c>
    </row>
    <row r="4133" spans="5:10" x14ac:dyDescent="0.2">
      <c r="E4133" s="9" t="str">
        <f t="shared" si="320"/>
        <v/>
      </c>
      <c r="F4133" s="9" t="str">
        <f>IF($A4133="","",IF(COUNTIF(Festivos!$A$2:$A$50,INT(DATE(VALUE(LEFT($A4133,4)),VALUE(MID($A4133,6,2)),VALUE(MID($A4133,9,2)))+TIME(VALUE(MID($A4133,12,2)),0,0)-1/24))&gt;0,"Sí","No"))</f>
        <v/>
      </c>
      <c r="G4133" s="9" t="str">
        <f t="shared" si="321"/>
        <v/>
      </c>
      <c r="H4133" s="10" t="str">
        <f t="shared" si="322"/>
        <v/>
      </c>
      <c r="I4133" s="10" t="str">
        <f t="shared" si="323"/>
        <v/>
      </c>
      <c r="J4133" s="10" t="str">
        <f t="shared" si="324"/>
        <v/>
      </c>
    </row>
    <row r="4134" spans="5:10" x14ac:dyDescent="0.2">
      <c r="E4134" s="9" t="str">
        <f t="shared" si="320"/>
        <v/>
      </c>
      <c r="F4134" s="9" t="str">
        <f>IF($A4134="","",IF(COUNTIF(Festivos!$A$2:$A$50,INT(DATE(VALUE(LEFT($A4134,4)),VALUE(MID($A4134,6,2)),VALUE(MID($A4134,9,2)))+TIME(VALUE(MID($A4134,12,2)),0,0)-1/24))&gt;0,"Sí","No"))</f>
        <v/>
      </c>
      <c r="G4134" s="9" t="str">
        <f t="shared" si="321"/>
        <v/>
      </c>
      <c r="H4134" s="10" t="str">
        <f t="shared" si="322"/>
        <v/>
      </c>
      <c r="I4134" s="10" t="str">
        <f t="shared" si="323"/>
        <v/>
      </c>
      <c r="J4134" s="10" t="str">
        <f t="shared" si="324"/>
        <v/>
      </c>
    </row>
    <row r="4135" spans="5:10" x14ac:dyDescent="0.2">
      <c r="E4135" s="9" t="str">
        <f t="shared" si="320"/>
        <v/>
      </c>
      <c r="F4135" s="9" t="str">
        <f>IF($A4135="","",IF(COUNTIF(Festivos!$A$2:$A$50,INT(DATE(VALUE(LEFT($A4135,4)),VALUE(MID($A4135,6,2)),VALUE(MID($A4135,9,2)))+TIME(VALUE(MID($A4135,12,2)),0,0)-1/24))&gt;0,"Sí","No"))</f>
        <v/>
      </c>
      <c r="G4135" s="9" t="str">
        <f t="shared" si="321"/>
        <v/>
      </c>
      <c r="H4135" s="10" t="str">
        <f t="shared" si="322"/>
        <v/>
      </c>
      <c r="I4135" s="10" t="str">
        <f t="shared" si="323"/>
        <v/>
      </c>
      <c r="J4135" s="10" t="str">
        <f t="shared" si="324"/>
        <v/>
      </c>
    </row>
    <row r="4136" spans="5:10" x14ac:dyDescent="0.2">
      <c r="E4136" s="9" t="str">
        <f t="shared" si="320"/>
        <v/>
      </c>
      <c r="F4136" s="9" t="str">
        <f>IF($A4136="","",IF(COUNTIF(Festivos!$A$2:$A$50,INT(DATE(VALUE(LEFT($A4136,4)),VALUE(MID($A4136,6,2)),VALUE(MID($A4136,9,2)))+TIME(VALUE(MID($A4136,12,2)),0,0)-1/24))&gt;0,"Sí","No"))</f>
        <v/>
      </c>
      <c r="G4136" s="9" t="str">
        <f t="shared" si="321"/>
        <v/>
      </c>
      <c r="H4136" s="10" t="str">
        <f t="shared" si="322"/>
        <v/>
      </c>
      <c r="I4136" s="10" t="str">
        <f t="shared" si="323"/>
        <v/>
      </c>
      <c r="J4136" s="10" t="str">
        <f t="shared" si="324"/>
        <v/>
      </c>
    </row>
    <row r="4137" spans="5:10" x14ac:dyDescent="0.2">
      <c r="E4137" s="9" t="str">
        <f t="shared" si="320"/>
        <v/>
      </c>
      <c r="F4137" s="9" t="str">
        <f>IF($A4137="","",IF(COUNTIF(Festivos!$A$2:$A$50,INT(DATE(VALUE(LEFT($A4137,4)),VALUE(MID($A4137,6,2)),VALUE(MID($A4137,9,2)))+TIME(VALUE(MID($A4137,12,2)),0,0)-1/24))&gt;0,"Sí","No"))</f>
        <v/>
      </c>
      <c r="G4137" s="9" t="str">
        <f t="shared" si="321"/>
        <v/>
      </c>
      <c r="H4137" s="10" t="str">
        <f t="shared" si="322"/>
        <v/>
      </c>
      <c r="I4137" s="10" t="str">
        <f t="shared" si="323"/>
        <v/>
      </c>
      <c r="J4137" s="10" t="str">
        <f t="shared" si="324"/>
        <v/>
      </c>
    </row>
    <row r="4138" spans="5:10" x14ac:dyDescent="0.2">
      <c r="E4138" s="9" t="str">
        <f t="shared" si="320"/>
        <v/>
      </c>
      <c r="F4138" s="9" t="str">
        <f>IF($A4138="","",IF(COUNTIF(Festivos!$A$2:$A$50,INT(DATE(VALUE(LEFT($A4138,4)),VALUE(MID($A4138,6,2)),VALUE(MID($A4138,9,2)))+TIME(VALUE(MID($A4138,12,2)),0,0)-1/24))&gt;0,"Sí","No"))</f>
        <v/>
      </c>
      <c r="G4138" s="9" t="str">
        <f t="shared" si="321"/>
        <v/>
      </c>
      <c r="H4138" s="10" t="str">
        <f t="shared" si="322"/>
        <v/>
      </c>
      <c r="I4138" s="10" t="str">
        <f t="shared" si="323"/>
        <v/>
      </c>
      <c r="J4138" s="10" t="str">
        <f t="shared" si="324"/>
        <v/>
      </c>
    </row>
    <row r="4139" spans="5:10" x14ac:dyDescent="0.2">
      <c r="E4139" s="9" t="str">
        <f t="shared" si="320"/>
        <v/>
      </c>
      <c r="F4139" s="9" t="str">
        <f>IF($A4139="","",IF(COUNTIF(Festivos!$A$2:$A$50,INT(DATE(VALUE(LEFT($A4139,4)),VALUE(MID($A4139,6,2)),VALUE(MID($A4139,9,2)))+TIME(VALUE(MID($A4139,12,2)),0,0)-1/24))&gt;0,"Sí","No"))</f>
        <v/>
      </c>
      <c r="G4139" s="9" t="str">
        <f t="shared" si="321"/>
        <v/>
      </c>
      <c r="H4139" s="10" t="str">
        <f t="shared" si="322"/>
        <v/>
      </c>
      <c r="I4139" s="10" t="str">
        <f t="shared" si="323"/>
        <v/>
      </c>
      <c r="J4139" s="10" t="str">
        <f t="shared" si="324"/>
        <v/>
      </c>
    </row>
    <row r="4140" spans="5:10" x14ac:dyDescent="0.2">
      <c r="E4140" s="9" t="str">
        <f t="shared" si="320"/>
        <v/>
      </c>
      <c r="F4140" s="9" t="str">
        <f>IF($A4140="","",IF(COUNTIF(Festivos!$A$2:$A$50,INT(DATE(VALUE(LEFT($A4140,4)),VALUE(MID($A4140,6,2)),VALUE(MID($A4140,9,2)))+TIME(VALUE(MID($A4140,12,2)),0,0)-1/24))&gt;0,"Sí","No"))</f>
        <v/>
      </c>
      <c r="G4140" s="9" t="str">
        <f t="shared" si="321"/>
        <v/>
      </c>
      <c r="H4140" s="10" t="str">
        <f t="shared" si="322"/>
        <v/>
      </c>
      <c r="I4140" s="10" t="str">
        <f t="shared" si="323"/>
        <v/>
      </c>
      <c r="J4140" s="10" t="str">
        <f t="shared" si="324"/>
        <v/>
      </c>
    </row>
    <row r="4141" spans="5:10" x14ac:dyDescent="0.2">
      <c r="E4141" s="9" t="str">
        <f t="shared" si="320"/>
        <v/>
      </c>
      <c r="F4141" s="9" t="str">
        <f>IF($A4141="","",IF(COUNTIF(Festivos!$A$2:$A$50,INT(DATE(VALUE(LEFT($A4141,4)),VALUE(MID($A4141,6,2)),VALUE(MID($A4141,9,2)))+TIME(VALUE(MID($A4141,12,2)),0,0)-1/24))&gt;0,"Sí","No"))</f>
        <v/>
      </c>
      <c r="G4141" s="9" t="str">
        <f t="shared" si="321"/>
        <v/>
      </c>
      <c r="H4141" s="10" t="str">
        <f t="shared" si="322"/>
        <v/>
      </c>
      <c r="I4141" s="10" t="str">
        <f t="shared" si="323"/>
        <v/>
      </c>
      <c r="J4141" s="10" t="str">
        <f t="shared" si="324"/>
        <v/>
      </c>
    </row>
    <row r="4142" spans="5:10" x14ac:dyDescent="0.2">
      <c r="E4142" s="9" t="str">
        <f t="shared" si="320"/>
        <v/>
      </c>
      <c r="F4142" s="9" t="str">
        <f>IF($A4142="","",IF(COUNTIF(Festivos!$A$2:$A$50,INT(DATE(VALUE(LEFT($A4142,4)),VALUE(MID($A4142,6,2)),VALUE(MID($A4142,9,2)))+TIME(VALUE(MID($A4142,12,2)),0,0)-1/24))&gt;0,"Sí","No"))</f>
        <v/>
      </c>
      <c r="G4142" s="9" t="str">
        <f t="shared" si="321"/>
        <v/>
      </c>
      <c r="H4142" s="10" t="str">
        <f t="shared" si="322"/>
        <v/>
      </c>
      <c r="I4142" s="10" t="str">
        <f t="shared" si="323"/>
        <v/>
      </c>
      <c r="J4142" s="10" t="str">
        <f t="shared" si="324"/>
        <v/>
      </c>
    </row>
    <row r="4143" spans="5:10" x14ac:dyDescent="0.2">
      <c r="E4143" s="9" t="str">
        <f t="shared" si="320"/>
        <v/>
      </c>
      <c r="F4143" s="9" t="str">
        <f>IF($A4143="","",IF(COUNTIF(Festivos!$A$2:$A$50,INT(DATE(VALUE(LEFT($A4143,4)),VALUE(MID($A4143,6,2)),VALUE(MID($A4143,9,2)))+TIME(VALUE(MID($A4143,12,2)),0,0)-1/24))&gt;0,"Sí","No"))</f>
        <v/>
      </c>
      <c r="G4143" s="9" t="str">
        <f t="shared" si="321"/>
        <v/>
      </c>
      <c r="H4143" s="10" t="str">
        <f t="shared" si="322"/>
        <v/>
      </c>
      <c r="I4143" s="10" t="str">
        <f t="shared" si="323"/>
        <v/>
      </c>
      <c r="J4143" s="10" t="str">
        <f t="shared" si="324"/>
        <v/>
      </c>
    </row>
    <row r="4144" spans="5:10" x14ac:dyDescent="0.2">
      <c r="E4144" s="9" t="str">
        <f t="shared" si="320"/>
        <v/>
      </c>
      <c r="F4144" s="9" t="str">
        <f>IF($A4144="","",IF(COUNTIF(Festivos!$A$2:$A$50,INT(DATE(VALUE(LEFT($A4144,4)),VALUE(MID($A4144,6,2)),VALUE(MID($A4144,9,2)))+TIME(VALUE(MID($A4144,12,2)),0,0)-1/24))&gt;0,"Sí","No"))</f>
        <v/>
      </c>
      <c r="G4144" s="9" t="str">
        <f t="shared" si="321"/>
        <v/>
      </c>
      <c r="H4144" s="10" t="str">
        <f t="shared" si="322"/>
        <v/>
      </c>
      <c r="I4144" s="10" t="str">
        <f t="shared" si="323"/>
        <v/>
      </c>
      <c r="J4144" s="10" t="str">
        <f t="shared" si="324"/>
        <v/>
      </c>
    </row>
    <row r="4145" spans="5:10" x14ac:dyDescent="0.2">
      <c r="E4145" s="9" t="str">
        <f t="shared" si="320"/>
        <v/>
      </c>
      <c r="F4145" s="9" t="str">
        <f>IF($A4145="","",IF(COUNTIF(Festivos!$A$2:$A$50,INT(DATE(VALUE(LEFT($A4145,4)),VALUE(MID($A4145,6,2)),VALUE(MID($A4145,9,2)))+TIME(VALUE(MID($A4145,12,2)),0,0)-1/24))&gt;0,"Sí","No"))</f>
        <v/>
      </c>
      <c r="G4145" s="9" t="str">
        <f t="shared" si="321"/>
        <v/>
      </c>
      <c r="H4145" s="10" t="str">
        <f t="shared" si="322"/>
        <v/>
      </c>
      <c r="I4145" s="10" t="str">
        <f t="shared" si="323"/>
        <v/>
      </c>
      <c r="J4145" s="10" t="str">
        <f t="shared" si="324"/>
        <v/>
      </c>
    </row>
    <row r="4146" spans="5:10" x14ac:dyDescent="0.2">
      <c r="E4146" s="9" t="str">
        <f t="shared" si="320"/>
        <v/>
      </c>
      <c r="F4146" s="9" t="str">
        <f>IF($A4146="","",IF(COUNTIF(Festivos!$A$2:$A$50,INT(DATE(VALUE(LEFT($A4146,4)),VALUE(MID($A4146,6,2)),VALUE(MID($A4146,9,2)))+TIME(VALUE(MID($A4146,12,2)),0,0)-1/24))&gt;0,"Sí","No"))</f>
        <v/>
      </c>
      <c r="G4146" s="9" t="str">
        <f t="shared" si="321"/>
        <v/>
      </c>
      <c r="H4146" s="10" t="str">
        <f t="shared" si="322"/>
        <v/>
      </c>
      <c r="I4146" s="10" t="str">
        <f t="shared" si="323"/>
        <v/>
      </c>
      <c r="J4146" s="10" t="str">
        <f t="shared" si="324"/>
        <v/>
      </c>
    </row>
    <row r="4147" spans="5:10" x14ac:dyDescent="0.2">
      <c r="E4147" s="9" t="str">
        <f t="shared" si="320"/>
        <v/>
      </c>
      <c r="F4147" s="9" t="str">
        <f>IF($A4147="","",IF(COUNTIF(Festivos!$A$2:$A$50,INT(DATE(VALUE(LEFT($A4147,4)),VALUE(MID($A4147,6,2)),VALUE(MID($A4147,9,2)))+TIME(VALUE(MID($A4147,12,2)),0,0)-1/24))&gt;0,"Sí","No"))</f>
        <v/>
      </c>
      <c r="G4147" s="9" t="str">
        <f t="shared" si="321"/>
        <v/>
      </c>
      <c r="H4147" s="10" t="str">
        <f t="shared" si="322"/>
        <v/>
      </c>
      <c r="I4147" s="10" t="str">
        <f t="shared" si="323"/>
        <v/>
      </c>
      <c r="J4147" s="10" t="str">
        <f t="shared" si="324"/>
        <v/>
      </c>
    </row>
    <row r="4148" spans="5:10" x14ac:dyDescent="0.2">
      <c r="E4148" s="9" t="str">
        <f t="shared" si="320"/>
        <v/>
      </c>
      <c r="F4148" s="9" t="str">
        <f>IF($A4148="","",IF(COUNTIF(Festivos!$A$2:$A$50,INT(DATE(VALUE(LEFT($A4148,4)),VALUE(MID($A4148,6,2)),VALUE(MID($A4148,9,2)))+TIME(VALUE(MID($A4148,12,2)),0,0)-1/24))&gt;0,"Sí","No"))</f>
        <v/>
      </c>
      <c r="G4148" s="9" t="str">
        <f t="shared" si="321"/>
        <v/>
      </c>
      <c r="H4148" s="10" t="str">
        <f t="shared" si="322"/>
        <v/>
      </c>
      <c r="I4148" s="10" t="str">
        <f t="shared" si="323"/>
        <v/>
      </c>
      <c r="J4148" s="10" t="str">
        <f t="shared" si="324"/>
        <v/>
      </c>
    </row>
    <row r="4149" spans="5:10" x14ac:dyDescent="0.2">
      <c r="E4149" s="9" t="str">
        <f t="shared" si="320"/>
        <v/>
      </c>
      <c r="F4149" s="9" t="str">
        <f>IF($A4149="","",IF(COUNTIF(Festivos!$A$2:$A$50,INT(DATE(VALUE(LEFT($A4149,4)),VALUE(MID($A4149,6,2)),VALUE(MID($A4149,9,2)))+TIME(VALUE(MID($A4149,12,2)),0,0)-1/24))&gt;0,"Sí","No"))</f>
        <v/>
      </c>
      <c r="G4149" s="9" t="str">
        <f t="shared" si="321"/>
        <v/>
      </c>
      <c r="H4149" s="10" t="str">
        <f t="shared" si="322"/>
        <v/>
      </c>
      <c r="I4149" s="10" t="str">
        <f t="shared" si="323"/>
        <v/>
      </c>
      <c r="J4149" s="10" t="str">
        <f t="shared" si="324"/>
        <v/>
      </c>
    </row>
    <row r="4150" spans="5:10" x14ac:dyDescent="0.2">
      <c r="E4150" s="9" t="str">
        <f t="shared" si="320"/>
        <v/>
      </c>
      <c r="F4150" s="9" t="str">
        <f>IF($A4150="","",IF(COUNTIF(Festivos!$A$2:$A$50,INT(DATE(VALUE(LEFT($A4150,4)),VALUE(MID($A4150,6,2)),VALUE(MID($A4150,9,2)))+TIME(VALUE(MID($A4150,12,2)),0,0)-1/24))&gt;0,"Sí","No"))</f>
        <v/>
      </c>
      <c r="G4150" s="9" t="str">
        <f t="shared" si="321"/>
        <v/>
      </c>
      <c r="H4150" s="10" t="str">
        <f t="shared" si="322"/>
        <v/>
      </c>
      <c r="I4150" s="10" t="str">
        <f t="shared" si="323"/>
        <v/>
      </c>
      <c r="J4150" s="10" t="str">
        <f t="shared" si="324"/>
        <v/>
      </c>
    </row>
    <row r="4151" spans="5:10" x14ac:dyDescent="0.2">
      <c r="E4151" s="9" t="str">
        <f t="shared" si="320"/>
        <v/>
      </c>
      <c r="F4151" s="9" t="str">
        <f>IF($A4151="","",IF(COUNTIF(Festivos!$A$2:$A$50,INT(DATE(VALUE(LEFT($A4151,4)),VALUE(MID($A4151,6,2)),VALUE(MID($A4151,9,2)))+TIME(VALUE(MID($A4151,12,2)),0,0)-1/24))&gt;0,"Sí","No"))</f>
        <v/>
      </c>
      <c r="G4151" s="9" t="str">
        <f t="shared" si="321"/>
        <v/>
      </c>
      <c r="H4151" s="10" t="str">
        <f t="shared" si="322"/>
        <v/>
      </c>
      <c r="I4151" s="10" t="str">
        <f t="shared" si="323"/>
        <v/>
      </c>
      <c r="J4151" s="10" t="str">
        <f t="shared" si="324"/>
        <v/>
      </c>
    </row>
    <row r="4152" spans="5:10" x14ac:dyDescent="0.2">
      <c r="E4152" s="9" t="str">
        <f t="shared" si="320"/>
        <v/>
      </c>
      <c r="F4152" s="9" t="str">
        <f>IF($A4152="","",IF(COUNTIF(Festivos!$A$2:$A$50,INT(DATE(VALUE(LEFT($A4152,4)),VALUE(MID($A4152,6,2)),VALUE(MID($A4152,9,2)))+TIME(VALUE(MID($A4152,12,2)),0,0)-1/24))&gt;0,"Sí","No"))</f>
        <v/>
      </c>
      <c r="G4152" s="9" t="str">
        <f t="shared" si="321"/>
        <v/>
      </c>
      <c r="H4152" s="10" t="str">
        <f t="shared" si="322"/>
        <v/>
      </c>
      <c r="I4152" s="10" t="str">
        <f t="shared" si="323"/>
        <v/>
      </c>
      <c r="J4152" s="10" t="str">
        <f t="shared" si="324"/>
        <v/>
      </c>
    </row>
    <row r="4153" spans="5:10" x14ac:dyDescent="0.2">
      <c r="E4153" s="9" t="str">
        <f t="shared" si="320"/>
        <v/>
      </c>
      <c r="F4153" s="9" t="str">
        <f>IF($A4153="","",IF(COUNTIF(Festivos!$A$2:$A$50,INT(DATE(VALUE(LEFT($A4153,4)),VALUE(MID($A4153,6,2)),VALUE(MID($A4153,9,2)))+TIME(VALUE(MID($A4153,12,2)),0,0)-1/24))&gt;0,"Sí","No"))</f>
        <v/>
      </c>
      <c r="G4153" s="9" t="str">
        <f t="shared" si="321"/>
        <v/>
      </c>
      <c r="H4153" s="10" t="str">
        <f t="shared" si="322"/>
        <v/>
      </c>
      <c r="I4153" s="10" t="str">
        <f t="shared" si="323"/>
        <v/>
      </c>
      <c r="J4153" s="10" t="str">
        <f t="shared" si="324"/>
        <v/>
      </c>
    </row>
    <row r="4154" spans="5:10" x14ac:dyDescent="0.2">
      <c r="E4154" s="9" t="str">
        <f t="shared" si="320"/>
        <v/>
      </c>
      <c r="F4154" s="9" t="str">
        <f>IF($A4154="","",IF(COUNTIF(Festivos!$A$2:$A$50,INT(DATE(VALUE(LEFT($A4154,4)),VALUE(MID($A4154,6,2)),VALUE(MID($A4154,9,2)))+TIME(VALUE(MID($A4154,12,2)),0,0)-1/24))&gt;0,"Sí","No"))</f>
        <v/>
      </c>
      <c r="G4154" s="9" t="str">
        <f t="shared" si="321"/>
        <v/>
      </c>
      <c r="H4154" s="10" t="str">
        <f t="shared" si="322"/>
        <v/>
      </c>
      <c r="I4154" s="10" t="str">
        <f t="shared" si="323"/>
        <v/>
      </c>
      <c r="J4154" s="10" t="str">
        <f t="shared" si="324"/>
        <v/>
      </c>
    </row>
    <row r="4155" spans="5:10" x14ac:dyDescent="0.2">
      <c r="E4155" s="9" t="str">
        <f t="shared" si="320"/>
        <v/>
      </c>
      <c r="F4155" s="9" t="str">
        <f>IF($A4155="","",IF(COUNTIF(Festivos!$A$2:$A$50,INT(DATE(VALUE(LEFT($A4155,4)),VALUE(MID($A4155,6,2)),VALUE(MID($A4155,9,2)))+TIME(VALUE(MID($A4155,12,2)),0,0)-1/24))&gt;0,"Sí","No"))</f>
        <v/>
      </c>
      <c r="G4155" s="9" t="str">
        <f t="shared" si="321"/>
        <v/>
      </c>
      <c r="H4155" s="10" t="str">
        <f t="shared" si="322"/>
        <v/>
      </c>
      <c r="I4155" s="10" t="str">
        <f t="shared" si="323"/>
        <v/>
      </c>
      <c r="J4155" s="10" t="str">
        <f t="shared" si="324"/>
        <v/>
      </c>
    </row>
    <row r="4156" spans="5:10" x14ac:dyDescent="0.2">
      <c r="E4156" s="9" t="str">
        <f t="shared" si="320"/>
        <v/>
      </c>
      <c r="F4156" s="9" t="str">
        <f>IF($A4156="","",IF(COUNTIF(Festivos!$A$2:$A$50,INT(DATE(VALUE(LEFT($A4156,4)),VALUE(MID($A4156,6,2)),VALUE(MID($A4156,9,2)))+TIME(VALUE(MID($A4156,12,2)),0,0)-1/24))&gt;0,"Sí","No"))</f>
        <v/>
      </c>
      <c r="G4156" s="9" t="str">
        <f t="shared" si="321"/>
        <v/>
      </c>
      <c r="H4156" s="10" t="str">
        <f t="shared" si="322"/>
        <v/>
      </c>
      <c r="I4156" s="10" t="str">
        <f t="shared" si="323"/>
        <v/>
      </c>
      <c r="J4156" s="10" t="str">
        <f t="shared" si="324"/>
        <v/>
      </c>
    </row>
    <row r="4157" spans="5:10" x14ac:dyDescent="0.2">
      <c r="E4157" s="9" t="str">
        <f t="shared" si="320"/>
        <v/>
      </c>
      <c r="F4157" s="9" t="str">
        <f>IF($A4157="","",IF(COUNTIF(Festivos!$A$2:$A$50,INT(DATE(VALUE(LEFT($A4157,4)),VALUE(MID($A4157,6,2)),VALUE(MID($A4157,9,2)))+TIME(VALUE(MID($A4157,12,2)),0,0)-1/24))&gt;0,"Sí","No"))</f>
        <v/>
      </c>
      <c r="G4157" s="9" t="str">
        <f t="shared" si="321"/>
        <v/>
      </c>
      <c r="H4157" s="10" t="str">
        <f t="shared" si="322"/>
        <v/>
      </c>
      <c r="I4157" s="10" t="str">
        <f t="shared" si="323"/>
        <v/>
      </c>
      <c r="J4157" s="10" t="str">
        <f t="shared" si="324"/>
        <v/>
      </c>
    </row>
    <row r="4158" spans="5:10" x14ac:dyDescent="0.2">
      <c r="E4158" s="9" t="str">
        <f t="shared" si="320"/>
        <v/>
      </c>
      <c r="F4158" s="9" t="str">
        <f>IF($A4158="","",IF(COUNTIF(Festivos!$A$2:$A$50,INT(DATE(VALUE(LEFT($A4158,4)),VALUE(MID($A4158,6,2)),VALUE(MID($A4158,9,2)))+TIME(VALUE(MID($A4158,12,2)),0,0)-1/24))&gt;0,"Sí","No"))</f>
        <v/>
      </c>
      <c r="G4158" s="9" t="str">
        <f t="shared" si="321"/>
        <v/>
      </c>
      <c r="H4158" s="10" t="str">
        <f t="shared" si="322"/>
        <v/>
      </c>
      <c r="I4158" s="10" t="str">
        <f t="shared" si="323"/>
        <v/>
      </c>
      <c r="J4158" s="10" t="str">
        <f t="shared" si="324"/>
        <v/>
      </c>
    </row>
    <row r="4159" spans="5:10" x14ac:dyDescent="0.2">
      <c r="E4159" s="9" t="str">
        <f t="shared" si="320"/>
        <v/>
      </c>
      <c r="F4159" s="9" t="str">
        <f>IF($A4159="","",IF(COUNTIF(Festivos!$A$2:$A$50,INT(DATE(VALUE(LEFT($A4159,4)),VALUE(MID($A4159,6,2)),VALUE(MID($A4159,9,2)))+TIME(VALUE(MID($A4159,12,2)),0,0)-1/24))&gt;0,"Sí","No"))</f>
        <v/>
      </c>
      <c r="G4159" s="9" t="str">
        <f t="shared" si="321"/>
        <v/>
      </c>
      <c r="H4159" s="10" t="str">
        <f t="shared" si="322"/>
        <v/>
      </c>
      <c r="I4159" s="10" t="str">
        <f t="shared" si="323"/>
        <v/>
      </c>
      <c r="J4159" s="10" t="str">
        <f t="shared" si="324"/>
        <v/>
      </c>
    </row>
    <row r="4160" spans="5:10" x14ac:dyDescent="0.2">
      <c r="E4160" s="9" t="str">
        <f t="shared" si="320"/>
        <v/>
      </c>
      <c r="F4160" s="9" t="str">
        <f>IF($A4160="","",IF(COUNTIF(Festivos!$A$2:$A$50,INT(DATE(VALUE(LEFT($A4160,4)),VALUE(MID($A4160,6,2)),VALUE(MID($A4160,9,2)))+TIME(VALUE(MID($A4160,12,2)),0,0)-1/24))&gt;0,"Sí","No"))</f>
        <v/>
      </c>
      <c r="G4160" s="9" t="str">
        <f t="shared" si="321"/>
        <v/>
      </c>
      <c r="H4160" s="10" t="str">
        <f t="shared" si="322"/>
        <v/>
      </c>
      <c r="I4160" s="10" t="str">
        <f t="shared" si="323"/>
        <v/>
      </c>
      <c r="J4160" s="10" t="str">
        <f t="shared" si="324"/>
        <v/>
      </c>
    </row>
    <row r="4161" spans="5:10" x14ac:dyDescent="0.2">
      <c r="E4161" s="9" t="str">
        <f t="shared" si="320"/>
        <v/>
      </c>
      <c r="F4161" s="9" t="str">
        <f>IF($A4161="","",IF(COUNTIF(Festivos!$A$2:$A$50,INT(DATE(VALUE(LEFT($A4161,4)),VALUE(MID($A4161,6,2)),VALUE(MID($A4161,9,2)))+TIME(VALUE(MID($A4161,12,2)),0,0)-1/24))&gt;0,"Sí","No"))</f>
        <v/>
      </c>
      <c r="G4161" s="9" t="str">
        <f t="shared" si="321"/>
        <v/>
      </c>
      <c r="H4161" s="10" t="str">
        <f t="shared" si="322"/>
        <v/>
      </c>
      <c r="I4161" s="10" t="str">
        <f t="shared" si="323"/>
        <v/>
      </c>
      <c r="J4161" s="10" t="str">
        <f t="shared" si="324"/>
        <v/>
      </c>
    </row>
    <row r="4162" spans="5:10" x14ac:dyDescent="0.2">
      <c r="E4162" s="9" t="str">
        <f t="shared" si="320"/>
        <v/>
      </c>
      <c r="F4162" s="9" t="str">
        <f>IF($A4162="","",IF(COUNTIF(Festivos!$A$2:$A$50,INT(DATE(VALUE(LEFT($A4162,4)),VALUE(MID($A4162,6,2)),VALUE(MID($A4162,9,2)))+TIME(VALUE(MID($A4162,12,2)),0,0)-1/24))&gt;0,"Sí","No"))</f>
        <v/>
      </c>
      <c r="G4162" s="9" t="str">
        <f t="shared" si="321"/>
        <v/>
      </c>
      <c r="H4162" s="10" t="str">
        <f t="shared" si="322"/>
        <v/>
      </c>
      <c r="I4162" s="10" t="str">
        <f t="shared" si="323"/>
        <v/>
      </c>
      <c r="J4162" s="10" t="str">
        <f t="shared" si="324"/>
        <v/>
      </c>
    </row>
    <row r="4163" spans="5:10" x14ac:dyDescent="0.2">
      <c r="E4163" s="9" t="str">
        <f t="shared" si="320"/>
        <v/>
      </c>
      <c r="F4163" s="9" t="str">
        <f>IF($A4163="","",IF(COUNTIF(Festivos!$A$2:$A$50,INT(DATE(VALUE(LEFT($A4163,4)),VALUE(MID($A4163,6,2)),VALUE(MID($A4163,9,2)))+TIME(VALUE(MID($A4163,12,2)),0,0)-1/24))&gt;0,"Sí","No"))</f>
        <v/>
      </c>
      <c r="G4163" s="9" t="str">
        <f t="shared" si="321"/>
        <v/>
      </c>
      <c r="H4163" s="10" t="str">
        <f t="shared" si="322"/>
        <v/>
      </c>
      <c r="I4163" s="10" t="str">
        <f t="shared" si="323"/>
        <v/>
      </c>
      <c r="J4163" s="10" t="str">
        <f t="shared" si="324"/>
        <v/>
      </c>
    </row>
    <row r="4164" spans="5:10" x14ac:dyDescent="0.2">
      <c r="E4164" s="9" t="str">
        <f t="shared" ref="E4164:E4227" si="325">IF($A4164="","",CHOOSE(WEEKDAY(INT(DATE(VALUE(LEFT($A4164,4)),VALUE(MID($A4164,6,2)),VALUE(MID($A4164,9,2)))+TIME(VALUE(MID($A4164,12,2)),0,0)-1/24),2),"Lunes","Martes","Miércoles","Jueves","Viernes","Sábado","Domingo"))</f>
        <v/>
      </c>
      <c r="F4164" s="9" t="str">
        <f>IF($A4164="","",IF(COUNTIF(Festivos!$A$2:$A$50,INT(DATE(VALUE(LEFT($A4164,4)),VALUE(MID($A4164,6,2)),VALUE(MID($A4164,9,2)))+TIME(VALUE(MID($A4164,12,2)),0,0)-1/24))&gt;0,"Sí","No"))</f>
        <v/>
      </c>
      <c r="G4164" s="9" t="str">
        <f t="shared" ref="G4164:G4227" si="326">IF($A4164="","",IF(OR(WEEKDAY(INT(DATE(VALUE(LEFT($A4164,4)),VALUE(MID($A4164,6,2)),VALUE(MID($A4164,9,2)))+TIME(VALUE(MID($A4164,12,2)),0,0)-1/24),2)&gt;5,$F4164="Sí"),"P3",IF(OR(AND(HOUR(DATE(VALUE(LEFT($A4164,4)),VALUE(MID($A4164,6,2)),VALUE(MID($A4164,9,2)))+TIME(VALUE(MID($A4164,12,2)),0,0)-1/24)&gt;=10,HOUR(DATE(VALUE(LEFT($A4164,4)),VALUE(MID($A4164,6,2)),VALUE(MID($A4164,9,2)))+TIME(VALUE(MID($A4164,12,2)),0,0)-1/24)&lt;14),AND(HOUR(DATE(VALUE(LEFT($A4164,4)),VALUE(MID($A4164,6,2)),VALUE(MID($A4164,9,2)))+TIME(VALUE(MID($A4164,12,2)),0,0)-1/24)&gt;=18,HOUR(DATE(VALUE(LEFT($A4164,4)),VALUE(MID($A4164,6,2)),VALUE(MID($A4164,9,2)))+TIME(VALUE(MID($A4164,12,2)),0,0)-1/24)&lt;22)),"P1",IF(OR(AND(HOUR(DATE(VALUE(LEFT($A4164,4)),VALUE(MID($A4164,6,2)),VALUE(MID($A4164,9,2)))+TIME(VALUE(MID($A4164,12,2)),0,0)-1/24)&gt;=8,HOUR(DATE(VALUE(LEFT($A4164,4)),VALUE(MID($A4164,6,2)),VALUE(MID($A4164,9,2)))+TIME(VALUE(MID($A4164,12,2)),0,0)-1/24)&lt;10),AND(HOUR(DATE(VALUE(LEFT($A4164,4)),VALUE(MID($A4164,6,2)),VALUE(MID($A4164,9,2)))+TIME(VALUE(MID($A4164,12,2)),0,0)-1/24)&gt;=14,HOUR(DATE(VALUE(LEFT($A4164,4)),VALUE(MID($A4164,6,2)),VALUE(MID($A4164,9,2)))+TIME(VALUE(MID($A4164,12,2)),0,0)-1/24)&lt;18),AND(HOUR(DATE(VALUE(LEFT($A4164,4)),VALUE(MID($A4164,6,2)),VALUE(MID($A4164,9,2)))+TIME(VALUE(MID($A4164,12,2)),0,0)-1/24)&gt;=22,HOUR(DATE(VALUE(LEFT($A4164,4)),VALUE(MID($A4164,6,2)),VALUE(MID($A4164,9,2)))+TIME(VALUE(MID($A4164,12,2)),0,0)-1/24)&lt;24)),"P2","P3"))))</f>
        <v/>
      </c>
      <c r="H4164" s="10" t="str">
        <f t="shared" ref="H4164:H4227" si="327">IF($A4164="","",IF($G4164="P1",$D4164,0))</f>
        <v/>
      </c>
      <c r="I4164" s="10" t="str">
        <f t="shared" ref="I4164:I4227" si="328">IF($A4164="","",IF($G4164="P2",$D4164,0))</f>
        <v/>
      </c>
      <c r="J4164" s="10" t="str">
        <f t="shared" ref="J4164:J4227" si="329">IF($A4164="","",IF($G4164="P3",$D4164,0))</f>
        <v/>
      </c>
    </row>
    <row r="4165" spans="5:10" x14ac:dyDescent="0.2">
      <c r="E4165" s="9" t="str">
        <f t="shared" si="325"/>
        <v/>
      </c>
      <c r="F4165" s="9" t="str">
        <f>IF($A4165="","",IF(COUNTIF(Festivos!$A$2:$A$50,INT(DATE(VALUE(LEFT($A4165,4)),VALUE(MID($A4165,6,2)),VALUE(MID($A4165,9,2)))+TIME(VALUE(MID($A4165,12,2)),0,0)-1/24))&gt;0,"Sí","No"))</f>
        <v/>
      </c>
      <c r="G4165" s="9" t="str">
        <f t="shared" si="326"/>
        <v/>
      </c>
      <c r="H4165" s="10" t="str">
        <f t="shared" si="327"/>
        <v/>
      </c>
      <c r="I4165" s="10" t="str">
        <f t="shared" si="328"/>
        <v/>
      </c>
      <c r="J4165" s="10" t="str">
        <f t="shared" si="329"/>
        <v/>
      </c>
    </row>
    <row r="4166" spans="5:10" x14ac:dyDescent="0.2">
      <c r="E4166" s="9" t="str">
        <f t="shared" si="325"/>
        <v/>
      </c>
      <c r="F4166" s="9" t="str">
        <f>IF($A4166="","",IF(COUNTIF(Festivos!$A$2:$A$50,INT(DATE(VALUE(LEFT($A4166,4)),VALUE(MID($A4166,6,2)),VALUE(MID($A4166,9,2)))+TIME(VALUE(MID($A4166,12,2)),0,0)-1/24))&gt;0,"Sí","No"))</f>
        <v/>
      </c>
      <c r="G4166" s="9" t="str">
        <f t="shared" si="326"/>
        <v/>
      </c>
      <c r="H4166" s="10" t="str">
        <f t="shared" si="327"/>
        <v/>
      </c>
      <c r="I4166" s="10" t="str">
        <f t="shared" si="328"/>
        <v/>
      </c>
      <c r="J4166" s="10" t="str">
        <f t="shared" si="329"/>
        <v/>
      </c>
    </row>
    <row r="4167" spans="5:10" x14ac:dyDescent="0.2">
      <c r="E4167" s="9" t="str">
        <f t="shared" si="325"/>
        <v/>
      </c>
      <c r="F4167" s="9" t="str">
        <f>IF($A4167="","",IF(COUNTIF(Festivos!$A$2:$A$50,INT(DATE(VALUE(LEFT($A4167,4)),VALUE(MID($A4167,6,2)),VALUE(MID($A4167,9,2)))+TIME(VALUE(MID($A4167,12,2)),0,0)-1/24))&gt;0,"Sí","No"))</f>
        <v/>
      </c>
      <c r="G4167" s="9" t="str">
        <f t="shared" si="326"/>
        <v/>
      </c>
      <c r="H4167" s="10" t="str">
        <f t="shared" si="327"/>
        <v/>
      </c>
      <c r="I4167" s="10" t="str">
        <f t="shared" si="328"/>
        <v/>
      </c>
      <c r="J4167" s="10" t="str">
        <f t="shared" si="329"/>
        <v/>
      </c>
    </row>
    <row r="4168" spans="5:10" x14ac:dyDescent="0.2">
      <c r="E4168" s="9" t="str">
        <f t="shared" si="325"/>
        <v/>
      </c>
      <c r="F4168" s="9" t="str">
        <f>IF($A4168="","",IF(COUNTIF(Festivos!$A$2:$A$50,INT(DATE(VALUE(LEFT($A4168,4)),VALUE(MID($A4168,6,2)),VALUE(MID($A4168,9,2)))+TIME(VALUE(MID($A4168,12,2)),0,0)-1/24))&gt;0,"Sí","No"))</f>
        <v/>
      </c>
      <c r="G4168" s="9" t="str">
        <f t="shared" si="326"/>
        <v/>
      </c>
      <c r="H4168" s="10" t="str">
        <f t="shared" si="327"/>
        <v/>
      </c>
      <c r="I4168" s="10" t="str">
        <f t="shared" si="328"/>
        <v/>
      </c>
      <c r="J4168" s="10" t="str">
        <f t="shared" si="329"/>
        <v/>
      </c>
    </row>
    <row r="4169" spans="5:10" x14ac:dyDescent="0.2">
      <c r="E4169" s="9" t="str">
        <f t="shared" si="325"/>
        <v/>
      </c>
      <c r="F4169" s="9" t="str">
        <f>IF($A4169="","",IF(COUNTIF(Festivos!$A$2:$A$50,INT(DATE(VALUE(LEFT($A4169,4)),VALUE(MID($A4169,6,2)),VALUE(MID($A4169,9,2)))+TIME(VALUE(MID($A4169,12,2)),0,0)-1/24))&gt;0,"Sí","No"))</f>
        <v/>
      </c>
      <c r="G4169" s="9" t="str">
        <f t="shared" si="326"/>
        <v/>
      </c>
      <c r="H4169" s="10" t="str">
        <f t="shared" si="327"/>
        <v/>
      </c>
      <c r="I4169" s="10" t="str">
        <f t="shared" si="328"/>
        <v/>
      </c>
      <c r="J4169" s="10" t="str">
        <f t="shared" si="329"/>
        <v/>
      </c>
    </row>
    <row r="4170" spans="5:10" x14ac:dyDescent="0.2">
      <c r="E4170" s="9" t="str">
        <f t="shared" si="325"/>
        <v/>
      </c>
      <c r="F4170" s="9" t="str">
        <f>IF($A4170="","",IF(COUNTIF(Festivos!$A$2:$A$50,INT(DATE(VALUE(LEFT($A4170,4)),VALUE(MID($A4170,6,2)),VALUE(MID($A4170,9,2)))+TIME(VALUE(MID($A4170,12,2)),0,0)-1/24))&gt;0,"Sí","No"))</f>
        <v/>
      </c>
      <c r="G4170" s="9" t="str">
        <f t="shared" si="326"/>
        <v/>
      </c>
      <c r="H4170" s="10" t="str">
        <f t="shared" si="327"/>
        <v/>
      </c>
      <c r="I4170" s="10" t="str">
        <f t="shared" si="328"/>
        <v/>
      </c>
      <c r="J4170" s="10" t="str">
        <f t="shared" si="329"/>
        <v/>
      </c>
    </row>
    <row r="4171" spans="5:10" x14ac:dyDescent="0.2">
      <c r="E4171" s="9" t="str">
        <f t="shared" si="325"/>
        <v/>
      </c>
      <c r="F4171" s="9" t="str">
        <f>IF($A4171="","",IF(COUNTIF(Festivos!$A$2:$A$50,INT(DATE(VALUE(LEFT($A4171,4)),VALUE(MID($A4171,6,2)),VALUE(MID($A4171,9,2)))+TIME(VALUE(MID($A4171,12,2)),0,0)-1/24))&gt;0,"Sí","No"))</f>
        <v/>
      </c>
      <c r="G4171" s="9" t="str">
        <f t="shared" si="326"/>
        <v/>
      </c>
      <c r="H4171" s="10" t="str">
        <f t="shared" si="327"/>
        <v/>
      </c>
      <c r="I4171" s="10" t="str">
        <f t="shared" si="328"/>
        <v/>
      </c>
      <c r="J4171" s="10" t="str">
        <f t="shared" si="329"/>
        <v/>
      </c>
    </row>
    <row r="4172" spans="5:10" x14ac:dyDescent="0.2">
      <c r="E4172" s="9" t="str">
        <f t="shared" si="325"/>
        <v/>
      </c>
      <c r="F4172" s="9" t="str">
        <f>IF($A4172="","",IF(COUNTIF(Festivos!$A$2:$A$50,INT(DATE(VALUE(LEFT($A4172,4)),VALUE(MID($A4172,6,2)),VALUE(MID($A4172,9,2)))+TIME(VALUE(MID($A4172,12,2)),0,0)-1/24))&gt;0,"Sí","No"))</f>
        <v/>
      </c>
      <c r="G4172" s="9" t="str">
        <f t="shared" si="326"/>
        <v/>
      </c>
      <c r="H4172" s="10" t="str">
        <f t="shared" si="327"/>
        <v/>
      </c>
      <c r="I4172" s="10" t="str">
        <f t="shared" si="328"/>
        <v/>
      </c>
      <c r="J4172" s="10" t="str">
        <f t="shared" si="329"/>
        <v/>
      </c>
    </row>
    <row r="4173" spans="5:10" x14ac:dyDescent="0.2">
      <c r="E4173" s="9" t="str">
        <f t="shared" si="325"/>
        <v/>
      </c>
      <c r="F4173" s="9" t="str">
        <f>IF($A4173="","",IF(COUNTIF(Festivos!$A$2:$A$50,INT(DATE(VALUE(LEFT($A4173,4)),VALUE(MID($A4173,6,2)),VALUE(MID($A4173,9,2)))+TIME(VALUE(MID($A4173,12,2)),0,0)-1/24))&gt;0,"Sí","No"))</f>
        <v/>
      </c>
      <c r="G4173" s="9" t="str">
        <f t="shared" si="326"/>
        <v/>
      </c>
      <c r="H4173" s="10" t="str">
        <f t="shared" si="327"/>
        <v/>
      </c>
      <c r="I4173" s="10" t="str">
        <f t="shared" si="328"/>
        <v/>
      </c>
      <c r="J4173" s="10" t="str">
        <f t="shared" si="329"/>
        <v/>
      </c>
    </row>
    <row r="4174" spans="5:10" x14ac:dyDescent="0.2">
      <c r="E4174" s="9" t="str">
        <f t="shared" si="325"/>
        <v/>
      </c>
      <c r="F4174" s="9" t="str">
        <f>IF($A4174="","",IF(COUNTIF(Festivos!$A$2:$A$50,INT(DATE(VALUE(LEFT($A4174,4)),VALUE(MID($A4174,6,2)),VALUE(MID($A4174,9,2)))+TIME(VALUE(MID($A4174,12,2)),0,0)-1/24))&gt;0,"Sí","No"))</f>
        <v/>
      </c>
      <c r="G4174" s="9" t="str">
        <f t="shared" si="326"/>
        <v/>
      </c>
      <c r="H4174" s="10" t="str">
        <f t="shared" si="327"/>
        <v/>
      </c>
      <c r="I4174" s="10" t="str">
        <f t="shared" si="328"/>
        <v/>
      </c>
      <c r="J4174" s="10" t="str">
        <f t="shared" si="329"/>
        <v/>
      </c>
    </row>
    <row r="4175" spans="5:10" x14ac:dyDescent="0.2">
      <c r="E4175" s="9" t="str">
        <f t="shared" si="325"/>
        <v/>
      </c>
      <c r="F4175" s="9" t="str">
        <f>IF($A4175="","",IF(COUNTIF(Festivos!$A$2:$A$50,INT(DATE(VALUE(LEFT($A4175,4)),VALUE(MID($A4175,6,2)),VALUE(MID($A4175,9,2)))+TIME(VALUE(MID($A4175,12,2)),0,0)-1/24))&gt;0,"Sí","No"))</f>
        <v/>
      </c>
      <c r="G4175" s="9" t="str">
        <f t="shared" si="326"/>
        <v/>
      </c>
      <c r="H4175" s="10" t="str">
        <f t="shared" si="327"/>
        <v/>
      </c>
      <c r="I4175" s="10" t="str">
        <f t="shared" si="328"/>
        <v/>
      </c>
      <c r="J4175" s="10" t="str">
        <f t="shared" si="329"/>
        <v/>
      </c>
    </row>
    <row r="4176" spans="5:10" x14ac:dyDescent="0.2">
      <c r="E4176" s="9" t="str">
        <f t="shared" si="325"/>
        <v/>
      </c>
      <c r="F4176" s="9" t="str">
        <f>IF($A4176="","",IF(COUNTIF(Festivos!$A$2:$A$50,INT(DATE(VALUE(LEFT($A4176,4)),VALUE(MID($A4176,6,2)),VALUE(MID($A4176,9,2)))+TIME(VALUE(MID($A4176,12,2)),0,0)-1/24))&gt;0,"Sí","No"))</f>
        <v/>
      </c>
      <c r="G4176" s="9" t="str">
        <f t="shared" si="326"/>
        <v/>
      </c>
      <c r="H4176" s="10" t="str">
        <f t="shared" si="327"/>
        <v/>
      </c>
      <c r="I4176" s="10" t="str">
        <f t="shared" si="328"/>
        <v/>
      </c>
      <c r="J4176" s="10" t="str">
        <f t="shared" si="329"/>
        <v/>
      </c>
    </row>
    <row r="4177" spans="5:10" x14ac:dyDescent="0.2">
      <c r="E4177" s="9" t="str">
        <f t="shared" si="325"/>
        <v/>
      </c>
      <c r="F4177" s="9" t="str">
        <f>IF($A4177="","",IF(COUNTIF(Festivos!$A$2:$A$50,INT(DATE(VALUE(LEFT($A4177,4)),VALUE(MID($A4177,6,2)),VALUE(MID($A4177,9,2)))+TIME(VALUE(MID($A4177,12,2)),0,0)-1/24))&gt;0,"Sí","No"))</f>
        <v/>
      </c>
      <c r="G4177" s="9" t="str">
        <f t="shared" si="326"/>
        <v/>
      </c>
      <c r="H4177" s="10" t="str">
        <f t="shared" si="327"/>
        <v/>
      </c>
      <c r="I4177" s="10" t="str">
        <f t="shared" si="328"/>
        <v/>
      </c>
      <c r="J4177" s="10" t="str">
        <f t="shared" si="329"/>
        <v/>
      </c>
    </row>
    <row r="4178" spans="5:10" x14ac:dyDescent="0.2">
      <c r="E4178" s="9" t="str">
        <f t="shared" si="325"/>
        <v/>
      </c>
      <c r="F4178" s="9" t="str">
        <f>IF($A4178="","",IF(COUNTIF(Festivos!$A$2:$A$50,INT(DATE(VALUE(LEFT($A4178,4)),VALUE(MID($A4178,6,2)),VALUE(MID($A4178,9,2)))+TIME(VALUE(MID($A4178,12,2)),0,0)-1/24))&gt;0,"Sí","No"))</f>
        <v/>
      </c>
      <c r="G4178" s="9" t="str">
        <f t="shared" si="326"/>
        <v/>
      </c>
      <c r="H4178" s="10" t="str">
        <f t="shared" si="327"/>
        <v/>
      </c>
      <c r="I4178" s="10" t="str">
        <f t="shared" si="328"/>
        <v/>
      </c>
      <c r="J4178" s="10" t="str">
        <f t="shared" si="329"/>
        <v/>
      </c>
    </row>
    <row r="4179" spans="5:10" x14ac:dyDescent="0.2">
      <c r="E4179" s="9" t="str">
        <f t="shared" si="325"/>
        <v/>
      </c>
      <c r="F4179" s="9" t="str">
        <f>IF($A4179="","",IF(COUNTIF(Festivos!$A$2:$A$50,INT(DATE(VALUE(LEFT($A4179,4)),VALUE(MID($A4179,6,2)),VALUE(MID($A4179,9,2)))+TIME(VALUE(MID($A4179,12,2)),0,0)-1/24))&gt;0,"Sí","No"))</f>
        <v/>
      </c>
      <c r="G4179" s="9" t="str">
        <f t="shared" si="326"/>
        <v/>
      </c>
      <c r="H4179" s="10" t="str">
        <f t="shared" si="327"/>
        <v/>
      </c>
      <c r="I4179" s="10" t="str">
        <f t="shared" si="328"/>
        <v/>
      </c>
      <c r="J4179" s="10" t="str">
        <f t="shared" si="329"/>
        <v/>
      </c>
    </row>
    <row r="4180" spans="5:10" x14ac:dyDescent="0.2">
      <c r="E4180" s="9" t="str">
        <f t="shared" si="325"/>
        <v/>
      </c>
      <c r="F4180" s="9" t="str">
        <f>IF($A4180="","",IF(COUNTIF(Festivos!$A$2:$A$50,INT(DATE(VALUE(LEFT($A4180,4)),VALUE(MID($A4180,6,2)),VALUE(MID($A4180,9,2)))+TIME(VALUE(MID($A4180,12,2)),0,0)-1/24))&gt;0,"Sí","No"))</f>
        <v/>
      </c>
      <c r="G4180" s="9" t="str">
        <f t="shared" si="326"/>
        <v/>
      </c>
      <c r="H4180" s="10" t="str">
        <f t="shared" si="327"/>
        <v/>
      </c>
      <c r="I4180" s="10" t="str">
        <f t="shared" si="328"/>
        <v/>
      </c>
      <c r="J4180" s="10" t="str">
        <f t="shared" si="329"/>
        <v/>
      </c>
    </row>
    <row r="4181" spans="5:10" x14ac:dyDescent="0.2">
      <c r="E4181" s="9" t="str">
        <f t="shared" si="325"/>
        <v/>
      </c>
      <c r="F4181" s="9" t="str">
        <f>IF($A4181="","",IF(COUNTIF(Festivos!$A$2:$A$50,INT(DATE(VALUE(LEFT($A4181,4)),VALUE(MID($A4181,6,2)),VALUE(MID($A4181,9,2)))+TIME(VALUE(MID($A4181,12,2)),0,0)-1/24))&gt;0,"Sí","No"))</f>
        <v/>
      </c>
      <c r="G4181" s="9" t="str">
        <f t="shared" si="326"/>
        <v/>
      </c>
      <c r="H4181" s="10" t="str">
        <f t="shared" si="327"/>
        <v/>
      </c>
      <c r="I4181" s="10" t="str">
        <f t="shared" si="328"/>
        <v/>
      </c>
      <c r="J4181" s="10" t="str">
        <f t="shared" si="329"/>
        <v/>
      </c>
    </row>
    <row r="4182" spans="5:10" x14ac:dyDescent="0.2">
      <c r="E4182" s="9" t="str">
        <f t="shared" si="325"/>
        <v/>
      </c>
      <c r="F4182" s="9" t="str">
        <f>IF($A4182="","",IF(COUNTIF(Festivos!$A$2:$A$50,INT(DATE(VALUE(LEFT($A4182,4)),VALUE(MID($A4182,6,2)),VALUE(MID($A4182,9,2)))+TIME(VALUE(MID($A4182,12,2)),0,0)-1/24))&gt;0,"Sí","No"))</f>
        <v/>
      </c>
      <c r="G4182" s="9" t="str">
        <f t="shared" si="326"/>
        <v/>
      </c>
      <c r="H4182" s="10" t="str">
        <f t="shared" si="327"/>
        <v/>
      </c>
      <c r="I4182" s="10" t="str">
        <f t="shared" si="328"/>
        <v/>
      </c>
      <c r="J4182" s="10" t="str">
        <f t="shared" si="329"/>
        <v/>
      </c>
    </row>
    <row r="4183" spans="5:10" x14ac:dyDescent="0.2">
      <c r="E4183" s="9" t="str">
        <f t="shared" si="325"/>
        <v/>
      </c>
      <c r="F4183" s="9" t="str">
        <f>IF($A4183="","",IF(COUNTIF(Festivos!$A$2:$A$50,INT(DATE(VALUE(LEFT($A4183,4)),VALUE(MID($A4183,6,2)),VALUE(MID($A4183,9,2)))+TIME(VALUE(MID($A4183,12,2)),0,0)-1/24))&gt;0,"Sí","No"))</f>
        <v/>
      </c>
      <c r="G4183" s="9" t="str">
        <f t="shared" si="326"/>
        <v/>
      </c>
      <c r="H4183" s="10" t="str">
        <f t="shared" si="327"/>
        <v/>
      </c>
      <c r="I4183" s="10" t="str">
        <f t="shared" si="328"/>
        <v/>
      </c>
      <c r="J4183" s="10" t="str">
        <f t="shared" si="329"/>
        <v/>
      </c>
    </row>
    <row r="4184" spans="5:10" x14ac:dyDescent="0.2">
      <c r="E4184" s="9" t="str">
        <f t="shared" si="325"/>
        <v/>
      </c>
      <c r="F4184" s="9" t="str">
        <f>IF($A4184="","",IF(COUNTIF(Festivos!$A$2:$A$50,INT(DATE(VALUE(LEFT($A4184,4)),VALUE(MID($A4184,6,2)),VALUE(MID($A4184,9,2)))+TIME(VALUE(MID($A4184,12,2)),0,0)-1/24))&gt;0,"Sí","No"))</f>
        <v/>
      </c>
      <c r="G4184" s="9" t="str">
        <f t="shared" si="326"/>
        <v/>
      </c>
      <c r="H4184" s="10" t="str">
        <f t="shared" si="327"/>
        <v/>
      </c>
      <c r="I4184" s="10" t="str">
        <f t="shared" si="328"/>
        <v/>
      </c>
      <c r="J4184" s="10" t="str">
        <f t="shared" si="329"/>
        <v/>
      </c>
    </row>
    <row r="4185" spans="5:10" x14ac:dyDescent="0.2">
      <c r="E4185" s="9" t="str">
        <f t="shared" si="325"/>
        <v/>
      </c>
      <c r="F4185" s="9" t="str">
        <f>IF($A4185="","",IF(COUNTIF(Festivos!$A$2:$A$50,INT(DATE(VALUE(LEFT($A4185,4)),VALUE(MID($A4185,6,2)),VALUE(MID($A4185,9,2)))+TIME(VALUE(MID($A4185,12,2)),0,0)-1/24))&gt;0,"Sí","No"))</f>
        <v/>
      </c>
      <c r="G4185" s="9" t="str">
        <f t="shared" si="326"/>
        <v/>
      </c>
      <c r="H4185" s="10" t="str">
        <f t="shared" si="327"/>
        <v/>
      </c>
      <c r="I4185" s="10" t="str">
        <f t="shared" si="328"/>
        <v/>
      </c>
      <c r="J4185" s="10" t="str">
        <f t="shared" si="329"/>
        <v/>
      </c>
    </row>
    <row r="4186" spans="5:10" x14ac:dyDescent="0.2">
      <c r="E4186" s="9" t="str">
        <f t="shared" si="325"/>
        <v/>
      </c>
      <c r="F4186" s="9" t="str">
        <f>IF($A4186="","",IF(COUNTIF(Festivos!$A$2:$A$50,INT(DATE(VALUE(LEFT($A4186,4)),VALUE(MID($A4186,6,2)),VALUE(MID($A4186,9,2)))+TIME(VALUE(MID($A4186,12,2)),0,0)-1/24))&gt;0,"Sí","No"))</f>
        <v/>
      </c>
      <c r="G4186" s="9" t="str">
        <f t="shared" si="326"/>
        <v/>
      </c>
      <c r="H4186" s="10" t="str">
        <f t="shared" si="327"/>
        <v/>
      </c>
      <c r="I4186" s="10" t="str">
        <f t="shared" si="328"/>
        <v/>
      </c>
      <c r="J4186" s="10" t="str">
        <f t="shared" si="329"/>
        <v/>
      </c>
    </row>
    <row r="4187" spans="5:10" x14ac:dyDescent="0.2">
      <c r="E4187" s="9" t="str">
        <f t="shared" si="325"/>
        <v/>
      </c>
      <c r="F4187" s="9" t="str">
        <f>IF($A4187="","",IF(COUNTIF(Festivos!$A$2:$A$50,INT(DATE(VALUE(LEFT($A4187,4)),VALUE(MID($A4187,6,2)),VALUE(MID($A4187,9,2)))+TIME(VALUE(MID($A4187,12,2)),0,0)-1/24))&gt;0,"Sí","No"))</f>
        <v/>
      </c>
      <c r="G4187" s="9" t="str">
        <f t="shared" si="326"/>
        <v/>
      </c>
      <c r="H4187" s="10" t="str">
        <f t="shared" si="327"/>
        <v/>
      </c>
      <c r="I4187" s="10" t="str">
        <f t="shared" si="328"/>
        <v/>
      </c>
      <c r="J4187" s="10" t="str">
        <f t="shared" si="329"/>
        <v/>
      </c>
    </row>
    <row r="4188" spans="5:10" x14ac:dyDescent="0.2">
      <c r="E4188" s="9" t="str">
        <f t="shared" si="325"/>
        <v/>
      </c>
      <c r="F4188" s="9" t="str">
        <f>IF($A4188="","",IF(COUNTIF(Festivos!$A$2:$A$50,INT(DATE(VALUE(LEFT($A4188,4)),VALUE(MID($A4188,6,2)),VALUE(MID($A4188,9,2)))+TIME(VALUE(MID($A4188,12,2)),0,0)-1/24))&gt;0,"Sí","No"))</f>
        <v/>
      </c>
      <c r="G4188" s="9" t="str">
        <f t="shared" si="326"/>
        <v/>
      </c>
      <c r="H4188" s="10" t="str">
        <f t="shared" si="327"/>
        <v/>
      </c>
      <c r="I4188" s="10" t="str">
        <f t="shared" si="328"/>
        <v/>
      </c>
      <c r="J4188" s="10" t="str">
        <f t="shared" si="329"/>
        <v/>
      </c>
    </row>
    <row r="4189" spans="5:10" x14ac:dyDescent="0.2">
      <c r="E4189" s="9" t="str">
        <f t="shared" si="325"/>
        <v/>
      </c>
      <c r="F4189" s="9" t="str">
        <f>IF($A4189="","",IF(COUNTIF(Festivos!$A$2:$A$50,INT(DATE(VALUE(LEFT($A4189,4)),VALUE(MID($A4189,6,2)),VALUE(MID($A4189,9,2)))+TIME(VALUE(MID($A4189,12,2)),0,0)-1/24))&gt;0,"Sí","No"))</f>
        <v/>
      </c>
      <c r="G4189" s="9" t="str">
        <f t="shared" si="326"/>
        <v/>
      </c>
      <c r="H4189" s="10" t="str">
        <f t="shared" si="327"/>
        <v/>
      </c>
      <c r="I4189" s="10" t="str">
        <f t="shared" si="328"/>
        <v/>
      </c>
      <c r="J4189" s="10" t="str">
        <f t="shared" si="329"/>
        <v/>
      </c>
    </row>
    <row r="4190" spans="5:10" x14ac:dyDescent="0.2">
      <c r="E4190" s="9" t="str">
        <f t="shared" si="325"/>
        <v/>
      </c>
      <c r="F4190" s="9" t="str">
        <f>IF($A4190="","",IF(COUNTIF(Festivos!$A$2:$A$50,INT(DATE(VALUE(LEFT($A4190,4)),VALUE(MID($A4190,6,2)),VALUE(MID($A4190,9,2)))+TIME(VALUE(MID($A4190,12,2)),0,0)-1/24))&gt;0,"Sí","No"))</f>
        <v/>
      </c>
      <c r="G4190" s="9" t="str">
        <f t="shared" si="326"/>
        <v/>
      </c>
      <c r="H4190" s="10" t="str">
        <f t="shared" si="327"/>
        <v/>
      </c>
      <c r="I4190" s="10" t="str">
        <f t="shared" si="328"/>
        <v/>
      </c>
      <c r="J4190" s="10" t="str">
        <f t="shared" si="329"/>
        <v/>
      </c>
    </row>
    <row r="4191" spans="5:10" x14ac:dyDescent="0.2">
      <c r="E4191" s="9" t="str">
        <f t="shared" si="325"/>
        <v/>
      </c>
      <c r="F4191" s="9" t="str">
        <f>IF($A4191="","",IF(COUNTIF(Festivos!$A$2:$A$50,INT(DATE(VALUE(LEFT($A4191,4)),VALUE(MID($A4191,6,2)),VALUE(MID($A4191,9,2)))+TIME(VALUE(MID($A4191,12,2)),0,0)-1/24))&gt;0,"Sí","No"))</f>
        <v/>
      </c>
      <c r="G4191" s="9" t="str">
        <f t="shared" si="326"/>
        <v/>
      </c>
      <c r="H4191" s="10" t="str">
        <f t="shared" si="327"/>
        <v/>
      </c>
      <c r="I4191" s="10" t="str">
        <f t="shared" si="328"/>
        <v/>
      </c>
      <c r="J4191" s="10" t="str">
        <f t="shared" si="329"/>
        <v/>
      </c>
    </row>
    <row r="4192" spans="5:10" x14ac:dyDescent="0.2">
      <c r="E4192" s="9" t="str">
        <f t="shared" si="325"/>
        <v/>
      </c>
      <c r="F4192" s="9" t="str">
        <f>IF($A4192="","",IF(COUNTIF(Festivos!$A$2:$A$50,INT(DATE(VALUE(LEFT($A4192,4)),VALUE(MID($A4192,6,2)),VALUE(MID($A4192,9,2)))+TIME(VALUE(MID($A4192,12,2)),0,0)-1/24))&gt;0,"Sí","No"))</f>
        <v/>
      </c>
      <c r="G4192" s="9" t="str">
        <f t="shared" si="326"/>
        <v/>
      </c>
      <c r="H4192" s="10" t="str">
        <f t="shared" si="327"/>
        <v/>
      </c>
      <c r="I4192" s="10" t="str">
        <f t="shared" si="328"/>
        <v/>
      </c>
      <c r="J4192" s="10" t="str">
        <f t="shared" si="329"/>
        <v/>
      </c>
    </row>
    <row r="4193" spans="5:10" x14ac:dyDescent="0.2">
      <c r="E4193" s="9" t="str">
        <f t="shared" si="325"/>
        <v/>
      </c>
      <c r="F4193" s="9" t="str">
        <f>IF($A4193="","",IF(COUNTIF(Festivos!$A$2:$A$50,INT(DATE(VALUE(LEFT($A4193,4)),VALUE(MID($A4193,6,2)),VALUE(MID($A4193,9,2)))+TIME(VALUE(MID($A4193,12,2)),0,0)-1/24))&gt;0,"Sí","No"))</f>
        <v/>
      </c>
      <c r="G4193" s="9" t="str">
        <f t="shared" si="326"/>
        <v/>
      </c>
      <c r="H4193" s="10" t="str">
        <f t="shared" si="327"/>
        <v/>
      </c>
      <c r="I4193" s="10" t="str">
        <f t="shared" si="328"/>
        <v/>
      </c>
      <c r="J4193" s="10" t="str">
        <f t="shared" si="329"/>
        <v/>
      </c>
    </row>
    <row r="4194" spans="5:10" x14ac:dyDescent="0.2">
      <c r="E4194" s="9" t="str">
        <f t="shared" si="325"/>
        <v/>
      </c>
      <c r="F4194" s="9" t="str">
        <f>IF($A4194="","",IF(COUNTIF(Festivos!$A$2:$A$50,INT(DATE(VALUE(LEFT($A4194,4)),VALUE(MID($A4194,6,2)),VALUE(MID($A4194,9,2)))+TIME(VALUE(MID($A4194,12,2)),0,0)-1/24))&gt;0,"Sí","No"))</f>
        <v/>
      </c>
      <c r="G4194" s="9" t="str">
        <f t="shared" si="326"/>
        <v/>
      </c>
      <c r="H4194" s="10" t="str">
        <f t="shared" si="327"/>
        <v/>
      </c>
      <c r="I4194" s="10" t="str">
        <f t="shared" si="328"/>
        <v/>
      </c>
      <c r="J4194" s="10" t="str">
        <f t="shared" si="329"/>
        <v/>
      </c>
    </row>
    <row r="4195" spans="5:10" x14ac:dyDescent="0.2">
      <c r="E4195" s="9" t="str">
        <f t="shared" si="325"/>
        <v/>
      </c>
      <c r="F4195" s="9" t="str">
        <f>IF($A4195="","",IF(COUNTIF(Festivos!$A$2:$A$50,INT(DATE(VALUE(LEFT($A4195,4)),VALUE(MID($A4195,6,2)),VALUE(MID($A4195,9,2)))+TIME(VALUE(MID($A4195,12,2)),0,0)-1/24))&gt;0,"Sí","No"))</f>
        <v/>
      </c>
      <c r="G4195" s="9" t="str">
        <f t="shared" si="326"/>
        <v/>
      </c>
      <c r="H4195" s="10" t="str">
        <f t="shared" si="327"/>
        <v/>
      </c>
      <c r="I4195" s="10" t="str">
        <f t="shared" si="328"/>
        <v/>
      </c>
      <c r="J4195" s="10" t="str">
        <f t="shared" si="329"/>
        <v/>
      </c>
    </row>
    <row r="4196" spans="5:10" x14ac:dyDescent="0.2">
      <c r="E4196" s="9" t="str">
        <f t="shared" si="325"/>
        <v/>
      </c>
      <c r="F4196" s="9" t="str">
        <f>IF($A4196="","",IF(COUNTIF(Festivos!$A$2:$A$50,INT(DATE(VALUE(LEFT($A4196,4)),VALUE(MID($A4196,6,2)),VALUE(MID($A4196,9,2)))+TIME(VALUE(MID($A4196,12,2)),0,0)-1/24))&gt;0,"Sí","No"))</f>
        <v/>
      </c>
      <c r="G4196" s="9" t="str">
        <f t="shared" si="326"/>
        <v/>
      </c>
      <c r="H4196" s="10" t="str">
        <f t="shared" si="327"/>
        <v/>
      </c>
      <c r="I4196" s="10" t="str">
        <f t="shared" si="328"/>
        <v/>
      </c>
      <c r="J4196" s="10" t="str">
        <f t="shared" si="329"/>
        <v/>
      </c>
    </row>
    <row r="4197" spans="5:10" x14ac:dyDescent="0.2">
      <c r="E4197" s="9" t="str">
        <f t="shared" si="325"/>
        <v/>
      </c>
      <c r="F4197" s="9" t="str">
        <f>IF($A4197="","",IF(COUNTIF(Festivos!$A$2:$A$50,INT(DATE(VALUE(LEFT($A4197,4)),VALUE(MID($A4197,6,2)),VALUE(MID($A4197,9,2)))+TIME(VALUE(MID($A4197,12,2)),0,0)-1/24))&gt;0,"Sí","No"))</f>
        <v/>
      </c>
      <c r="G4197" s="9" t="str">
        <f t="shared" si="326"/>
        <v/>
      </c>
      <c r="H4197" s="10" t="str">
        <f t="shared" si="327"/>
        <v/>
      </c>
      <c r="I4197" s="10" t="str">
        <f t="shared" si="328"/>
        <v/>
      </c>
      <c r="J4197" s="10" t="str">
        <f t="shared" si="329"/>
        <v/>
      </c>
    </row>
    <row r="4198" spans="5:10" x14ac:dyDescent="0.2">
      <c r="E4198" s="9" t="str">
        <f t="shared" si="325"/>
        <v/>
      </c>
      <c r="F4198" s="9" t="str">
        <f>IF($A4198="","",IF(COUNTIF(Festivos!$A$2:$A$50,INT(DATE(VALUE(LEFT($A4198,4)),VALUE(MID($A4198,6,2)),VALUE(MID($A4198,9,2)))+TIME(VALUE(MID($A4198,12,2)),0,0)-1/24))&gt;0,"Sí","No"))</f>
        <v/>
      </c>
      <c r="G4198" s="9" t="str">
        <f t="shared" si="326"/>
        <v/>
      </c>
      <c r="H4198" s="10" t="str">
        <f t="shared" si="327"/>
        <v/>
      </c>
      <c r="I4198" s="10" t="str">
        <f t="shared" si="328"/>
        <v/>
      </c>
      <c r="J4198" s="10" t="str">
        <f t="shared" si="329"/>
        <v/>
      </c>
    </row>
    <row r="4199" spans="5:10" x14ac:dyDescent="0.2">
      <c r="E4199" s="9" t="str">
        <f t="shared" si="325"/>
        <v/>
      </c>
      <c r="F4199" s="9" t="str">
        <f>IF($A4199="","",IF(COUNTIF(Festivos!$A$2:$A$50,INT(DATE(VALUE(LEFT($A4199,4)),VALUE(MID($A4199,6,2)),VALUE(MID($A4199,9,2)))+TIME(VALUE(MID($A4199,12,2)),0,0)-1/24))&gt;0,"Sí","No"))</f>
        <v/>
      </c>
      <c r="G4199" s="9" t="str">
        <f t="shared" si="326"/>
        <v/>
      </c>
      <c r="H4199" s="10" t="str">
        <f t="shared" si="327"/>
        <v/>
      </c>
      <c r="I4199" s="10" t="str">
        <f t="shared" si="328"/>
        <v/>
      </c>
      <c r="J4199" s="10" t="str">
        <f t="shared" si="329"/>
        <v/>
      </c>
    </row>
    <row r="4200" spans="5:10" x14ac:dyDescent="0.2">
      <c r="E4200" s="9" t="str">
        <f t="shared" si="325"/>
        <v/>
      </c>
      <c r="F4200" s="9" t="str">
        <f>IF($A4200="","",IF(COUNTIF(Festivos!$A$2:$A$50,INT(DATE(VALUE(LEFT($A4200,4)),VALUE(MID($A4200,6,2)),VALUE(MID($A4200,9,2)))+TIME(VALUE(MID($A4200,12,2)),0,0)-1/24))&gt;0,"Sí","No"))</f>
        <v/>
      </c>
      <c r="G4200" s="9" t="str">
        <f t="shared" si="326"/>
        <v/>
      </c>
      <c r="H4200" s="10" t="str">
        <f t="shared" si="327"/>
        <v/>
      </c>
      <c r="I4200" s="10" t="str">
        <f t="shared" si="328"/>
        <v/>
      </c>
      <c r="J4200" s="10" t="str">
        <f t="shared" si="329"/>
        <v/>
      </c>
    </row>
    <row r="4201" spans="5:10" x14ac:dyDescent="0.2">
      <c r="E4201" s="9" t="str">
        <f t="shared" si="325"/>
        <v/>
      </c>
      <c r="F4201" s="9" t="str">
        <f>IF($A4201="","",IF(COUNTIF(Festivos!$A$2:$A$50,INT(DATE(VALUE(LEFT($A4201,4)),VALUE(MID($A4201,6,2)),VALUE(MID($A4201,9,2)))+TIME(VALUE(MID($A4201,12,2)),0,0)-1/24))&gt;0,"Sí","No"))</f>
        <v/>
      </c>
      <c r="G4201" s="9" t="str">
        <f t="shared" si="326"/>
        <v/>
      </c>
      <c r="H4201" s="10" t="str">
        <f t="shared" si="327"/>
        <v/>
      </c>
      <c r="I4201" s="10" t="str">
        <f t="shared" si="328"/>
        <v/>
      </c>
      <c r="J4201" s="10" t="str">
        <f t="shared" si="329"/>
        <v/>
      </c>
    </row>
    <row r="4202" spans="5:10" x14ac:dyDescent="0.2">
      <c r="E4202" s="9" t="str">
        <f t="shared" si="325"/>
        <v/>
      </c>
      <c r="F4202" s="9" t="str">
        <f>IF($A4202="","",IF(COUNTIF(Festivos!$A$2:$A$50,INT(DATE(VALUE(LEFT($A4202,4)),VALUE(MID($A4202,6,2)),VALUE(MID($A4202,9,2)))+TIME(VALUE(MID($A4202,12,2)),0,0)-1/24))&gt;0,"Sí","No"))</f>
        <v/>
      </c>
      <c r="G4202" s="9" t="str">
        <f t="shared" si="326"/>
        <v/>
      </c>
      <c r="H4202" s="10" t="str">
        <f t="shared" si="327"/>
        <v/>
      </c>
      <c r="I4202" s="10" t="str">
        <f t="shared" si="328"/>
        <v/>
      </c>
      <c r="J4202" s="10" t="str">
        <f t="shared" si="329"/>
        <v/>
      </c>
    </row>
    <row r="4203" spans="5:10" x14ac:dyDescent="0.2">
      <c r="E4203" s="9" t="str">
        <f t="shared" si="325"/>
        <v/>
      </c>
      <c r="F4203" s="9" t="str">
        <f>IF($A4203="","",IF(COUNTIF(Festivos!$A$2:$A$50,INT(DATE(VALUE(LEFT($A4203,4)),VALUE(MID($A4203,6,2)),VALUE(MID($A4203,9,2)))+TIME(VALUE(MID($A4203,12,2)),0,0)-1/24))&gt;0,"Sí","No"))</f>
        <v/>
      </c>
      <c r="G4203" s="9" t="str">
        <f t="shared" si="326"/>
        <v/>
      </c>
      <c r="H4203" s="10" t="str">
        <f t="shared" si="327"/>
        <v/>
      </c>
      <c r="I4203" s="10" t="str">
        <f t="shared" si="328"/>
        <v/>
      </c>
      <c r="J4203" s="10" t="str">
        <f t="shared" si="329"/>
        <v/>
      </c>
    </row>
    <row r="4204" spans="5:10" x14ac:dyDescent="0.2">
      <c r="E4204" s="9" t="str">
        <f t="shared" si="325"/>
        <v/>
      </c>
      <c r="F4204" s="9" t="str">
        <f>IF($A4204="","",IF(COUNTIF(Festivos!$A$2:$A$50,INT(DATE(VALUE(LEFT($A4204,4)),VALUE(MID($A4204,6,2)),VALUE(MID($A4204,9,2)))+TIME(VALUE(MID($A4204,12,2)),0,0)-1/24))&gt;0,"Sí","No"))</f>
        <v/>
      </c>
      <c r="G4204" s="9" t="str">
        <f t="shared" si="326"/>
        <v/>
      </c>
      <c r="H4204" s="10" t="str">
        <f t="shared" si="327"/>
        <v/>
      </c>
      <c r="I4204" s="10" t="str">
        <f t="shared" si="328"/>
        <v/>
      </c>
      <c r="J4204" s="10" t="str">
        <f t="shared" si="329"/>
        <v/>
      </c>
    </row>
    <row r="4205" spans="5:10" x14ac:dyDescent="0.2">
      <c r="E4205" s="9" t="str">
        <f t="shared" si="325"/>
        <v/>
      </c>
      <c r="F4205" s="9" t="str">
        <f>IF($A4205="","",IF(COUNTIF(Festivos!$A$2:$A$50,INT(DATE(VALUE(LEFT($A4205,4)),VALUE(MID($A4205,6,2)),VALUE(MID($A4205,9,2)))+TIME(VALUE(MID($A4205,12,2)),0,0)-1/24))&gt;0,"Sí","No"))</f>
        <v/>
      </c>
      <c r="G4205" s="9" t="str">
        <f t="shared" si="326"/>
        <v/>
      </c>
      <c r="H4205" s="10" t="str">
        <f t="shared" si="327"/>
        <v/>
      </c>
      <c r="I4205" s="10" t="str">
        <f t="shared" si="328"/>
        <v/>
      </c>
      <c r="J4205" s="10" t="str">
        <f t="shared" si="329"/>
        <v/>
      </c>
    </row>
    <row r="4206" spans="5:10" x14ac:dyDescent="0.2">
      <c r="E4206" s="9" t="str">
        <f t="shared" si="325"/>
        <v/>
      </c>
      <c r="F4206" s="9" t="str">
        <f>IF($A4206="","",IF(COUNTIF(Festivos!$A$2:$A$50,INT(DATE(VALUE(LEFT($A4206,4)),VALUE(MID($A4206,6,2)),VALUE(MID($A4206,9,2)))+TIME(VALUE(MID($A4206,12,2)),0,0)-1/24))&gt;0,"Sí","No"))</f>
        <v/>
      </c>
      <c r="G4206" s="9" t="str">
        <f t="shared" si="326"/>
        <v/>
      </c>
      <c r="H4206" s="10" t="str">
        <f t="shared" si="327"/>
        <v/>
      </c>
      <c r="I4206" s="10" t="str">
        <f t="shared" si="328"/>
        <v/>
      </c>
      <c r="J4206" s="10" t="str">
        <f t="shared" si="329"/>
        <v/>
      </c>
    </row>
    <row r="4207" spans="5:10" x14ac:dyDescent="0.2">
      <c r="E4207" s="9" t="str">
        <f t="shared" si="325"/>
        <v/>
      </c>
      <c r="F4207" s="9" t="str">
        <f>IF($A4207="","",IF(COUNTIF(Festivos!$A$2:$A$50,INT(DATE(VALUE(LEFT($A4207,4)),VALUE(MID($A4207,6,2)),VALUE(MID($A4207,9,2)))+TIME(VALUE(MID($A4207,12,2)),0,0)-1/24))&gt;0,"Sí","No"))</f>
        <v/>
      </c>
      <c r="G4207" s="9" t="str">
        <f t="shared" si="326"/>
        <v/>
      </c>
      <c r="H4207" s="10" t="str">
        <f t="shared" si="327"/>
        <v/>
      </c>
      <c r="I4207" s="10" t="str">
        <f t="shared" si="328"/>
        <v/>
      </c>
      <c r="J4207" s="10" t="str">
        <f t="shared" si="329"/>
        <v/>
      </c>
    </row>
    <row r="4208" spans="5:10" x14ac:dyDescent="0.2">
      <c r="E4208" s="9" t="str">
        <f t="shared" si="325"/>
        <v/>
      </c>
      <c r="F4208" s="9" t="str">
        <f>IF($A4208="","",IF(COUNTIF(Festivos!$A$2:$A$50,INT(DATE(VALUE(LEFT($A4208,4)),VALUE(MID($A4208,6,2)),VALUE(MID($A4208,9,2)))+TIME(VALUE(MID($A4208,12,2)),0,0)-1/24))&gt;0,"Sí","No"))</f>
        <v/>
      </c>
      <c r="G4208" s="9" t="str">
        <f t="shared" si="326"/>
        <v/>
      </c>
      <c r="H4208" s="10" t="str">
        <f t="shared" si="327"/>
        <v/>
      </c>
      <c r="I4208" s="10" t="str">
        <f t="shared" si="328"/>
        <v/>
      </c>
      <c r="J4208" s="10" t="str">
        <f t="shared" si="329"/>
        <v/>
      </c>
    </row>
    <row r="4209" spans="5:10" x14ac:dyDescent="0.2">
      <c r="E4209" s="9" t="str">
        <f t="shared" si="325"/>
        <v/>
      </c>
      <c r="F4209" s="9" t="str">
        <f>IF($A4209="","",IF(COUNTIF(Festivos!$A$2:$A$50,INT(DATE(VALUE(LEFT($A4209,4)),VALUE(MID($A4209,6,2)),VALUE(MID($A4209,9,2)))+TIME(VALUE(MID($A4209,12,2)),0,0)-1/24))&gt;0,"Sí","No"))</f>
        <v/>
      </c>
      <c r="G4209" s="9" t="str">
        <f t="shared" si="326"/>
        <v/>
      </c>
      <c r="H4209" s="10" t="str">
        <f t="shared" si="327"/>
        <v/>
      </c>
      <c r="I4209" s="10" t="str">
        <f t="shared" si="328"/>
        <v/>
      </c>
      <c r="J4209" s="10" t="str">
        <f t="shared" si="329"/>
        <v/>
      </c>
    </row>
    <row r="4210" spans="5:10" x14ac:dyDescent="0.2">
      <c r="E4210" s="9" t="str">
        <f t="shared" si="325"/>
        <v/>
      </c>
      <c r="F4210" s="9" t="str">
        <f>IF($A4210="","",IF(COUNTIF(Festivos!$A$2:$A$50,INT(DATE(VALUE(LEFT($A4210,4)),VALUE(MID($A4210,6,2)),VALUE(MID($A4210,9,2)))+TIME(VALUE(MID($A4210,12,2)),0,0)-1/24))&gt;0,"Sí","No"))</f>
        <v/>
      </c>
      <c r="G4210" s="9" t="str">
        <f t="shared" si="326"/>
        <v/>
      </c>
      <c r="H4210" s="10" t="str">
        <f t="shared" si="327"/>
        <v/>
      </c>
      <c r="I4210" s="10" t="str">
        <f t="shared" si="328"/>
        <v/>
      </c>
      <c r="J4210" s="10" t="str">
        <f t="shared" si="329"/>
        <v/>
      </c>
    </row>
    <row r="4211" spans="5:10" x14ac:dyDescent="0.2">
      <c r="E4211" s="9" t="str">
        <f t="shared" si="325"/>
        <v/>
      </c>
      <c r="F4211" s="9" t="str">
        <f>IF($A4211="","",IF(COUNTIF(Festivos!$A$2:$A$50,INT(DATE(VALUE(LEFT($A4211,4)),VALUE(MID($A4211,6,2)),VALUE(MID($A4211,9,2)))+TIME(VALUE(MID($A4211,12,2)),0,0)-1/24))&gt;0,"Sí","No"))</f>
        <v/>
      </c>
      <c r="G4211" s="9" t="str">
        <f t="shared" si="326"/>
        <v/>
      </c>
      <c r="H4211" s="10" t="str">
        <f t="shared" si="327"/>
        <v/>
      </c>
      <c r="I4211" s="10" t="str">
        <f t="shared" si="328"/>
        <v/>
      </c>
      <c r="J4211" s="10" t="str">
        <f t="shared" si="329"/>
        <v/>
      </c>
    </row>
    <row r="4212" spans="5:10" x14ac:dyDescent="0.2">
      <c r="E4212" s="9" t="str">
        <f t="shared" si="325"/>
        <v/>
      </c>
      <c r="F4212" s="9" t="str">
        <f>IF($A4212="","",IF(COUNTIF(Festivos!$A$2:$A$50,INT(DATE(VALUE(LEFT($A4212,4)),VALUE(MID($A4212,6,2)),VALUE(MID($A4212,9,2)))+TIME(VALUE(MID($A4212,12,2)),0,0)-1/24))&gt;0,"Sí","No"))</f>
        <v/>
      </c>
      <c r="G4212" s="9" t="str">
        <f t="shared" si="326"/>
        <v/>
      </c>
      <c r="H4212" s="10" t="str">
        <f t="shared" si="327"/>
        <v/>
      </c>
      <c r="I4212" s="10" t="str">
        <f t="shared" si="328"/>
        <v/>
      </c>
      <c r="J4212" s="10" t="str">
        <f t="shared" si="329"/>
        <v/>
      </c>
    </row>
    <row r="4213" spans="5:10" x14ac:dyDescent="0.2">
      <c r="E4213" s="9" t="str">
        <f t="shared" si="325"/>
        <v/>
      </c>
      <c r="F4213" s="9" t="str">
        <f>IF($A4213="","",IF(COUNTIF(Festivos!$A$2:$A$50,INT(DATE(VALUE(LEFT($A4213,4)),VALUE(MID($A4213,6,2)),VALUE(MID($A4213,9,2)))+TIME(VALUE(MID($A4213,12,2)),0,0)-1/24))&gt;0,"Sí","No"))</f>
        <v/>
      </c>
      <c r="G4213" s="9" t="str">
        <f t="shared" si="326"/>
        <v/>
      </c>
      <c r="H4213" s="10" t="str">
        <f t="shared" si="327"/>
        <v/>
      </c>
      <c r="I4213" s="10" t="str">
        <f t="shared" si="328"/>
        <v/>
      </c>
      <c r="J4213" s="10" t="str">
        <f t="shared" si="329"/>
        <v/>
      </c>
    </row>
    <row r="4214" spans="5:10" x14ac:dyDescent="0.2">
      <c r="E4214" s="9" t="str">
        <f t="shared" si="325"/>
        <v/>
      </c>
      <c r="F4214" s="9" t="str">
        <f>IF($A4214="","",IF(COUNTIF(Festivos!$A$2:$A$50,INT(DATE(VALUE(LEFT($A4214,4)),VALUE(MID($A4214,6,2)),VALUE(MID($A4214,9,2)))+TIME(VALUE(MID($A4214,12,2)),0,0)-1/24))&gt;0,"Sí","No"))</f>
        <v/>
      </c>
      <c r="G4214" s="9" t="str">
        <f t="shared" si="326"/>
        <v/>
      </c>
      <c r="H4214" s="10" t="str">
        <f t="shared" si="327"/>
        <v/>
      </c>
      <c r="I4214" s="10" t="str">
        <f t="shared" si="328"/>
        <v/>
      </c>
      <c r="J4214" s="10" t="str">
        <f t="shared" si="329"/>
        <v/>
      </c>
    </row>
    <row r="4215" spans="5:10" x14ac:dyDescent="0.2">
      <c r="E4215" s="9" t="str">
        <f t="shared" si="325"/>
        <v/>
      </c>
      <c r="F4215" s="9" t="str">
        <f>IF($A4215="","",IF(COUNTIF(Festivos!$A$2:$A$50,INT(DATE(VALUE(LEFT($A4215,4)),VALUE(MID($A4215,6,2)),VALUE(MID($A4215,9,2)))+TIME(VALUE(MID($A4215,12,2)),0,0)-1/24))&gt;0,"Sí","No"))</f>
        <v/>
      </c>
      <c r="G4215" s="9" t="str">
        <f t="shared" si="326"/>
        <v/>
      </c>
      <c r="H4215" s="10" t="str">
        <f t="shared" si="327"/>
        <v/>
      </c>
      <c r="I4215" s="10" t="str">
        <f t="shared" si="328"/>
        <v/>
      </c>
      <c r="J4215" s="10" t="str">
        <f t="shared" si="329"/>
        <v/>
      </c>
    </row>
    <row r="4216" spans="5:10" x14ac:dyDescent="0.2">
      <c r="E4216" s="9" t="str">
        <f t="shared" si="325"/>
        <v/>
      </c>
      <c r="F4216" s="9" t="str">
        <f>IF($A4216="","",IF(COUNTIF(Festivos!$A$2:$A$50,INT(DATE(VALUE(LEFT($A4216,4)),VALUE(MID($A4216,6,2)),VALUE(MID($A4216,9,2)))+TIME(VALUE(MID($A4216,12,2)),0,0)-1/24))&gt;0,"Sí","No"))</f>
        <v/>
      </c>
      <c r="G4216" s="9" t="str">
        <f t="shared" si="326"/>
        <v/>
      </c>
      <c r="H4216" s="10" t="str">
        <f t="shared" si="327"/>
        <v/>
      </c>
      <c r="I4216" s="10" t="str">
        <f t="shared" si="328"/>
        <v/>
      </c>
      <c r="J4216" s="10" t="str">
        <f t="shared" si="329"/>
        <v/>
      </c>
    </row>
    <row r="4217" spans="5:10" x14ac:dyDescent="0.2">
      <c r="E4217" s="9" t="str">
        <f t="shared" si="325"/>
        <v/>
      </c>
      <c r="F4217" s="9" t="str">
        <f>IF($A4217="","",IF(COUNTIF(Festivos!$A$2:$A$50,INT(DATE(VALUE(LEFT($A4217,4)),VALUE(MID($A4217,6,2)),VALUE(MID($A4217,9,2)))+TIME(VALUE(MID($A4217,12,2)),0,0)-1/24))&gt;0,"Sí","No"))</f>
        <v/>
      </c>
      <c r="G4217" s="9" t="str">
        <f t="shared" si="326"/>
        <v/>
      </c>
      <c r="H4217" s="10" t="str">
        <f t="shared" si="327"/>
        <v/>
      </c>
      <c r="I4217" s="10" t="str">
        <f t="shared" si="328"/>
        <v/>
      </c>
      <c r="J4217" s="10" t="str">
        <f t="shared" si="329"/>
        <v/>
      </c>
    </row>
    <row r="4218" spans="5:10" x14ac:dyDescent="0.2">
      <c r="E4218" s="9" t="str">
        <f t="shared" si="325"/>
        <v/>
      </c>
      <c r="F4218" s="9" t="str">
        <f>IF($A4218="","",IF(COUNTIF(Festivos!$A$2:$A$50,INT(DATE(VALUE(LEFT($A4218,4)),VALUE(MID($A4218,6,2)),VALUE(MID($A4218,9,2)))+TIME(VALUE(MID($A4218,12,2)),0,0)-1/24))&gt;0,"Sí","No"))</f>
        <v/>
      </c>
      <c r="G4218" s="9" t="str">
        <f t="shared" si="326"/>
        <v/>
      </c>
      <c r="H4218" s="10" t="str">
        <f t="shared" si="327"/>
        <v/>
      </c>
      <c r="I4218" s="10" t="str">
        <f t="shared" si="328"/>
        <v/>
      </c>
      <c r="J4218" s="10" t="str">
        <f t="shared" si="329"/>
        <v/>
      </c>
    </row>
    <row r="4219" spans="5:10" x14ac:dyDescent="0.2">
      <c r="E4219" s="9" t="str">
        <f t="shared" si="325"/>
        <v/>
      </c>
      <c r="F4219" s="9" t="str">
        <f>IF($A4219="","",IF(COUNTIF(Festivos!$A$2:$A$50,INT(DATE(VALUE(LEFT($A4219,4)),VALUE(MID($A4219,6,2)),VALUE(MID($A4219,9,2)))+TIME(VALUE(MID($A4219,12,2)),0,0)-1/24))&gt;0,"Sí","No"))</f>
        <v/>
      </c>
      <c r="G4219" s="9" t="str">
        <f t="shared" si="326"/>
        <v/>
      </c>
      <c r="H4219" s="10" t="str">
        <f t="shared" si="327"/>
        <v/>
      </c>
      <c r="I4219" s="10" t="str">
        <f t="shared" si="328"/>
        <v/>
      </c>
      <c r="J4219" s="10" t="str">
        <f t="shared" si="329"/>
        <v/>
      </c>
    </row>
    <row r="4220" spans="5:10" x14ac:dyDescent="0.2">
      <c r="E4220" s="9" t="str">
        <f t="shared" si="325"/>
        <v/>
      </c>
      <c r="F4220" s="9" t="str">
        <f>IF($A4220="","",IF(COUNTIF(Festivos!$A$2:$A$50,INT(DATE(VALUE(LEFT($A4220,4)),VALUE(MID($A4220,6,2)),VALUE(MID($A4220,9,2)))+TIME(VALUE(MID($A4220,12,2)),0,0)-1/24))&gt;0,"Sí","No"))</f>
        <v/>
      </c>
      <c r="G4220" s="9" t="str">
        <f t="shared" si="326"/>
        <v/>
      </c>
      <c r="H4220" s="10" t="str">
        <f t="shared" si="327"/>
        <v/>
      </c>
      <c r="I4220" s="10" t="str">
        <f t="shared" si="328"/>
        <v/>
      </c>
      <c r="J4220" s="10" t="str">
        <f t="shared" si="329"/>
        <v/>
      </c>
    </row>
    <row r="4221" spans="5:10" x14ac:dyDescent="0.2">
      <c r="E4221" s="9" t="str">
        <f t="shared" si="325"/>
        <v/>
      </c>
      <c r="F4221" s="9" t="str">
        <f>IF($A4221="","",IF(COUNTIF(Festivos!$A$2:$A$50,INT(DATE(VALUE(LEFT($A4221,4)),VALUE(MID($A4221,6,2)),VALUE(MID($A4221,9,2)))+TIME(VALUE(MID($A4221,12,2)),0,0)-1/24))&gt;0,"Sí","No"))</f>
        <v/>
      </c>
      <c r="G4221" s="9" t="str">
        <f t="shared" si="326"/>
        <v/>
      </c>
      <c r="H4221" s="10" t="str">
        <f t="shared" si="327"/>
        <v/>
      </c>
      <c r="I4221" s="10" t="str">
        <f t="shared" si="328"/>
        <v/>
      </c>
      <c r="J4221" s="10" t="str">
        <f t="shared" si="329"/>
        <v/>
      </c>
    </row>
    <row r="4222" spans="5:10" x14ac:dyDescent="0.2">
      <c r="E4222" s="9" t="str">
        <f t="shared" si="325"/>
        <v/>
      </c>
      <c r="F4222" s="9" t="str">
        <f>IF($A4222="","",IF(COUNTIF(Festivos!$A$2:$A$50,INT(DATE(VALUE(LEFT($A4222,4)),VALUE(MID($A4222,6,2)),VALUE(MID($A4222,9,2)))+TIME(VALUE(MID($A4222,12,2)),0,0)-1/24))&gt;0,"Sí","No"))</f>
        <v/>
      </c>
      <c r="G4222" s="9" t="str">
        <f t="shared" si="326"/>
        <v/>
      </c>
      <c r="H4222" s="10" t="str">
        <f t="shared" si="327"/>
        <v/>
      </c>
      <c r="I4222" s="10" t="str">
        <f t="shared" si="328"/>
        <v/>
      </c>
      <c r="J4222" s="10" t="str">
        <f t="shared" si="329"/>
        <v/>
      </c>
    </row>
    <row r="4223" spans="5:10" x14ac:dyDescent="0.2">
      <c r="E4223" s="9" t="str">
        <f t="shared" si="325"/>
        <v/>
      </c>
      <c r="F4223" s="9" t="str">
        <f>IF($A4223="","",IF(COUNTIF(Festivos!$A$2:$A$50,INT(DATE(VALUE(LEFT($A4223,4)),VALUE(MID($A4223,6,2)),VALUE(MID($A4223,9,2)))+TIME(VALUE(MID($A4223,12,2)),0,0)-1/24))&gt;0,"Sí","No"))</f>
        <v/>
      </c>
      <c r="G4223" s="9" t="str">
        <f t="shared" si="326"/>
        <v/>
      </c>
      <c r="H4223" s="10" t="str">
        <f t="shared" si="327"/>
        <v/>
      </c>
      <c r="I4223" s="10" t="str">
        <f t="shared" si="328"/>
        <v/>
      </c>
      <c r="J4223" s="10" t="str">
        <f t="shared" si="329"/>
        <v/>
      </c>
    </row>
    <row r="4224" spans="5:10" x14ac:dyDescent="0.2">
      <c r="E4224" s="9" t="str">
        <f t="shared" si="325"/>
        <v/>
      </c>
      <c r="F4224" s="9" t="str">
        <f>IF($A4224="","",IF(COUNTIF(Festivos!$A$2:$A$50,INT(DATE(VALUE(LEFT($A4224,4)),VALUE(MID($A4224,6,2)),VALUE(MID($A4224,9,2)))+TIME(VALUE(MID($A4224,12,2)),0,0)-1/24))&gt;0,"Sí","No"))</f>
        <v/>
      </c>
      <c r="G4224" s="9" t="str">
        <f t="shared" si="326"/>
        <v/>
      </c>
      <c r="H4224" s="10" t="str">
        <f t="shared" si="327"/>
        <v/>
      </c>
      <c r="I4224" s="10" t="str">
        <f t="shared" si="328"/>
        <v/>
      </c>
      <c r="J4224" s="10" t="str">
        <f t="shared" si="329"/>
        <v/>
      </c>
    </row>
    <row r="4225" spans="5:10" x14ac:dyDescent="0.2">
      <c r="E4225" s="9" t="str">
        <f t="shared" si="325"/>
        <v/>
      </c>
      <c r="F4225" s="9" t="str">
        <f>IF($A4225="","",IF(COUNTIF(Festivos!$A$2:$A$50,INT(DATE(VALUE(LEFT($A4225,4)),VALUE(MID($A4225,6,2)),VALUE(MID($A4225,9,2)))+TIME(VALUE(MID($A4225,12,2)),0,0)-1/24))&gt;0,"Sí","No"))</f>
        <v/>
      </c>
      <c r="G4225" s="9" t="str">
        <f t="shared" si="326"/>
        <v/>
      </c>
      <c r="H4225" s="10" t="str">
        <f t="shared" si="327"/>
        <v/>
      </c>
      <c r="I4225" s="10" t="str">
        <f t="shared" si="328"/>
        <v/>
      </c>
      <c r="J4225" s="10" t="str">
        <f t="shared" si="329"/>
        <v/>
      </c>
    </row>
    <row r="4226" spans="5:10" x14ac:dyDescent="0.2">
      <c r="E4226" s="9" t="str">
        <f t="shared" si="325"/>
        <v/>
      </c>
      <c r="F4226" s="9" t="str">
        <f>IF($A4226="","",IF(COUNTIF(Festivos!$A$2:$A$50,INT(DATE(VALUE(LEFT($A4226,4)),VALUE(MID($A4226,6,2)),VALUE(MID($A4226,9,2)))+TIME(VALUE(MID($A4226,12,2)),0,0)-1/24))&gt;0,"Sí","No"))</f>
        <v/>
      </c>
      <c r="G4226" s="9" t="str">
        <f t="shared" si="326"/>
        <v/>
      </c>
      <c r="H4226" s="10" t="str">
        <f t="shared" si="327"/>
        <v/>
      </c>
      <c r="I4226" s="10" t="str">
        <f t="shared" si="328"/>
        <v/>
      </c>
      <c r="J4226" s="10" t="str">
        <f t="shared" si="329"/>
        <v/>
      </c>
    </row>
    <row r="4227" spans="5:10" x14ac:dyDescent="0.2">
      <c r="E4227" s="9" t="str">
        <f t="shared" si="325"/>
        <v/>
      </c>
      <c r="F4227" s="9" t="str">
        <f>IF($A4227="","",IF(COUNTIF(Festivos!$A$2:$A$50,INT(DATE(VALUE(LEFT($A4227,4)),VALUE(MID($A4227,6,2)),VALUE(MID($A4227,9,2)))+TIME(VALUE(MID($A4227,12,2)),0,0)-1/24))&gt;0,"Sí","No"))</f>
        <v/>
      </c>
      <c r="G4227" s="9" t="str">
        <f t="shared" si="326"/>
        <v/>
      </c>
      <c r="H4227" s="10" t="str">
        <f t="shared" si="327"/>
        <v/>
      </c>
      <c r="I4227" s="10" t="str">
        <f t="shared" si="328"/>
        <v/>
      </c>
      <c r="J4227" s="10" t="str">
        <f t="shared" si="329"/>
        <v/>
      </c>
    </row>
    <row r="4228" spans="5:10" x14ac:dyDescent="0.2">
      <c r="E4228" s="9" t="str">
        <f t="shared" ref="E4228:E4291" si="330">IF($A4228="","",CHOOSE(WEEKDAY(INT(DATE(VALUE(LEFT($A4228,4)),VALUE(MID($A4228,6,2)),VALUE(MID($A4228,9,2)))+TIME(VALUE(MID($A4228,12,2)),0,0)-1/24),2),"Lunes","Martes","Miércoles","Jueves","Viernes","Sábado","Domingo"))</f>
        <v/>
      </c>
      <c r="F4228" s="9" t="str">
        <f>IF($A4228="","",IF(COUNTIF(Festivos!$A$2:$A$50,INT(DATE(VALUE(LEFT($A4228,4)),VALUE(MID($A4228,6,2)),VALUE(MID($A4228,9,2)))+TIME(VALUE(MID($A4228,12,2)),0,0)-1/24))&gt;0,"Sí","No"))</f>
        <v/>
      </c>
      <c r="G4228" s="9" t="str">
        <f t="shared" ref="G4228:G4291" si="331">IF($A4228="","",IF(OR(WEEKDAY(INT(DATE(VALUE(LEFT($A4228,4)),VALUE(MID($A4228,6,2)),VALUE(MID($A4228,9,2)))+TIME(VALUE(MID($A4228,12,2)),0,0)-1/24),2)&gt;5,$F4228="Sí"),"P3",IF(OR(AND(HOUR(DATE(VALUE(LEFT($A4228,4)),VALUE(MID($A4228,6,2)),VALUE(MID($A4228,9,2)))+TIME(VALUE(MID($A4228,12,2)),0,0)-1/24)&gt;=10,HOUR(DATE(VALUE(LEFT($A4228,4)),VALUE(MID($A4228,6,2)),VALUE(MID($A4228,9,2)))+TIME(VALUE(MID($A4228,12,2)),0,0)-1/24)&lt;14),AND(HOUR(DATE(VALUE(LEFT($A4228,4)),VALUE(MID($A4228,6,2)),VALUE(MID($A4228,9,2)))+TIME(VALUE(MID($A4228,12,2)),0,0)-1/24)&gt;=18,HOUR(DATE(VALUE(LEFT($A4228,4)),VALUE(MID($A4228,6,2)),VALUE(MID($A4228,9,2)))+TIME(VALUE(MID($A4228,12,2)),0,0)-1/24)&lt;22)),"P1",IF(OR(AND(HOUR(DATE(VALUE(LEFT($A4228,4)),VALUE(MID($A4228,6,2)),VALUE(MID($A4228,9,2)))+TIME(VALUE(MID($A4228,12,2)),0,0)-1/24)&gt;=8,HOUR(DATE(VALUE(LEFT($A4228,4)),VALUE(MID($A4228,6,2)),VALUE(MID($A4228,9,2)))+TIME(VALUE(MID($A4228,12,2)),0,0)-1/24)&lt;10),AND(HOUR(DATE(VALUE(LEFT($A4228,4)),VALUE(MID($A4228,6,2)),VALUE(MID($A4228,9,2)))+TIME(VALUE(MID($A4228,12,2)),0,0)-1/24)&gt;=14,HOUR(DATE(VALUE(LEFT($A4228,4)),VALUE(MID($A4228,6,2)),VALUE(MID($A4228,9,2)))+TIME(VALUE(MID($A4228,12,2)),0,0)-1/24)&lt;18),AND(HOUR(DATE(VALUE(LEFT($A4228,4)),VALUE(MID($A4228,6,2)),VALUE(MID($A4228,9,2)))+TIME(VALUE(MID($A4228,12,2)),0,0)-1/24)&gt;=22,HOUR(DATE(VALUE(LEFT($A4228,4)),VALUE(MID($A4228,6,2)),VALUE(MID($A4228,9,2)))+TIME(VALUE(MID($A4228,12,2)),0,0)-1/24)&lt;24)),"P2","P3"))))</f>
        <v/>
      </c>
      <c r="H4228" s="10" t="str">
        <f t="shared" ref="H4228:H4291" si="332">IF($A4228="","",IF($G4228="P1",$D4228,0))</f>
        <v/>
      </c>
      <c r="I4228" s="10" t="str">
        <f t="shared" ref="I4228:I4291" si="333">IF($A4228="","",IF($G4228="P2",$D4228,0))</f>
        <v/>
      </c>
      <c r="J4228" s="10" t="str">
        <f t="shared" ref="J4228:J4291" si="334">IF($A4228="","",IF($G4228="P3",$D4228,0))</f>
        <v/>
      </c>
    </row>
    <row r="4229" spans="5:10" x14ac:dyDescent="0.2">
      <c r="E4229" s="9" t="str">
        <f t="shared" si="330"/>
        <v/>
      </c>
      <c r="F4229" s="9" t="str">
        <f>IF($A4229="","",IF(COUNTIF(Festivos!$A$2:$A$50,INT(DATE(VALUE(LEFT($A4229,4)),VALUE(MID($A4229,6,2)),VALUE(MID($A4229,9,2)))+TIME(VALUE(MID($A4229,12,2)),0,0)-1/24))&gt;0,"Sí","No"))</f>
        <v/>
      </c>
      <c r="G4229" s="9" t="str">
        <f t="shared" si="331"/>
        <v/>
      </c>
      <c r="H4229" s="10" t="str">
        <f t="shared" si="332"/>
        <v/>
      </c>
      <c r="I4229" s="10" t="str">
        <f t="shared" si="333"/>
        <v/>
      </c>
      <c r="J4229" s="10" t="str">
        <f t="shared" si="334"/>
        <v/>
      </c>
    </row>
    <row r="4230" spans="5:10" x14ac:dyDescent="0.2">
      <c r="E4230" s="9" t="str">
        <f t="shared" si="330"/>
        <v/>
      </c>
      <c r="F4230" s="9" t="str">
        <f>IF($A4230="","",IF(COUNTIF(Festivos!$A$2:$A$50,INT(DATE(VALUE(LEFT($A4230,4)),VALUE(MID($A4230,6,2)),VALUE(MID($A4230,9,2)))+TIME(VALUE(MID($A4230,12,2)),0,0)-1/24))&gt;0,"Sí","No"))</f>
        <v/>
      </c>
      <c r="G4230" s="9" t="str">
        <f t="shared" si="331"/>
        <v/>
      </c>
      <c r="H4230" s="10" t="str">
        <f t="shared" si="332"/>
        <v/>
      </c>
      <c r="I4230" s="10" t="str">
        <f t="shared" si="333"/>
        <v/>
      </c>
      <c r="J4230" s="10" t="str">
        <f t="shared" si="334"/>
        <v/>
      </c>
    </row>
    <row r="4231" spans="5:10" x14ac:dyDescent="0.2">
      <c r="E4231" s="9" t="str">
        <f t="shared" si="330"/>
        <v/>
      </c>
      <c r="F4231" s="9" t="str">
        <f>IF($A4231="","",IF(COUNTIF(Festivos!$A$2:$A$50,INT(DATE(VALUE(LEFT($A4231,4)),VALUE(MID($A4231,6,2)),VALUE(MID($A4231,9,2)))+TIME(VALUE(MID($A4231,12,2)),0,0)-1/24))&gt;0,"Sí","No"))</f>
        <v/>
      </c>
      <c r="G4231" s="9" t="str">
        <f t="shared" si="331"/>
        <v/>
      </c>
      <c r="H4231" s="10" t="str">
        <f t="shared" si="332"/>
        <v/>
      </c>
      <c r="I4231" s="10" t="str">
        <f t="shared" si="333"/>
        <v/>
      </c>
      <c r="J4231" s="10" t="str">
        <f t="shared" si="334"/>
        <v/>
      </c>
    </row>
    <row r="4232" spans="5:10" x14ac:dyDescent="0.2">
      <c r="E4232" s="9" t="str">
        <f t="shared" si="330"/>
        <v/>
      </c>
      <c r="F4232" s="9" t="str">
        <f>IF($A4232="","",IF(COUNTIF(Festivos!$A$2:$A$50,INT(DATE(VALUE(LEFT($A4232,4)),VALUE(MID($A4232,6,2)),VALUE(MID($A4232,9,2)))+TIME(VALUE(MID($A4232,12,2)),0,0)-1/24))&gt;0,"Sí","No"))</f>
        <v/>
      </c>
      <c r="G4232" s="9" t="str">
        <f t="shared" si="331"/>
        <v/>
      </c>
      <c r="H4232" s="10" t="str">
        <f t="shared" si="332"/>
        <v/>
      </c>
      <c r="I4232" s="10" t="str">
        <f t="shared" si="333"/>
        <v/>
      </c>
      <c r="J4232" s="10" t="str">
        <f t="shared" si="334"/>
        <v/>
      </c>
    </row>
    <row r="4233" spans="5:10" x14ac:dyDescent="0.2">
      <c r="E4233" s="9" t="str">
        <f t="shared" si="330"/>
        <v/>
      </c>
      <c r="F4233" s="9" t="str">
        <f>IF($A4233="","",IF(COUNTIF(Festivos!$A$2:$A$50,INT(DATE(VALUE(LEFT($A4233,4)),VALUE(MID($A4233,6,2)),VALUE(MID($A4233,9,2)))+TIME(VALUE(MID($A4233,12,2)),0,0)-1/24))&gt;0,"Sí","No"))</f>
        <v/>
      </c>
      <c r="G4233" s="9" t="str">
        <f t="shared" si="331"/>
        <v/>
      </c>
      <c r="H4233" s="10" t="str">
        <f t="shared" si="332"/>
        <v/>
      </c>
      <c r="I4233" s="10" t="str">
        <f t="shared" si="333"/>
        <v/>
      </c>
      <c r="J4233" s="10" t="str">
        <f t="shared" si="334"/>
        <v/>
      </c>
    </row>
    <row r="4234" spans="5:10" x14ac:dyDescent="0.2">
      <c r="E4234" s="9" t="str">
        <f t="shared" si="330"/>
        <v/>
      </c>
      <c r="F4234" s="9" t="str">
        <f>IF($A4234="","",IF(COUNTIF(Festivos!$A$2:$A$50,INT(DATE(VALUE(LEFT($A4234,4)),VALUE(MID($A4234,6,2)),VALUE(MID($A4234,9,2)))+TIME(VALUE(MID($A4234,12,2)),0,0)-1/24))&gt;0,"Sí","No"))</f>
        <v/>
      </c>
      <c r="G4234" s="9" t="str">
        <f t="shared" si="331"/>
        <v/>
      </c>
      <c r="H4234" s="10" t="str">
        <f t="shared" si="332"/>
        <v/>
      </c>
      <c r="I4234" s="10" t="str">
        <f t="shared" si="333"/>
        <v/>
      </c>
      <c r="J4234" s="10" t="str">
        <f t="shared" si="334"/>
        <v/>
      </c>
    </row>
    <row r="4235" spans="5:10" x14ac:dyDescent="0.2">
      <c r="E4235" s="9" t="str">
        <f t="shared" si="330"/>
        <v/>
      </c>
      <c r="F4235" s="9" t="str">
        <f>IF($A4235="","",IF(COUNTIF(Festivos!$A$2:$A$50,INT(DATE(VALUE(LEFT($A4235,4)),VALUE(MID($A4235,6,2)),VALUE(MID($A4235,9,2)))+TIME(VALUE(MID($A4235,12,2)),0,0)-1/24))&gt;0,"Sí","No"))</f>
        <v/>
      </c>
      <c r="G4235" s="9" t="str">
        <f t="shared" si="331"/>
        <v/>
      </c>
      <c r="H4235" s="10" t="str">
        <f t="shared" si="332"/>
        <v/>
      </c>
      <c r="I4235" s="10" t="str">
        <f t="shared" si="333"/>
        <v/>
      </c>
      <c r="J4235" s="10" t="str">
        <f t="shared" si="334"/>
        <v/>
      </c>
    </row>
    <row r="4236" spans="5:10" x14ac:dyDescent="0.2">
      <c r="E4236" s="9" t="str">
        <f t="shared" si="330"/>
        <v/>
      </c>
      <c r="F4236" s="9" t="str">
        <f>IF($A4236="","",IF(COUNTIF(Festivos!$A$2:$A$50,INT(DATE(VALUE(LEFT($A4236,4)),VALUE(MID($A4236,6,2)),VALUE(MID($A4236,9,2)))+TIME(VALUE(MID($A4236,12,2)),0,0)-1/24))&gt;0,"Sí","No"))</f>
        <v/>
      </c>
      <c r="G4236" s="9" t="str">
        <f t="shared" si="331"/>
        <v/>
      </c>
      <c r="H4236" s="10" t="str">
        <f t="shared" si="332"/>
        <v/>
      </c>
      <c r="I4236" s="10" t="str">
        <f t="shared" si="333"/>
        <v/>
      </c>
      <c r="J4236" s="10" t="str">
        <f t="shared" si="334"/>
        <v/>
      </c>
    </row>
    <row r="4237" spans="5:10" x14ac:dyDescent="0.2">
      <c r="E4237" s="9" t="str">
        <f t="shared" si="330"/>
        <v/>
      </c>
      <c r="F4237" s="9" t="str">
        <f>IF($A4237="","",IF(COUNTIF(Festivos!$A$2:$A$50,INT(DATE(VALUE(LEFT($A4237,4)),VALUE(MID($A4237,6,2)),VALUE(MID($A4237,9,2)))+TIME(VALUE(MID($A4237,12,2)),0,0)-1/24))&gt;0,"Sí","No"))</f>
        <v/>
      </c>
      <c r="G4237" s="9" t="str">
        <f t="shared" si="331"/>
        <v/>
      </c>
      <c r="H4237" s="10" t="str">
        <f t="shared" si="332"/>
        <v/>
      </c>
      <c r="I4237" s="10" t="str">
        <f t="shared" si="333"/>
        <v/>
      </c>
      <c r="J4237" s="10" t="str">
        <f t="shared" si="334"/>
        <v/>
      </c>
    </row>
    <row r="4238" spans="5:10" x14ac:dyDescent="0.2">
      <c r="E4238" s="9" t="str">
        <f t="shared" si="330"/>
        <v/>
      </c>
      <c r="F4238" s="9" t="str">
        <f>IF($A4238="","",IF(COUNTIF(Festivos!$A$2:$A$50,INT(DATE(VALUE(LEFT($A4238,4)),VALUE(MID($A4238,6,2)),VALUE(MID($A4238,9,2)))+TIME(VALUE(MID($A4238,12,2)),0,0)-1/24))&gt;0,"Sí","No"))</f>
        <v/>
      </c>
      <c r="G4238" s="9" t="str">
        <f t="shared" si="331"/>
        <v/>
      </c>
      <c r="H4238" s="10" t="str">
        <f t="shared" si="332"/>
        <v/>
      </c>
      <c r="I4238" s="10" t="str">
        <f t="shared" si="333"/>
        <v/>
      </c>
      <c r="J4238" s="10" t="str">
        <f t="shared" si="334"/>
        <v/>
      </c>
    </row>
    <row r="4239" spans="5:10" x14ac:dyDescent="0.2">
      <c r="E4239" s="9" t="str">
        <f t="shared" si="330"/>
        <v/>
      </c>
      <c r="F4239" s="9" t="str">
        <f>IF($A4239="","",IF(COUNTIF(Festivos!$A$2:$A$50,INT(DATE(VALUE(LEFT($A4239,4)),VALUE(MID($A4239,6,2)),VALUE(MID($A4239,9,2)))+TIME(VALUE(MID($A4239,12,2)),0,0)-1/24))&gt;0,"Sí","No"))</f>
        <v/>
      </c>
      <c r="G4239" s="9" t="str">
        <f t="shared" si="331"/>
        <v/>
      </c>
      <c r="H4239" s="10" t="str">
        <f t="shared" si="332"/>
        <v/>
      </c>
      <c r="I4239" s="10" t="str">
        <f t="shared" si="333"/>
        <v/>
      </c>
      <c r="J4239" s="10" t="str">
        <f t="shared" si="334"/>
        <v/>
      </c>
    </row>
    <row r="4240" spans="5:10" x14ac:dyDescent="0.2">
      <c r="E4240" s="9" t="str">
        <f t="shared" si="330"/>
        <v/>
      </c>
      <c r="F4240" s="9" t="str">
        <f>IF($A4240="","",IF(COUNTIF(Festivos!$A$2:$A$50,INT(DATE(VALUE(LEFT($A4240,4)),VALUE(MID($A4240,6,2)),VALUE(MID($A4240,9,2)))+TIME(VALUE(MID($A4240,12,2)),0,0)-1/24))&gt;0,"Sí","No"))</f>
        <v/>
      </c>
      <c r="G4240" s="9" t="str">
        <f t="shared" si="331"/>
        <v/>
      </c>
      <c r="H4240" s="10" t="str">
        <f t="shared" si="332"/>
        <v/>
      </c>
      <c r="I4240" s="10" t="str">
        <f t="shared" si="333"/>
        <v/>
      </c>
      <c r="J4240" s="10" t="str">
        <f t="shared" si="334"/>
        <v/>
      </c>
    </row>
    <row r="4241" spans="5:10" x14ac:dyDescent="0.2">
      <c r="E4241" s="9" t="str">
        <f t="shared" si="330"/>
        <v/>
      </c>
      <c r="F4241" s="9" t="str">
        <f>IF($A4241="","",IF(COUNTIF(Festivos!$A$2:$A$50,INT(DATE(VALUE(LEFT($A4241,4)),VALUE(MID($A4241,6,2)),VALUE(MID($A4241,9,2)))+TIME(VALUE(MID($A4241,12,2)),0,0)-1/24))&gt;0,"Sí","No"))</f>
        <v/>
      </c>
      <c r="G4241" s="9" t="str">
        <f t="shared" si="331"/>
        <v/>
      </c>
      <c r="H4241" s="10" t="str">
        <f t="shared" si="332"/>
        <v/>
      </c>
      <c r="I4241" s="10" t="str">
        <f t="shared" si="333"/>
        <v/>
      </c>
      <c r="J4241" s="10" t="str">
        <f t="shared" si="334"/>
        <v/>
      </c>
    </row>
    <row r="4242" spans="5:10" x14ac:dyDescent="0.2">
      <c r="E4242" s="9" t="str">
        <f t="shared" si="330"/>
        <v/>
      </c>
      <c r="F4242" s="9" t="str">
        <f>IF($A4242="","",IF(COUNTIF(Festivos!$A$2:$A$50,INT(DATE(VALUE(LEFT($A4242,4)),VALUE(MID($A4242,6,2)),VALUE(MID($A4242,9,2)))+TIME(VALUE(MID($A4242,12,2)),0,0)-1/24))&gt;0,"Sí","No"))</f>
        <v/>
      </c>
      <c r="G4242" s="9" t="str">
        <f t="shared" si="331"/>
        <v/>
      </c>
      <c r="H4242" s="10" t="str">
        <f t="shared" si="332"/>
        <v/>
      </c>
      <c r="I4242" s="10" t="str">
        <f t="shared" si="333"/>
        <v/>
      </c>
      <c r="J4242" s="10" t="str">
        <f t="shared" si="334"/>
        <v/>
      </c>
    </row>
    <row r="4243" spans="5:10" x14ac:dyDescent="0.2">
      <c r="E4243" s="9" t="str">
        <f t="shared" si="330"/>
        <v/>
      </c>
      <c r="F4243" s="9" t="str">
        <f>IF($A4243="","",IF(COUNTIF(Festivos!$A$2:$A$50,INT(DATE(VALUE(LEFT($A4243,4)),VALUE(MID($A4243,6,2)),VALUE(MID($A4243,9,2)))+TIME(VALUE(MID($A4243,12,2)),0,0)-1/24))&gt;0,"Sí","No"))</f>
        <v/>
      </c>
      <c r="G4243" s="9" t="str">
        <f t="shared" si="331"/>
        <v/>
      </c>
      <c r="H4243" s="10" t="str">
        <f t="shared" si="332"/>
        <v/>
      </c>
      <c r="I4243" s="10" t="str">
        <f t="shared" si="333"/>
        <v/>
      </c>
      <c r="J4243" s="10" t="str">
        <f t="shared" si="334"/>
        <v/>
      </c>
    </row>
    <row r="4244" spans="5:10" x14ac:dyDescent="0.2">
      <c r="E4244" s="9" t="str">
        <f t="shared" si="330"/>
        <v/>
      </c>
      <c r="F4244" s="9" t="str">
        <f>IF($A4244="","",IF(COUNTIF(Festivos!$A$2:$A$50,INT(DATE(VALUE(LEFT($A4244,4)),VALUE(MID($A4244,6,2)),VALUE(MID($A4244,9,2)))+TIME(VALUE(MID($A4244,12,2)),0,0)-1/24))&gt;0,"Sí","No"))</f>
        <v/>
      </c>
      <c r="G4244" s="9" t="str">
        <f t="shared" si="331"/>
        <v/>
      </c>
      <c r="H4244" s="10" t="str">
        <f t="shared" si="332"/>
        <v/>
      </c>
      <c r="I4244" s="10" t="str">
        <f t="shared" si="333"/>
        <v/>
      </c>
      <c r="J4244" s="10" t="str">
        <f t="shared" si="334"/>
        <v/>
      </c>
    </row>
    <row r="4245" spans="5:10" x14ac:dyDescent="0.2">
      <c r="E4245" s="9" t="str">
        <f t="shared" si="330"/>
        <v/>
      </c>
      <c r="F4245" s="9" t="str">
        <f>IF($A4245="","",IF(COUNTIF(Festivos!$A$2:$A$50,INT(DATE(VALUE(LEFT($A4245,4)),VALUE(MID($A4245,6,2)),VALUE(MID($A4245,9,2)))+TIME(VALUE(MID($A4245,12,2)),0,0)-1/24))&gt;0,"Sí","No"))</f>
        <v/>
      </c>
      <c r="G4245" s="9" t="str">
        <f t="shared" si="331"/>
        <v/>
      </c>
      <c r="H4245" s="10" t="str">
        <f t="shared" si="332"/>
        <v/>
      </c>
      <c r="I4245" s="10" t="str">
        <f t="shared" si="333"/>
        <v/>
      </c>
      <c r="J4245" s="10" t="str">
        <f t="shared" si="334"/>
        <v/>
      </c>
    </row>
    <row r="4246" spans="5:10" x14ac:dyDescent="0.2">
      <c r="E4246" s="9" t="str">
        <f t="shared" si="330"/>
        <v/>
      </c>
      <c r="F4246" s="9" t="str">
        <f>IF($A4246="","",IF(COUNTIF(Festivos!$A$2:$A$50,INT(DATE(VALUE(LEFT($A4246,4)),VALUE(MID($A4246,6,2)),VALUE(MID($A4246,9,2)))+TIME(VALUE(MID($A4246,12,2)),0,0)-1/24))&gt;0,"Sí","No"))</f>
        <v/>
      </c>
      <c r="G4246" s="9" t="str">
        <f t="shared" si="331"/>
        <v/>
      </c>
      <c r="H4246" s="10" t="str">
        <f t="shared" si="332"/>
        <v/>
      </c>
      <c r="I4246" s="10" t="str">
        <f t="shared" si="333"/>
        <v/>
      </c>
      <c r="J4246" s="10" t="str">
        <f t="shared" si="334"/>
        <v/>
      </c>
    </row>
    <row r="4247" spans="5:10" x14ac:dyDescent="0.2">
      <c r="E4247" s="9" t="str">
        <f t="shared" si="330"/>
        <v/>
      </c>
      <c r="F4247" s="9" t="str">
        <f>IF($A4247="","",IF(COUNTIF(Festivos!$A$2:$A$50,INT(DATE(VALUE(LEFT($A4247,4)),VALUE(MID($A4247,6,2)),VALUE(MID($A4247,9,2)))+TIME(VALUE(MID($A4247,12,2)),0,0)-1/24))&gt;0,"Sí","No"))</f>
        <v/>
      </c>
      <c r="G4247" s="9" t="str">
        <f t="shared" si="331"/>
        <v/>
      </c>
      <c r="H4247" s="10" t="str">
        <f t="shared" si="332"/>
        <v/>
      </c>
      <c r="I4247" s="10" t="str">
        <f t="shared" si="333"/>
        <v/>
      </c>
      <c r="J4247" s="10" t="str">
        <f t="shared" si="334"/>
        <v/>
      </c>
    </row>
    <row r="4248" spans="5:10" x14ac:dyDescent="0.2">
      <c r="E4248" s="9" t="str">
        <f t="shared" si="330"/>
        <v/>
      </c>
      <c r="F4248" s="9" t="str">
        <f>IF($A4248="","",IF(COUNTIF(Festivos!$A$2:$A$50,INT(DATE(VALUE(LEFT($A4248,4)),VALUE(MID($A4248,6,2)),VALUE(MID($A4248,9,2)))+TIME(VALUE(MID($A4248,12,2)),0,0)-1/24))&gt;0,"Sí","No"))</f>
        <v/>
      </c>
      <c r="G4248" s="9" t="str">
        <f t="shared" si="331"/>
        <v/>
      </c>
      <c r="H4248" s="10" t="str">
        <f t="shared" si="332"/>
        <v/>
      </c>
      <c r="I4248" s="10" t="str">
        <f t="shared" si="333"/>
        <v/>
      </c>
      <c r="J4248" s="10" t="str">
        <f t="shared" si="334"/>
        <v/>
      </c>
    </row>
    <row r="4249" spans="5:10" x14ac:dyDescent="0.2">
      <c r="E4249" s="9" t="str">
        <f t="shared" si="330"/>
        <v/>
      </c>
      <c r="F4249" s="9" t="str">
        <f>IF($A4249="","",IF(COUNTIF(Festivos!$A$2:$A$50,INT(DATE(VALUE(LEFT($A4249,4)),VALUE(MID($A4249,6,2)),VALUE(MID($A4249,9,2)))+TIME(VALUE(MID($A4249,12,2)),0,0)-1/24))&gt;0,"Sí","No"))</f>
        <v/>
      </c>
      <c r="G4249" s="9" t="str">
        <f t="shared" si="331"/>
        <v/>
      </c>
      <c r="H4249" s="10" t="str">
        <f t="shared" si="332"/>
        <v/>
      </c>
      <c r="I4249" s="10" t="str">
        <f t="shared" si="333"/>
        <v/>
      </c>
      <c r="J4249" s="10" t="str">
        <f t="shared" si="334"/>
        <v/>
      </c>
    </row>
    <row r="4250" spans="5:10" x14ac:dyDescent="0.2">
      <c r="E4250" s="9" t="str">
        <f t="shared" si="330"/>
        <v/>
      </c>
      <c r="F4250" s="9" t="str">
        <f>IF($A4250="","",IF(COUNTIF(Festivos!$A$2:$A$50,INT(DATE(VALUE(LEFT($A4250,4)),VALUE(MID($A4250,6,2)),VALUE(MID($A4250,9,2)))+TIME(VALUE(MID($A4250,12,2)),0,0)-1/24))&gt;0,"Sí","No"))</f>
        <v/>
      </c>
      <c r="G4250" s="9" t="str">
        <f t="shared" si="331"/>
        <v/>
      </c>
      <c r="H4250" s="10" t="str">
        <f t="shared" si="332"/>
        <v/>
      </c>
      <c r="I4250" s="10" t="str">
        <f t="shared" si="333"/>
        <v/>
      </c>
      <c r="J4250" s="10" t="str">
        <f t="shared" si="334"/>
        <v/>
      </c>
    </row>
    <row r="4251" spans="5:10" x14ac:dyDescent="0.2">
      <c r="E4251" s="9" t="str">
        <f t="shared" si="330"/>
        <v/>
      </c>
      <c r="F4251" s="9" t="str">
        <f>IF($A4251="","",IF(COUNTIF(Festivos!$A$2:$A$50,INT(DATE(VALUE(LEFT($A4251,4)),VALUE(MID($A4251,6,2)),VALUE(MID($A4251,9,2)))+TIME(VALUE(MID($A4251,12,2)),0,0)-1/24))&gt;0,"Sí","No"))</f>
        <v/>
      </c>
      <c r="G4251" s="9" t="str">
        <f t="shared" si="331"/>
        <v/>
      </c>
      <c r="H4251" s="10" t="str">
        <f t="shared" si="332"/>
        <v/>
      </c>
      <c r="I4251" s="10" t="str">
        <f t="shared" si="333"/>
        <v/>
      </c>
      <c r="J4251" s="10" t="str">
        <f t="shared" si="334"/>
        <v/>
      </c>
    </row>
    <row r="4252" spans="5:10" x14ac:dyDescent="0.2">
      <c r="E4252" s="9" t="str">
        <f t="shared" si="330"/>
        <v/>
      </c>
      <c r="F4252" s="9" t="str">
        <f>IF($A4252="","",IF(COUNTIF(Festivos!$A$2:$A$50,INT(DATE(VALUE(LEFT($A4252,4)),VALUE(MID($A4252,6,2)),VALUE(MID($A4252,9,2)))+TIME(VALUE(MID($A4252,12,2)),0,0)-1/24))&gt;0,"Sí","No"))</f>
        <v/>
      </c>
      <c r="G4252" s="9" t="str">
        <f t="shared" si="331"/>
        <v/>
      </c>
      <c r="H4252" s="10" t="str">
        <f t="shared" si="332"/>
        <v/>
      </c>
      <c r="I4252" s="10" t="str">
        <f t="shared" si="333"/>
        <v/>
      </c>
      <c r="J4252" s="10" t="str">
        <f t="shared" si="334"/>
        <v/>
      </c>
    </row>
    <row r="4253" spans="5:10" x14ac:dyDescent="0.2">
      <c r="E4253" s="9" t="str">
        <f t="shared" si="330"/>
        <v/>
      </c>
      <c r="F4253" s="9" t="str">
        <f>IF($A4253="","",IF(COUNTIF(Festivos!$A$2:$A$50,INT(DATE(VALUE(LEFT($A4253,4)),VALUE(MID($A4253,6,2)),VALUE(MID($A4253,9,2)))+TIME(VALUE(MID($A4253,12,2)),0,0)-1/24))&gt;0,"Sí","No"))</f>
        <v/>
      </c>
      <c r="G4253" s="9" t="str">
        <f t="shared" si="331"/>
        <v/>
      </c>
      <c r="H4253" s="10" t="str">
        <f t="shared" si="332"/>
        <v/>
      </c>
      <c r="I4253" s="10" t="str">
        <f t="shared" si="333"/>
        <v/>
      </c>
      <c r="J4253" s="10" t="str">
        <f t="shared" si="334"/>
        <v/>
      </c>
    </row>
    <row r="4254" spans="5:10" x14ac:dyDescent="0.2">
      <c r="E4254" s="9" t="str">
        <f t="shared" si="330"/>
        <v/>
      </c>
      <c r="F4254" s="9" t="str">
        <f>IF($A4254="","",IF(COUNTIF(Festivos!$A$2:$A$50,INT(DATE(VALUE(LEFT($A4254,4)),VALUE(MID($A4254,6,2)),VALUE(MID($A4254,9,2)))+TIME(VALUE(MID($A4254,12,2)),0,0)-1/24))&gt;0,"Sí","No"))</f>
        <v/>
      </c>
      <c r="G4254" s="9" t="str">
        <f t="shared" si="331"/>
        <v/>
      </c>
      <c r="H4254" s="10" t="str">
        <f t="shared" si="332"/>
        <v/>
      </c>
      <c r="I4254" s="10" t="str">
        <f t="shared" si="333"/>
        <v/>
      </c>
      <c r="J4254" s="10" t="str">
        <f t="shared" si="334"/>
        <v/>
      </c>
    </row>
    <row r="4255" spans="5:10" x14ac:dyDescent="0.2">
      <c r="E4255" s="9" t="str">
        <f t="shared" si="330"/>
        <v/>
      </c>
      <c r="F4255" s="9" t="str">
        <f>IF($A4255="","",IF(COUNTIF(Festivos!$A$2:$A$50,INT(DATE(VALUE(LEFT($A4255,4)),VALUE(MID($A4255,6,2)),VALUE(MID($A4255,9,2)))+TIME(VALUE(MID($A4255,12,2)),0,0)-1/24))&gt;0,"Sí","No"))</f>
        <v/>
      </c>
      <c r="G4255" s="9" t="str">
        <f t="shared" si="331"/>
        <v/>
      </c>
      <c r="H4255" s="10" t="str">
        <f t="shared" si="332"/>
        <v/>
      </c>
      <c r="I4255" s="10" t="str">
        <f t="shared" si="333"/>
        <v/>
      </c>
      <c r="J4255" s="10" t="str">
        <f t="shared" si="334"/>
        <v/>
      </c>
    </row>
    <row r="4256" spans="5:10" x14ac:dyDescent="0.2">
      <c r="E4256" s="9" t="str">
        <f t="shared" si="330"/>
        <v/>
      </c>
      <c r="F4256" s="9" t="str">
        <f>IF($A4256="","",IF(COUNTIF(Festivos!$A$2:$A$50,INT(DATE(VALUE(LEFT($A4256,4)),VALUE(MID($A4256,6,2)),VALUE(MID($A4256,9,2)))+TIME(VALUE(MID($A4256,12,2)),0,0)-1/24))&gt;0,"Sí","No"))</f>
        <v/>
      </c>
      <c r="G4256" s="9" t="str">
        <f t="shared" si="331"/>
        <v/>
      </c>
      <c r="H4256" s="10" t="str">
        <f t="shared" si="332"/>
        <v/>
      </c>
      <c r="I4256" s="10" t="str">
        <f t="shared" si="333"/>
        <v/>
      </c>
      <c r="J4256" s="10" t="str">
        <f t="shared" si="334"/>
        <v/>
      </c>
    </row>
    <row r="4257" spans="5:10" x14ac:dyDescent="0.2">
      <c r="E4257" s="9" t="str">
        <f t="shared" si="330"/>
        <v/>
      </c>
      <c r="F4257" s="9" t="str">
        <f>IF($A4257="","",IF(COUNTIF(Festivos!$A$2:$A$50,INT(DATE(VALUE(LEFT($A4257,4)),VALUE(MID($A4257,6,2)),VALUE(MID($A4257,9,2)))+TIME(VALUE(MID($A4257,12,2)),0,0)-1/24))&gt;0,"Sí","No"))</f>
        <v/>
      </c>
      <c r="G4257" s="9" t="str">
        <f t="shared" si="331"/>
        <v/>
      </c>
      <c r="H4257" s="10" t="str">
        <f t="shared" si="332"/>
        <v/>
      </c>
      <c r="I4257" s="10" t="str">
        <f t="shared" si="333"/>
        <v/>
      </c>
      <c r="J4257" s="10" t="str">
        <f t="shared" si="334"/>
        <v/>
      </c>
    </row>
    <row r="4258" spans="5:10" x14ac:dyDescent="0.2">
      <c r="E4258" s="9" t="str">
        <f t="shared" si="330"/>
        <v/>
      </c>
      <c r="F4258" s="9" t="str">
        <f>IF($A4258="","",IF(COUNTIF(Festivos!$A$2:$A$50,INT(DATE(VALUE(LEFT($A4258,4)),VALUE(MID($A4258,6,2)),VALUE(MID($A4258,9,2)))+TIME(VALUE(MID($A4258,12,2)),0,0)-1/24))&gt;0,"Sí","No"))</f>
        <v/>
      </c>
      <c r="G4258" s="9" t="str">
        <f t="shared" si="331"/>
        <v/>
      </c>
      <c r="H4258" s="10" t="str">
        <f t="shared" si="332"/>
        <v/>
      </c>
      <c r="I4258" s="10" t="str">
        <f t="shared" si="333"/>
        <v/>
      </c>
      <c r="J4258" s="10" t="str">
        <f t="shared" si="334"/>
        <v/>
      </c>
    </row>
    <row r="4259" spans="5:10" x14ac:dyDescent="0.2">
      <c r="E4259" s="9" t="str">
        <f t="shared" si="330"/>
        <v/>
      </c>
      <c r="F4259" s="9" t="str">
        <f>IF($A4259="","",IF(COUNTIF(Festivos!$A$2:$A$50,INT(DATE(VALUE(LEFT($A4259,4)),VALUE(MID($A4259,6,2)),VALUE(MID($A4259,9,2)))+TIME(VALUE(MID($A4259,12,2)),0,0)-1/24))&gt;0,"Sí","No"))</f>
        <v/>
      </c>
      <c r="G4259" s="9" t="str">
        <f t="shared" si="331"/>
        <v/>
      </c>
      <c r="H4259" s="10" t="str">
        <f t="shared" si="332"/>
        <v/>
      </c>
      <c r="I4259" s="10" t="str">
        <f t="shared" si="333"/>
        <v/>
      </c>
      <c r="J4259" s="10" t="str">
        <f t="shared" si="334"/>
        <v/>
      </c>
    </row>
    <row r="4260" spans="5:10" x14ac:dyDescent="0.2">
      <c r="E4260" s="9" t="str">
        <f t="shared" si="330"/>
        <v/>
      </c>
      <c r="F4260" s="9" t="str">
        <f>IF($A4260="","",IF(COUNTIF(Festivos!$A$2:$A$50,INT(DATE(VALUE(LEFT($A4260,4)),VALUE(MID($A4260,6,2)),VALUE(MID($A4260,9,2)))+TIME(VALUE(MID($A4260,12,2)),0,0)-1/24))&gt;0,"Sí","No"))</f>
        <v/>
      </c>
      <c r="G4260" s="9" t="str">
        <f t="shared" si="331"/>
        <v/>
      </c>
      <c r="H4260" s="10" t="str">
        <f t="shared" si="332"/>
        <v/>
      </c>
      <c r="I4260" s="10" t="str">
        <f t="shared" si="333"/>
        <v/>
      </c>
      <c r="J4260" s="10" t="str">
        <f t="shared" si="334"/>
        <v/>
      </c>
    </row>
    <row r="4261" spans="5:10" x14ac:dyDescent="0.2">
      <c r="E4261" s="9" t="str">
        <f t="shared" si="330"/>
        <v/>
      </c>
      <c r="F4261" s="9" t="str">
        <f>IF($A4261="","",IF(COUNTIF(Festivos!$A$2:$A$50,INT(DATE(VALUE(LEFT($A4261,4)),VALUE(MID($A4261,6,2)),VALUE(MID($A4261,9,2)))+TIME(VALUE(MID($A4261,12,2)),0,0)-1/24))&gt;0,"Sí","No"))</f>
        <v/>
      </c>
      <c r="G4261" s="9" t="str">
        <f t="shared" si="331"/>
        <v/>
      </c>
      <c r="H4261" s="10" t="str">
        <f t="shared" si="332"/>
        <v/>
      </c>
      <c r="I4261" s="10" t="str">
        <f t="shared" si="333"/>
        <v/>
      </c>
      <c r="J4261" s="10" t="str">
        <f t="shared" si="334"/>
        <v/>
      </c>
    </row>
    <row r="4262" spans="5:10" x14ac:dyDescent="0.2">
      <c r="E4262" s="9" t="str">
        <f t="shared" si="330"/>
        <v/>
      </c>
      <c r="F4262" s="9" t="str">
        <f>IF($A4262="","",IF(COUNTIF(Festivos!$A$2:$A$50,INT(DATE(VALUE(LEFT($A4262,4)),VALUE(MID($A4262,6,2)),VALUE(MID($A4262,9,2)))+TIME(VALUE(MID($A4262,12,2)),0,0)-1/24))&gt;0,"Sí","No"))</f>
        <v/>
      </c>
      <c r="G4262" s="9" t="str">
        <f t="shared" si="331"/>
        <v/>
      </c>
      <c r="H4262" s="10" t="str">
        <f t="shared" si="332"/>
        <v/>
      </c>
      <c r="I4262" s="10" t="str">
        <f t="shared" si="333"/>
        <v/>
      </c>
      <c r="J4262" s="10" t="str">
        <f t="shared" si="334"/>
        <v/>
      </c>
    </row>
    <row r="4263" spans="5:10" x14ac:dyDescent="0.2">
      <c r="E4263" s="9" t="str">
        <f t="shared" si="330"/>
        <v/>
      </c>
      <c r="F4263" s="9" t="str">
        <f>IF($A4263="","",IF(COUNTIF(Festivos!$A$2:$A$50,INT(DATE(VALUE(LEFT($A4263,4)),VALUE(MID($A4263,6,2)),VALUE(MID($A4263,9,2)))+TIME(VALUE(MID($A4263,12,2)),0,0)-1/24))&gt;0,"Sí","No"))</f>
        <v/>
      </c>
      <c r="G4263" s="9" t="str">
        <f t="shared" si="331"/>
        <v/>
      </c>
      <c r="H4263" s="10" t="str">
        <f t="shared" si="332"/>
        <v/>
      </c>
      <c r="I4263" s="10" t="str">
        <f t="shared" si="333"/>
        <v/>
      </c>
      <c r="J4263" s="10" t="str">
        <f t="shared" si="334"/>
        <v/>
      </c>
    </row>
    <row r="4264" spans="5:10" x14ac:dyDescent="0.2">
      <c r="E4264" s="9" t="str">
        <f t="shared" si="330"/>
        <v/>
      </c>
      <c r="F4264" s="9" t="str">
        <f>IF($A4264="","",IF(COUNTIF(Festivos!$A$2:$A$50,INT(DATE(VALUE(LEFT($A4264,4)),VALUE(MID($A4264,6,2)),VALUE(MID($A4264,9,2)))+TIME(VALUE(MID($A4264,12,2)),0,0)-1/24))&gt;0,"Sí","No"))</f>
        <v/>
      </c>
      <c r="G4264" s="9" t="str">
        <f t="shared" si="331"/>
        <v/>
      </c>
      <c r="H4264" s="10" t="str">
        <f t="shared" si="332"/>
        <v/>
      </c>
      <c r="I4264" s="10" t="str">
        <f t="shared" si="333"/>
        <v/>
      </c>
      <c r="J4264" s="10" t="str">
        <f t="shared" si="334"/>
        <v/>
      </c>
    </row>
    <row r="4265" spans="5:10" x14ac:dyDescent="0.2">
      <c r="E4265" s="9" t="str">
        <f t="shared" si="330"/>
        <v/>
      </c>
      <c r="F4265" s="9" t="str">
        <f>IF($A4265="","",IF(COUNTIF(Festivos!$A$2:$A$50,INT(DATE(VALUE(LEFT($A4265,4)),VALUE(MID($A4265,6,2)),VALUE(MID($A4265,9,2)))+TIME(VALUE(MID($A4265,12,2)),0,0)-1/24))&gt;0,"Sí","No"))</f>
        <v/>
      </c>
      <c r="G4265" s="9" t="str">
        <f t="shared" si="331"/>
        <v/>
      </c>
      <c r="H4265" s="10" t="str">
        <f t="shared" si="332"/>
        <v/>
      </c>
      <c r="I4265" s="10" t="str">
        <f t="shared" si="333"/>
        <v/>
      </c>
      <c r="J4265" s="10" t="str">
        <f t="shared" si="334"/>
        <v/>
      </c>
    </row>
    <row r="4266" spans="5:10" x14ac:dyDescent="0.2">
      <c r="E4266" s="9" t="str">
        <f t="shared" si="330"/>
        <v/>
      </c>
      <c r="F4266" s="9" t="str">
        <f>IF($A4266="","",IF(COUNTIF(Festivos!$A$2:$A$50,INT(DATE(VALUE(LEFT($A4266,4)),VALUE(MID($A4266,6,2)),VALUE(MID($A4266,9,2)))+TIME(VALUE(MID($A4266,12,2)),0,0)-1/24))&gt;0,"Sí","No"))</f>
        <v/>
      </c>
      <c r="G4266" s="9" t="str">
        <f t="shared" si="331"/>
        <v/>
      </c>
      <c r="H4266" s="10" t="str">
        <f t="shared" si="332"/>
        <v/>
      </c>
      <c r="I4266" s="10" t="str">
        <f t="shared" si="333"/>
        <v/>
      </c>
      <c r="J4266" s="10" t="str">
        <f t="shared" si="334"/>
        <v/>
      </c>
    </row>
    <row r="4267" spans="5:10" x14ac:dyDescent="0.2">
      <c r="E4267" s="9" t="str">
        <f t="shared" si="330"/>
        <v/>
      </c>
      <c r="F4267" s="9" t="str">
        <f>IF($A4267="","",IF(COUNTIF(Festivos!$A$2:$A$50,INT(DATE(VALUE(LEFT($A4267,4)),VALUE(MID($A4267,6,2)),VALUE(MID($A4267,9,2)))+TIME(VALUE(MID($A4267,12,2)),0,0)-1/24))&gt;0,"Sí","No"))</f>
        <v/>
      </c>
      <c r="G4267" s="9" t="str">
        <f t="shared" si="331"/>
        <v/>
      </c>
      <c r="H4267" s="10" t="str">
        <f t="shared" si="332"/>
        <v/>
      </c>
      <c r="I4267" s="10" t="str">
        <f t="shared" si="333"/>
        <v/>
      </c>
      <c r="J4267" s="10" t="str">
        <f t="shared" si="334"/>
        <v/>
      </c>
    </row>
    <row r="4268" spans="5:10" x14ac:dyDescent="0.2">
      <c r="E4268" s="9" t="str">
        <f t="shared" si="330"/>
        <v/>
      </c>
      <c r="F4268" s="9" t="str">
        <f>IF($A4268="","",IF(COUNTIF(Festivos!$A$2:$A$50,INT(DATE(VALUE(LEFT($A4268,4)),VALUE(MID($A4268,6,2)),VALUE(MID($A4268,9,2)))+TIME(VALUE(MID($A4268,12,2)),0,0)-1/24))&gt;0,"Sí","No"))</f>
        <v/>
      </c>
      <c r="G4268" s="9" t="str">
        <f t="shared" si="331"/>
        <v/>
      </c>
      <c r="H4268" s="10" t="str">
        <f t="shared" si="332"/>
        <v/>
      </c>
      <c r="I4268" s="10" t="str">
        <f t="shared" si="333"/>
        <v/>
      </c>
      <c r="J4268" s="10" t="str">
        <f t="shared" si="334"/>
        <v/>
      </c>
    </row>
    <row r="4269" spans="5:10" x14ac:dyDescent="0.2">
      <c r="E4269" s="9" t="str">
        <f t="shared" si="330"/>
        <v/>
      </c>
      <c r="F4269" s="9" t="str">
        <f>IF($A4269="","",IF(COUNTIF(Festivos!$A$2:$A$50,INT(DATE(VALUE(LEFT($A4269,4)),VALUE(MID($A4269,6,2)),VALUE(MID($A4269,9,2)))+TIME(VALUE(MID($A4269,12,2)),0,0)-1/24))&gt;0,"Sí","No"))</f>
        <v/>
      </c>
      <c r="G4269" s="9" t="str">
        <f t="shared" si="331"/>
        <v/>
      </c>
      <c r="H4269" s="10" t="str">
        <f t="shared" si="332"/>
        <v/>
      </c>
      <c r="I4269" s="10" t="str">
        <f t="shared" si="333"/>
        <v/>
      </c>
      <c r="J4269" s="10" t="str">
        <f t="shared" si="334"/>
        <v/>
      </c>
    </row>
    <row r="4270" spans="5:10" x14ac:dyDescent="0.2">
      <c r="E4270" s="9" t="str">
        <f t="shared" si="330"/>
        <v/>
      </c>
      <c r="F4270" s="9" t="str">
        <f>IF($A4270="","",IF(COUNTIF(Festivos!$A$2:$A$50,INT(DATE(VALUE(LEFT($A4270,4)),VALUE(MID($A4270,6,2)),VALUE(MID($A4270,9,2)))+TIME(VALUE(MID($A4270,12,2)),0,0)-1/24))&gt;0,"Sí","No"))</f>
        <v/>
      </c>
      <c r="G4270" s="9" t="str">
        <f t="shared" si="331"/>
        <v/>
      </c>
      <c r="H4270" s="10" t="str">
        <f t="shared" si="332"/>
        <v/>
      </c>
      <c r="I4270" s="10" t="str">
        <f t="shared" si="333"/>
        <v/>
      </c>
      <c r="J4270" s="10" t="str">
        <f t="shared" si="334"/>
        <v/>
      </c>
    </row>
    <row r="4271" spans="5:10" x14ac:dyDescent="0.2">
      <c r="E4271" s="9" t="str">
        <f t="shared" si="330"/>
        <v/>
      </c>
      <c r="F4271" s="9" t="str">
        <f>IF($A4271="","",IF(COUNTIF(Festivos!$A$2:$A$50,INT(DATE(VALUE(LEFT($A4271,4)),VALUE(MID($A4271,6,2)),VALUE(MID($A4271,9,2)))+TIME(VALUE(MID($A4271,12,2)),0,0)-1/24))&gt;0,"Sí","No"))</f>
        <v/>
      </c>
      <c r="G4271" s="9" t="str">
        <f t="shared" si="331"/>
        <v/>
      </c>
      <c r="H4271" s="10" t="str">
        <f t="shared" si="332"/>
        <v/>
      </c>
      <c r="I4271" s="10" t="str">
        <f t="shared" si="333"/>
        <v/>
      </c>
      <c r="J4271" s="10" t="str">
        <f t="shared" si="334"/>
        <v/>
      </c>
    </row>
    <row r="4272" spans="5:10" x14ac:dyDescent="0.2">
      <c r="E4272" s="9" t="str">
        <f t="shared" si="330"/>
        <v/>
      </c>
      <c r="F4272" s="9" t="str">
        <f>IF($A4272="","",IF(COUNTIF(Festivos!$A$2:$A$50,INT(DATE(VALUE(LEFT($A4272,4)),VALUE(MID($A4272,6,2)),VALUE(MID($A4272,9,2)))+TIME(VALUE(MID($A4272,12,2)),0,0)-1/24))&gt;0,"Sí","No"))</f>
        <v/>
      </c>
      <c r="G4272" s="9" t="str">
        <f t="shared" si="331"/>
        <v/>
      </c>
      <c r="H4272" s="10" t="str">
        <f t="shared" si="332"/>
        <v/>
      </c>
      <c r="I4272" s="10" t="str">
        <f t="shared" si="333"/>
        <v/>
      </c>
      <c r="J4272" s="10" t="str">
        <f t="shared" si="334"/>
        <v/>
      </c>
    </row>
    <row r="4273" spans="5:10" x14ac:dyDescent="0.2">
      <c r="E4273" s="9" t="str">
        <f t="shared" si="330"/>
        <v/>
      </c>
      <c r="F4273" s="9" t="str">
        <f>IF($A4273="","",IF(COUNTIF(Festivos!$A$2:$A$50,INT(DATE(VALUE(LEFT($A4273,4)),VALUE(MID($A4273,6,2)),VALUE(MID($A4273,9,2)))+TIME(VALUE(MID($A4273,12,2)),0,0)-1/24))&gt;0,"Sí","No"))</f>
        <v/>
      </c>
      <c r="G4273" s="9" t="str">
        <f t="shared" si="331"/>
        <v/>
      </c>
      <c r="H4273" s="10" t="str">
        <f t="shared" si="332"/>
        <v/>
      </c>
      <c r="I4273" s="10" t="str">
        <f t="shared" si="333"/>
        <v/>
      </c>
      <c r="J4273" s="10" t="str">
        <f t="shared" si="334"/>
        <v/>
      </c>
    </row>
    <row r="4274" spans="5:10" x14ac:dyDescent="0.2">
      <c r="E4274" s="9" t="str">
        <f t="shared" si="330"/>
        <v/>
      </c>
      <c r="F4274" s="9" t="str">
        <f>IF($A4274="","",IF(COUNTIF(Festivos!$A$2:$A$50,INT(DATE(VALUE(LEFT($A4274,4)),VALUE(MID($A4274,6,2)),VALUE(MID($A4274,9,2)))+TIME(VALUE(MID($A4274,12,2)),0,0)-1/24))&gt;0,"Sí","No"))</f>
        <v/>
      </c>
      <c r="G4274" s="9" t="str">
        <f t="shared" si="331"/>
        <v/>
      </c>
      <c r="H4274" s="10" t="str">
        <f t="shared" si="332"/>
        <v/>
      </c>
      <c r="I4274" s="10" t="str">
        <f t="shared" si="333"/>
        <v/>
      </c>
      <c r="J4274" s="10" t="str">
        <f t="shared" si="334"/>
        <v/>
      </c>
    </row>
    <row r="4275" spans="5:10" x14ac:dyDescent="0.2">
      <c r="E4275" s="9" t="str">
        <f t="shared" si="330"/>
        <v/>
      </c>
      <c r="F4275" s="9" t="str">
        <f>IF($A4275="","",IF(COUNTIF(Festivos!$A$2:$A$50,INT(DATE(VALUE(LEFT($A4275,4)),VALUE(MID($A4275,6,2)),VALUE(MID($A4275,9,2)))+TIME(VALUE(MID($A4275,12,2)),0,0)-1/24))&gt;0,"Sí","No"))</f>
        <v/>
      </c>
      <c r="G4275" s="9" t="str">
        <f t="shared" si="331"/>
        <v/>
      </c>
      <c r="H4275" s="10" t="str">
        <f t="shared" si="332"/>
        <v/>
      </c>
      <c r="I4275" s="10" t="str">
        <f t="shared" si="333"/>
        <v/>
      </c>
      <c r="J4275" s="10" t="str">
        <f t="shared" si="334"/>
        <v/>
      </c>
    </row>
    <row r="4276" spans="5:10" x14ac:dyDescent="0.2">
      <c r="E4276" s="9" t="str">
        <f t="shared" si="330"/>
        <v/>
      </c>
      <c r="F4276" s="9" t="str">
        <f>IF($A4276="","",IF(COUNTIF(Festivos!$A$2:$A$50,INT(DATE(VALUE(LEFT($A4276,4)),VALUE(MID($A4276,6,2)),VALUE(MID($A4276,9,2)))+TIME(VALUE(MID($A4276,12,2)),0,0)-1/24))&gt;0,"Sí","No"))</f>
        <v/>
      </c>
      <c r="G4276" s="9" t="str">
        <f t="shared" si="331"/>
        <v/>
      </c>
      <c r="H4276" s="10" t="str">
        <f t="shared" si="332"/>
        <v/>
      </c>
      <c r="I4276" s="10" t="str">
        <f t="shared" si="333"/>
        <v/>
      </c>
      <c r="J4276" s="10" t="str">
        <f t="shared" si="334"/>
        <v/>
      </c>
    </row>
    <row r="4277" spans="5:10" x14ac:dyDescent="0.2">
      <c r="E4277" s="9" t="str">
        <f t="shared" si="330"/>
        <v/>
      </c>
      <c r="F4277" s="9" t="str">
        <f>IF($A4277="","",IF(COUNTIF(Festivos!$A$2:$A$50,INT(DATE(VALUE(LEFT($A4277,4)),VALUE(MID($A4277,6,2)),VALUE(MID($A4277,9,2)))+TIME(VALUE(MID($A4277,12,2)),0,0)-1/24))&gt;0,"Sí","No"))</f>
        <v/>
      </c>
      <c r="G4277" s="9" t="str">
        <f t="shared" si="331"/>
        <v/>
      </c>
      <c r="H4277" s="10" t="str">
        <f t="shared" si="332"/>
        <v/>
      </c>
      <c r="I4277" s="10" t="str">
        <f t="shared" si="333"/>
        <v/>
      </c>
      <c r="J4277" s="10" t="str">
        <f t="shared" si="334"/>
        <v/>
      </c>
    </row>
    <row r="4278" spans="5:10" x14ac:dyDescent="0.2">
      <c r="E4278" s="9" t="str">
        <f t="shared" si="330"/>
        <v/>
      </c>
      <c r="F4278" s="9" t="str">
        <f>IF($A4278="","",IF(COUNTIF(Festivos!$A$2:$A$50,INT(DATE(VALUE(LEFT($A4278,4)),VALUE(MID($A4278,6,2)),VALUE(MID($A4278,9,2)))+TIME(VALUE(MID($A4278,12,2)),0,0)-1/24))&gt;0,"Sí","No"))</f>
        <v/>
      </c>
      <c r="G4278" s="9" t="str">
        <f t="shared" si="331"/>
        <v/>
      </c>
      <c r="H4278" s="10" t="str">
        <f t="shared" si="332"/>
        <v/>
      </c>
      <c r="I4278" s="10" t="str">
        <f t="shared" si="333"/>
        <v/>
      </c>
      <c r="J4278" s="10" t="str">
        <f t="shared" si="334"/>
        <v/>
      </c>
    </row>
    <row r="4279" spans="5:10" x14ac:dyDescent="0.2">
      <c r="E4279" s="9" t="str">
        <f t="shared" si="330"/>
        <v/>
      </c>
      <c r="F4279" s="9" t="str">
        <f>IF($A4279="","",IF(COUNTIF(Festivos!$A$2:$A$50,INT(DATE(VALUE(LEFT($A4279,4)),VALUE(MID($A4279,6,2)),VALUE(MID($A4279,9,2)))+TIME(VALUE(MID($A4279,12,2)),0,0)-1/24))&gt;0,"Sí","No"))</f>
        <v/>
      </c>
      <c r="G4279" s="9" t="str">
        <f t="shared" si="331"/>
        <v/>
      </c>
      <c r="H4279" s="10" t="str">
        <f t="shared" si="332"/>
        <v/>
      </c>
      <c r="I4279" s="10" t="str">
        <f t="shared" si="333"/>
        <v/>
      </c>
      <c r="J4279" s="10" t="str">
        <f t="shared" si="334"/>
        <v/>
      </c>
    </row>
    <row r="4280" spans="5:10" x14ac:dyDescent="0.2">
      <c r="E4280" s="9" t="str">
        <f t="shared" si="330"/>
        <v/>
      </c>
      <c r="F4280" s="9" t="str">
        <f>IF($A4280="","",IF(COUNTIF(Festivos!$A$2:$A$50,INT(DATE(VALUE(LEFT($A4280,4)),VALUE(MID($A4280,6,2)),VALUE(MID($A4280,9,2)))+TIME(VALUE(MID($A4280,12,2)),0,0)-1/24))&gt;0,"Sí","No"))</f>
        <v/>
      </c>
      <c r="G4280" s="9" t="str">
        <f t="shared" si="331"/>
        <v/>
      </c>
      <c r="H4280" s="10" t="str">
        <f t="shared" si="332"/>
        <v/>
      </c>
      <c r="I4280" s="10" t="str">
        <f t="shared" si="333"/>
        <v/>
      </c>
      <c r="J4280" s="10" t="str">
        <f t="shared" si="334"/>
        <v/>
      </c>
    </row>
    <row r="4281" spans="5:10" x14ac:dyDescent="0.2">
      <c r="E4281" s="9" t="str">
        <f t="shared" si="330"/>
        <v/>
      </c>
      <c r="F4281" s="9" t="str">
        <f>IF($A4281="","",IF(COUNTIF(Festivos!$A$2:$A$50,INT(DATE(VALUE(LEFT($A4281,4)),VALUE(MID($A4281,6,2)),VALUE(MID($A4281,9,2)))+TIME(VALUE(MID($A4281,12,2)),0,0)-1/24))&gt;0,"Sí","No"))</f>
        <v/>
      </c>
      <c r="G4281" s="9" t="str">
        <f t="shared" si="331"/>
        <v/>
      </c>
      <c r="H4281" s="10" t="str">
        <f t="shared" si="332"/>
        <v/>
      </c>
      <c r="I4281" s="10" t="str">
        <f t="shared" si="333"/>
        <v/>
      </c>
      <c r="J4281" s="10" t="str">
        <f t="shared" si="334"/>
        <v/>
      </c>
    </row>
    <row r="4282" spans="5:10" x14ac:dyDescent="0.2">
      <c r="E4282" s="9" t="str">
        <f t="shared" si="330"/>
        <v/>
      </c>
      <c r="F4282" s="9" t="str">
        <f>IF($A4282="","",IF(COUNTIF(Festivos!$A$2:$A$50,INT(DATE(VALUE(LEFT($A4282,4)),VALUE(MID($A4282,6,2)),VALUE(MID($A4282,9,2)))+TIME(VALUE(MID($A4282,12,2)),0,0)-1/24))&gt;0,"Sí","No"))</f>
        <v/>
      </c>
      <c r="G4282" s="9" t="str">
        <f t="shared" si="331"/>
        <v/>
      </c>
      <c r="H4282" s="10" t="str">
        <f t="shared" si="332"/>
        <v/>
      </c>
      <c r="I4282" s="10" t="str">
        <f t="shared" si="333"/>
        <v/>
      </c>
      <c r="J4282" s="10" t="str">
        <f t="shared" si="334"/>
        <v/>
      </c>
    </row>
    <row r="4283" spans="5:10" x14ac:dyDescent="0.2">
      <c r="E4283" s="9" t="str">
        <f t="shared" si="330"/>
        <v/>
      </c>
      <c r="F4283" s="9" t="str">
        <f>IF($A4283="","",IF(COUNTIF(Festivos!$A$2:$A$50,INT(DATE(VALUE(LEFT($A4283,4)),VALUE(MID($A4283,6,2)),VALUE(MID($A4283,9,2)))+TIME(VALUE(MID($A4283,12,2)),0,0)-1/24))&gt;0,"Sí","No"))</f>
        <v/>
      </c>
      <c r="G4283" s="9" t="str">
        <f t="shared" si="331"/>
        <v/>
      </c>
      <c r="H4283" s="10" t="str">
        <f t="shared" si="332"/>
        <v/>
      </c>
      <c r="I4283" s="10" t="str">
        <f t="shared" si="333"/>
        <v/>
      </c>
      <c r="J4283" s="10" t="str">
        <f t="shared" si="334"/>
        <v/>
      </c>
    </row>
    <row r="4284" spans="5:10" x14ac:dyDescent="0.2">
      <c r="E4284" s="9" t="str">
        <f t="shared" si="330"/>
        <v/>
      </c>
      <c r="F4284" s="9" t="str">
        <f>IF($A4284="","",IF(COUNTIF(Festivos!$A$2:$A$50,INT(DATE(VALUE(LEFT($A4284,4)),VALUE(MID($A4284,6,2)),VALUE(MID($A4284,9,2)))+TIME(VALUE(MID($A4284,12,2)),0,0)-1/24))&gt;0,"Sí","No"))</f>
        <v/>
      </c>
      <c r="G4284" s="9" t="str">
        <f t="shared" si="331"/>
        <v/>
      </c>
      <c r="H4284" s="10" t="str">
        <f t="shared" si="332"/>
        <v/>
      </c>
      <c r="I4284" s="10" t="str">
        <f t="shared" si="333"/>
        <v/>
      </c>
      <c r="J4284" s="10" t="str">
        <f t="shared" si="334"/>
        <v/>
      </c>
    </row>
    <row r="4285" spans="5:10" x14ac:dyDescent="0.2">
      <c r="E4285" s="9" t="str">
        <f t="shared" si="330"/>
        <v/>
      </c>
      <c r="F4285" s="9" t="str">
        <f>IF($A4285="","",IF(COUNTIF(Festivos!$A$2:$A$50,INT(DATE(VALUE(LEFT($A4285,4)),VALUE(MID($A4285,6,2)),VALUE(MID($A4285,9,2)))+TIME(VALUE(MID($A4285,12,2)),0,0)-1/24))&gt;0,"Sí","No"))</f>
        <v/>
      </c>
      <c r="G4285" s="9" t="str">
        <f t="shared" si="331"/>
        <v/>
      </c>
      <c r="H4285" s="10" t="str">
        <f t="shared" si="332"/>
        <v/>
      </c>
      <c r="I4285" s="10" t="str">
        <f t="shared" si="333"/>
        <v/>
      </c>
      <c r="J4285" s="10" t="str">
        <f t="shared" si="334"/>
        <v/>
      </c>
    </row>
    <row r="4286" spans="5:10" x14ac:dyDescent="0.2">
      <c r="E4286" s="9" t="str">
        <f t="shared" si="330"/>
        <v/>
      </c>
      <c r="F4286" s="9" t="str">
        <f>IF($A4286="","",IF(COUNTIF(Festivos!$A$2:$A$50,INT(DATE(VALUE(LEFT($A4286,4)),VALUE(MID($A4286,6,2)),VALUE(MID($A4286,9,2)))+TIME(VALUE(MID($A4286,12,2)),0,0)-1/24))&gt;0,"Sí","No"))</f>
        <v/>
      </c>
      <c r="G4286" s="9" t="str">
        <f t="shared" si="331"/>
        <v/>
      </c>
      <c r="H4286" s="10" t="str">
        <f t="shared" si="332"/>
        <v/>
      </c>
      <c r="I4286" s="10" t="str">
        <f t="shared" si="333"/>
        <v/>
      </c>
      <c r="J4286" s="10" t="str">
        <f t="shared" si="334"/>
        <v/>
      </c>
    </row>
    <row r="4287" spans="5:10" x14ac:dyDescent="0.2">
      <c r="E4287" s="9" t="str">
        <f t="shared" si="330"/>
        <v/>
      </c>
      <c r="F4287" s="9" t="str">
        <f>IF($A4287="","",IF(COUNTIF(Festivos!$A$2:$A$50,INT(DATE(VALUE(LEFT($A4287,4)),VALUE(MID($A4287,6,2)),VALUE(MID($A4287,9,2)))+TIME(VALUE(MID($A4287,12,2)),0,0)-1/24))&gt;0,"Sí","No"))</f>
        <v/>
      </c>
      <c r="G4287" s="9" t="str">
        <f t="shared" si="331"/>
        <v/>
      </c>
      <c r="H4287" s="10" t="str">
        <f t="shared" si="332"/>
        <v/>
      </c>
      <c r="I4287" s="10" t="str">
        <f t="shared" si="333"/>
        <v/>
      </c>
      <c r="J4287" s="10" t="str">
        <f t="shared" si="334"/>
        <v/>
      </c>
    </row>
    <row r="4288" spans="5:10" x14ac:dyDescent="0.2">
      <c r="E4288" s="9" t="str">
        <f t="shared" si="330"/>
        <v/>
      </c>
      <c r="F4288" s="9" t="str">
        <f>IF($A4288="","",IF(COUNTIF(Festivos!$A$2:$A$50,INT(DATE(VALUE(LEFT($A4288,4)),VALUE(MID($A4288,6,2)),VALUE(MID($A4288,9,2)))+TIME(VALUE(MID($A4288,12,2)),0,0)-1/24))&gt;0,"Sí","No"))</f>
        <v/>
      </c>
      <c r="G4288" s="9" t="str">
        <f t="shared" si="331"/>
        <v/>
      </c>
      <c r="H4288" s="10" t="str">
        <f t="shared" si="332"/>
        <v/>
      </c>
      <c r="I4288" s="10" t="str">
        <f t="shared" si="333"/>
        <v/>
      </c>
      <c r="J4288" s="10" t="str">
        <f t="shared" si="334"/>
        <v/>
      </c>
    </row>
    <row r="4289" spans="5:10" x14ac:dyDescent="0.2">
      <c r="E4289" s="9" t="str">
        <f t="shared" si="330"/>
        <v/>
      </c>
      <c r="F4289" s="9" t="str">
        <f>IF($A4289="","",IF(COUNTIF(Festivos!$A$2:$A$50,INT(DATE(VALUE(LEFT($A4289,4)),VALUE(MID($A4289,6,2)),VALUE(MID($A4289,9,2)))+TIME(VALUE(MID($A4289,12,2)),0,0)-1/24))&gt;0,"Sí","No"))</f>
        <v/>
      </c>
      <c r="G4289" s="9" t="str">
        <f t="shared" si="331"/>
        <v/>
      </c>
      <c r="H4289" s="10" t="str">
        <f t="shared" si="332"/>
        <v/>
      </c>
      <c r="I4289" s="10" t="str">
        <f t="shared" si="333"/>
        <v/>
      </c>
      <c r="J4289" s="10" t="str">
        <f t="shared" si="334"/>
        <v/>
      </c>
    </row>
    <row r="4290" spans="5:10" x14ac:dyDescent="0.2">
      <c r="E4290" s="9" t="str">
        <f t="shared" si="330"/>
        <v/>
      </c>
      <c r="F4290" s="9" t="str">
        <f>IF($A4290="","",IF(COUNTIF(Festivos!$A$2:$A$50,INT(DATE(VALUE(LEFT($A4290,4)),VALUE(MID($A4290,6,2)),VALUE(MID($A4290,9,2)))+TIME(VALUE(MID($A4290,12,2)),0,0)-1/24))&gt;0,"Sí","No"))</f>
        <v/>
      </c>
      <c r="G4290" s="9" t="str">
        <f t="shared" si="331"/>
        <v/>
      </c>
      <c r="H4290" s="10" t="str">
        <f t="shared" si="332"/>
        <v/>
      </c>
      <c r="I4290" s="10" t="str">
        <f t="shared" si="333"/>
        <v/>
      </c>
      <c r="J4290" s="10" t="str">
        <f t="shared" si="334"/>
        <v/>
      </c>
    </row>
    <row r="4291" spans="5:10" x14ac:dyDescent="0.2">
      <c r="E4291" s="9" t="str">
        <f t="shared" si="330"/>
        <v/>
      </c>
      <c r="F4291" s="9" t="str">
        <f>IF($A4291="","",IF(COUNTIF(Festivos!$A$2:$A$50,INT(DATE(VALUE(LEFT($A4291,4)),VALUE(MID($A4291,6,2)),VALUE(MID($A4291,9,2)))+TIME(VALUE(MID($A4291,12,2)),0,0)-1/24))&gt;0,"Sí","No"))</f>
        <v/>
      </c>
      <c r="G4291" s="9" t="str">
        <f t="shared" si="331"/>
        <v/>
      </c>
      <c r="H4291" s="10" t="str">
        <f t="shared" si="332"/>
        <v/>
      </c>
      <c r="I4291" s="10" t="str">
        <f t="shared" si="333"/>
        <v/>
      </c>
      <c r="J4291" s="10" t="str">
        <f t="shared" si="334"/>
        <v/>
      </c>
    </row>
    <row r="4292" spans="5:10" x14ac:dyDescent="0.2">
      <c r="E4292" s="9" t="str">
        <f t="shared" ref="E4292:E4355" si="335">IF($A4292="","",CHOOSE(WEEKDAY(INT(DATE(VALUE(LEFT($A4292,4)),VALUE(MID($A4292,6,2)),VALUE(MID($A4292,9,2)))+TIME(VALUE(MID($A4292,12,2)),0,0)-1/24),2),"Lunes","Martes","Miércoles","Jueves","Viernes","Sábado","Domingo"))</f>
        <v/>
      </c>
      <c r="F4292" s="9" t="str">
        <f>IF($A4292="","",IF(COUNTIF(Festivos!$A$2:$A$50,INT(DATE(VALUE(LEFT($A4292,4)),VALUE(MID($A4292,6,2)),VALUE(MID($A4292,9,2)))+TIME(VALUE(MID($A4292,12,2)),0,0)-1/24))&gt;0,"Sí","No"))</f>
        <v/>
      </c>
      <c r="G4292" s="9" t="str">
        <f t="shared" ref="G4292:G4355" si="336">IF($A4292="","",IF(OR(WEEKDAY(INT(DATE(VALUE(LEFT($A4292,4)),VALUE(MID($A4292,6,2)),VALUE(MID($A4292,9,2)))+TIME(VALUE(MID($A4292,12,2)),0,0)-1/24),2)&gt;5,$F4292="Sí"),"P3",IF(OR(AND(HOUR(DATE(VALUE(LEFT($A4292,4)),VALUE(MID($A4292,6,2)),VALUE(MID($A4292,9,2)))+TIME(VALUE(MID($A4292,12,2)),0,0)-1/24)&gt;=10,HOUR(DATE(VALUE(LEFT($A4292,4)),VALUE(MID($A4292,6,2)),VALUE(MID($A4292,9,2)))+TIME(VALUE(MID($A4292,12,2)),0,0)-1/24)&lt;14),AND(HOUR(DATE(VALUE(LEFT($A4292,4)),VALUE(MID($A4292,6,2)),VALUE(MID($A4292,9,2)))+TIME(VALUE(MID($A4292,12,2)),0,0)-1/24)&gt;=18,HOUR(DATE(VALUE(LEFT($A4292,4)),VALUE(MID($A4292,6,2)),VALUE(MID($A4292,9,2)))+TIME(VALUE(MID($A4292,12,2)),0,0)-1/24)&lt;22)),"P1",IF(OR(AND(HOUR(DATE(VALUE(LEFT($A4292,4)),VALUE(MID($A4292,6,2)),VALUE(MID($A4292,9,2)))+TIME(VALUE(MID($A4292,12,2)),0,0)-1/24)&gt;=8,HOUR(DATE(VALUE(LEFT($A4292,4)),VALUE(MID($A4292,6,2)),VALUE(MID($A4292,9,2)))+TIME(VALUE(MID($A4292,12,2)),0,0)-1/24)&lt;10),AND(HOUR(DATE(VALUE(LEFT($A4292,4)),VALUE(MID($A4292,6,2)),VALUE(MID($A4292,9,2)))+TIME(VALUE(MID($A4292,12,2)),0,0)-1/24)&gt;=14,HOUR(DATE(VALUE(LEFT($A4292,4)),VALUE(MID($A4292,6,2)),VALUE(MID($A4292,9,2)))+TIME(VALUE(MID($A4292,12,2)),0,0)-1/24)&lt;18),AND(HOUR(DATE(VALUE(LEFT($A4292,4)),VALUE(MID($A4292,6,2)),VALUE(MID($A4292,9,2)))+TIME(VALUE(MID($A4292,12,2)),0,0)-1/24)&gt;=22,HOUR(DATE(VALUE(LEFT($A4292,4)),VALUE(MID($A4292,6,2)),VALUE(MID($A4292,9,2)))+TIME(VALUE(MID($A4292,12,2)),0,0)-1/24)&lt;24)),"P2","P3"))))</f>
        <v/>
      </c>
      <c r="H4292" s="10" t="str">
        <f t="shared" ref="H4292:H4355" si="337">IF($A4292="","",IF($G4292="P1",$D4292,0))</f>
        <v/>
      </c>
      <c r="I4292" s="10" t="str">
        <f t="shared" ref="I4292:I4355" si="338">IF($A4292="","",IF($G4292="P2",$D4292,0))</f>
        <v/>
      </c>
      <c r="J4292" s="10" t="str">
        <f t="shared" ref="J4292:J4355" si="339">IF($A4292="","",IF($G4292="P3",$D4292,0))</f>
        <v/>
      </c>
    </row>
    <row r="4293" spans="5:10" x14ac:dyDescent="0.2">
      <c r="E4293" s="9" t="str">
        <f t="shared" si="335"/>
        <v/>
      </c>
      <c r="F4293" s="9" t="str">
        <f>IF($A4293="","",IF(COUNTIF(Festivos!$A$2:$A$50,INT(DATE(VALUE(LEFT($A4293,4)),VALUE(MID($A4293,6,2)),VALUE(MID($A4293,9,2)))+TIME(VALUE(MID($A4293,12,2)),0,0)-1/24))&gt;0,"Sí","No"))</f>
        <v/>
      </c>
      <c r="G4293" s="9" t="str">
        <f t="shared" si="336"/>
        <v/>
      </c>
      <c r="H4293" s="10" t="str">
        <f t="shared" si="337"/>
        <v/>
      </c>
      <c r="I4293" s="10" t="str">
        <f t="shared" si="338"/>
        <v/>
      </c>
      <c r="J4293" s="10" t="str">
        <f t="shared" si="339"/>
        <v/>
      </c>
    </row>
    <row r="4294" spans="5:10" x14ac:dyDescent="0.2">
      <c r="E4294" s="9" t="str">
        <f t="shared" si="335"/>
        <v/>
      </c>
      <c r="F4294" s="9" t="str">
        <f>IF($A4294="","",IF(COUNTIF(Festivos!$A$2:$A$50,INT(DATE(VALUE(LEFT($A4294,4)),VALUE(MID($A4294,6,2)),VALUE(MID($A4294,9,2)))+TIME(VALUE(MID($A4294,12,2)),0,0)-1/24))&gt;0,"Sí","No"))</f>
        <v/>
      </c>
      <c r="G4294" s="9" t="str">
        <f t="shared" si="336"/>
        <v/>
      </c>
      <c r="H4294" s="10" t="str">
        <f t="shared" si="337"/>
        <v/>
      </c>
      <c r="I4294" s="10" t="str">
        <f t="shared" si="338"/>
        <v/>
      </c>
      <c r="J4294" s="10" t="str">
        <f t="shared" si="339"/>
        <v/>
      </c>
    </row>
    <row r="4295" spans="5:10" x14ac:dyDescent="0.2">
      <c r="E4295" s="9" t="str">
        <f t="shared" si="335"/>
        <v/>
      </c>
      <c r="F4295" s="9" t="str">
        <f>IF($A4295="","",IF(COUNTIF(Festivos!$A$2:$A$50,INT(DATE(VALUE(LEFT($A4295,4)),VALUE(MID($A4295,6,2)),VALUE(MID($A4295,9,2)))+TIME(VALUE(MID($A4295,12,2)),0,0)-1/24))&gt;0,"Sí","No"))</f>
        <v/>
      </c>
      <c r="G4295" s="9" t="str">
        <f t="shared" si="336"/>
        <v/>
      </c>
      <c r="H4295" s="10" t="str">
        <f t="shared" si="337"/>
        <v/>
      </c>
      <c r="I4295" s="10" t="str">
        <f t="shared" si="338"/>
        <v/>
      </c>
      <c r="J4295" s="10" t="str">
        <f t="shared" si="339"/>
        <v/>
      </c>
    </row>
    <row r="4296" spans="5:10" x14ac:dyDescent="0.2">
      <c r="E4296" s="9" t="str">
        <f t="shared" si="335"/>
        <v/>
      </c>
      <c r="F4296" s="9" t="str">
        <f>IF($A4296="","",IF(COUNTIF(Festivos!$A$2:$A$50,INT(DATE(VALUE(LEFT($A4296,4)),VALUE(MID($A4296,6,2)),VALUE(MID($A4296,9,2)))+TIME(VALUE(MID($A4296,12,2)),0,0)-1/24))&gt;0,"Sí","No"))</f>
        <v/>
      </c>
      <c r="G4296" s="9" t="str">
        <f t="shared" si="336"/>
        <v/>
      </c>
      <c r="H4296" s="10" t="str">
        <f t="shared" si="337"/>
        <v/>
      </c>
      <c r="I4296" s="10" t="str">
        <f t="shared" si="338"/>
        <v/>
      </c>
      <c r="J4296" s="10" t="str">
        <f t="shared" si="339"/>
        <v/>
      </c>
    </row>
    <row r="4297" spans="5:10" x14ac:dyDescent="0.2">
      <c r="E4297" s="9" t="str">
        <f t="shared" si="335"/>
        <v/>
      </c>
      <c r="F4297" s="9" t="str">
        <f>IF($A4297="","",IF(COUNTIF(Festivos!$A$2:$A$50,INT(DATE(VALUE(LEFT($A4297,4)),VALUE(MID($A4297,6,2)),VALUE(MID($A4297,9,2)))+TIME(VALUE(MID($A4297,12,2)),0,0)-1/24))&gt;0,"Sí","No"))</f>
        <v/>
      </c>
      <c r="G4297" s="9" t="str">
        <f t="shared" si="336"/>
        <v/>
      </c>
      <c r="H4297" s="10" t="str">
        <f t="shared" si="337"/>
        <v/>
      </c>
      <c r="I4297" s="10" t="str">
        <f t="shared" si="338"/>
        <v/>
      </c>
      <c r="J4297" s="10" t="str">
        <f t="shared" si="339"/>
        <v/>
      </c>
    </row>
    <row r="4298" spans="5:10" x14ac:dyDescent="0.2">
      <c r="E4298" s="9" t="str">
        <f t="shared" si="335"/>
        <v/>
      </c>
      <c r="F4298" s="9" t="str">
        <f>IF($A4298="","",IF(COUNTIF(Festivos!$A$2:$A$50,INT(DATE(VALUE(LEFT($A4298,4)),VALUE(MID($A4298,6,2)),VALUE(MID($A4298,9,2)))+TIME(VALUE(MID($A4298,12,2)),0,0)-1/24))&gt;0,"Sí","No"))</f>
        <v/>
      </c>
      <c r="G4298" s="9" t="str">
        <f t="shared" si="336"/>
        <v/>
      </c>
      <c r="H4298" s="10" t="str">
        <f t="shared" si="337"/>
        <v/>
      </c>
      <c r="I4298" s="10" t="str">
        <f t="shared" si="338"/>
        <v/>
      </c>
      <c r="J4298" s="10" t="str">
        <f t="shared" si="339"/>
        <v/>
      </c>
    </row>
    <row r="4299" spans="5:10" x14ac:dyDescent="0.2">
      <c r="E4299" s="9" t="str">
        <f t="shared" si="335"/>
        <v/>
      </c>
      <c r="F4299" s="9" t="str">
        <f>IF($A4299="","",IF(COUNTIF(Festivos!$A$2:$A$50,INT(DATE(VALUE(LEFT($A4299,4)),VALUE(MID($A4299,6,2)),VALUE(MID($A4299,9,2)))+TIME(VALUE(MID($A4299,12,2)),0,0)-1/24))&gt;0,"Sí","No"))</f>
        <v/>
      </c>
      <c r="G4299" s="9" t="str">
        <f t="shared" si="336"/>
        <v/>
      </c>
      <c r="H4299" s="10" t="str">
        <f t="shared" si="337"/>
        <v/>
      </c>
      <c r="I4299" s="10" t="str">
        <f t="shared" si="338"/>
        <v/>
      </c>
      <c r="J4299" s="10" t="str">
        <f t="shared" si="339"/>
        <v/>
      </c>
    </row>
    <row r="4300" spans="5:10" x14ac:dyDescent="0.2">
      <c r="E4300" s="9" t="str">
        <f t="shared" si="335"/>
        <v/>
      </c>
      <c r="F4300" s="9" t="str">
        <f>IF($A4300="","",IF(COUNTIF(Festivos!$A$2:$A$50,INT(DATE(VALUE(LEFT($A4300,4)),VALUE(MID($A4300,6,2)),VALUE(MID($A4300,9,2)))+TIME(VALUE(MID($A4300,12,2)),0,0)-1/24))&gt;0,"Sí","No"))</f>
        <v/>
      </c>
      <c r="G4300" s="9" t="str">
        <f t="shared" si="336"/>
        <v/>
      </c>
      <c r="H4300" s="10" t="str">
        <f t="shared" si="337"/>
        <v/>
      </c>
      <c r="I4300" s="10" t="str">
        <f t="shared" si="338"/>
        <v/>
      </c>
      <c r="J4300" s="10" t="str">
        <f t="shared" si="339"/>
        <v/>
      </c>
    </row>
    <row r="4301" spans="5:10" x14ac:dyDescent="0.2">
      <c r="E4301" s="9" t="str">
        <f t="shared" si="335"/>
        <v/>
      </c>
      <c r="F4301" s="9" t="str">
        <f>IF($A4301="","",IF(COUNTIF(Festivos!$A$2:$A$50,INT(DATE(VALUE(LEFT($A4301,4)),VALUE(MID($A4301,6,2)),VALUE(MID($A4301,9,2)))+TIME(VALUE(MID($A4301,12,2)),0,0)-1/24))&gt;0,"Sí","No"))</f>
        <v/>
      </c>
      <c r="G4301" s="9" t="str">
        <f t="shared" si="336"/>
        <v/>
      </c>
      <c r="H4301" s="10" t="str">
        <f t="shared" si="337"/>
        <v/>
      </c>
      <c r="I4301" s="10" t="str">
        <f t="shared" si="338"/>
        <v/>
      </c>
      <c r="J4301" s="10" t="str">
        <f t="shared" si="339"/>
        <v/>
      </c>
    </row>
    <row r="4302" spans="5:10" x14ac:dyDescent="0.2">
      <c r="E4302" s="9" t="str">
        <f t="shared" si="335"/>
        <v/>
      </c>
      <c r="F4302" s="9" t="str">
        <f>IF($A4302="","",IF(COUNTIF(Festivos!$A$2:$A$50,INT(DATE(VALUE(LEFT($A4302,4)),VALUE(MID($A4302,6,2)),VALUE(MID($A4302,9,2)))+TIME(VALUE(MID($A4302,12,2)),0,0)-1/24))&gt;0,"Sí","No"))</f>
        <v/>
      </c>
      <c r="G4302" s="9" t="str">
        <f t="shared" si="336"/>
        <v/>
      </c>
      <c r="H4302" s="10" t="str">
        <f t="shared" si="337"/>
        <v/>
      </c>
      <c r="I4302" s="10" t="str">
        <f t="shared" si="338"/>
        <v/>
      </c>
      <c r="J4302" s="10" t="str">
        <f t="shared" si="339"/>
        <v/>
      </c>
    </row>
    <row r="4303" spans="5:10" x14ac:dyDescent="0.2">
      <c r="E4303" s="9" t="str">
        <f t="shared" si="335"/>
        <v/>
      </c>
      <c r="F4303" s="9" t="str">
        <f>IF($A4303="","",IF(COUNTIF(Festivos!$A$2:$A$50,INT(DATE(VALUE(LEFT($A4303,4)),VALUE(MID($A4303,6,2)),VALUE(MID($A4303,9,2)))+TIME(VALUE(MID($A4303,12,2)),0,0)-1/24))&gt;0,"Sí","No"))</f>
        <v/>
      </c>
      <c r="G4303" s="9" t="str">
        <f t="shared" si="336"/>
        <v/>
      </c>
      <c r="H4303" s="10" t="str">
        <f t="shared" si="337"/>
        <v/>
      </c>
      <c r="I4303" s="10" t="str">
        <f t="shared" si="338"/>
        <v/>
      </c>
      <c r="J4303" s="10" t="str">
        <f t="shared" si="339"/>
        <v/>
      </c>
    </row>
    <row r="4304" spans="5:10" x14ac:dyDescent="0.2">
      <c r="E4304" s="9" t="str">
        <f t="shared" si="335"/>
        <v/>
      </c>
      <c r="F4304" s="9" t="str">
        <f>IF($A4304="","",IF(COUNTIF(Festivos!$A$2:$A$50,INT(DATE(VALUE(LEFT($A4304,4)),VALUE(MID($A4304,6,2)),VALUE(MID($A4304,9,2)))+TIME(VALUE(MID($A4304,12,2)),0,0)-1/24))&gt;0,"Sí","No"))</f>
        <v/>
      </c>
      <c r="G4304" s="9" t="str">
        <f t="shared" si="336"/>
        <v/>
      </c>
      <c r="H4304" s="10" t="str">
        <f t="shared" si="337"/>
        <v/>
      </c>
      <c r="I4304" s="10" t="str">
        <f t="shared" si="338"/>
        <v/>
      </c>
      <c r="J4304" s="10" t="str">
        <f t="shared" si="339"/>
        <v/>
      </c>
    </row>
    <row r="4305" spans="5:10" x14ac:dyDescent="0.2">
      <c r="E4305" s="9" t="str">
        <f t="shared" si="335"/>
        <v/>
      </c>
      <c r="F4305" s="9" t="str">
        <f>IF($A4305="","",IF(COUNTIF(Festivos!$A$2:$A$50,INT(DATE(VALUE(LEFT($A4305,4)),VALUE(MID($A4305,6,2)),VALUE(MID($A4305,9,2)))+TIME(VALUE(MID($A4305,12,2)),0,0)-1/24))&gt;0,"Sí","No"))</f>
        <v/>
      </c>
      <c r="G4305" s="9" t="str">
        <f t="shared" si="336"/>
        <v/>
      </c>
      <c r="H4305" s="10" t="str">
        <f t="shared" si="337"/>
        <v/>
      </c>
      <c r="I4305" s="10" t="str">
        <f t="shared" si="338"/>
        <v/>
      </c>
      <c r="J4305" s="10" t="str">
        <f t="shared" si="339"/>
        <v/>
      </c>
    </row>
    <row r="4306" spans="5:10" x14ac:dyDescent="0.2">
      <c r="E4306" s="9" t="str">
        <f t="shared" si="335"/>
        <v/>
      </c>
      <c r="F4306" s="9" t="str">
        <f>IF($A4306="","",IF(COUNTIF(Festivos!$A$2:$A$50,INT(DATE(VALUE(LEFT($A4306,4)),VALUE(MID($A4306,6,2)),VALUE(MID($A4306,9,2)))+TIME(VALUE(MID($A4306,12,2)),0,0)-1/24))&gt;0,"Sí","No"))</f>
        <v/>
      </c>
      <c r="G4306" s="9" t="str">
        <f t="shared" si="336"/>
        <v/>
      </c>
      <c r="H4306" s="10" t="str">
        <f t="shared" si="337"/>
        <v/>
      </c>
      <c r="I4306" s="10" t="str">
        <f t="shared" si="338"/>
        <v/>
      </c>
      <c r="J4306" s="10" t="str">
        <f t="shared" si="339"/>
        <v/>
      </c>
    </row>
    <row r="4307" spans="5:10" x14ac:dyDescent="0.2">
      <c r="E4307" s="9" t="str">
        <f t="shared" si="335"/>
        <v/>
      </c>
      <c r="F4307" s="9" t="str">
        <f>IF($A4307="","",IF(COUNTIF(Festivos!$A$2:$A$50,INT(DATE(VALUE(LEFT($A4307,4)),VALUE(MID($A4307,6,2)),VALUE(MID($A4307,9,2)))+TIME(VALUE(MID($A4307,12,2)),0,0)-1/24))&gt;0,"Sí","No"))</f>
        <v/>
      </c>
      <c r="G4307" s="9" t="str">
        <f t="shared" si="336"/>
        <v/>
      </c>
      <c r="H4307" s="10" t="str">
        <f t="shared" si="337"/>
        <v/>
      </c>
      <c r="I4307" s="10" t="str">
        <f t="shared" si="338"/>
        <v/>
      </c>
      <c r="J4307" s="10" t="str">
        <f t="shared" si="339"/>
        <v/>
      </c>
    </row>
    <row r="4308" spans="5:10" x14ac:dyDescent="0.2">
      <c r="E4308" s="9" t="str">
        <f t="shared" si="335"/>
        <v/>
      </c>
      <c r="F4308" s="9" t="str">
        <f>IF($A4308="","",IF(COUNTIF(Festivos!$A$2:$A$50,INT(DATE(VALUE(LEFT($A4308,4)),VALUE(MID($A4308,6,2)),VALUE(MID($A4308,9,2)))+TIME(VALUE(MID($A4308,12,2)),0,0)-1/24))&gt;0,"Sí","No"))</f>
        <v/>
      </c>
      <c r="G4308" s="9" t="str">
        <f t="shared" si="336"/>
        <v/>
      </c>
      <c r="H4308" s="10" t="str">
        <f t="shared" si="337"/>
        <v/>
      </c>
      <c r="I4308" s="10" t="str">
        <f t="shared" si="338"/>
        <v/>
      </c>
      <c r="J4308" s="10" t="str">
        <f t="shared" si="339"/>
        <v/>
      </c>
    </row>
    <row r="4309" spans="5:10" x14ac:dyDescent="0.2">
      <c r="E4309" s="9" t="str">
        <f t="shared" si="335"/>
        <v/>
      </c>
      <c r="F4309" s="9" t="str">
        <f>IF($A4309="","",IF(COUNTIF(Festivos!$A$2:$A$50,INT(DATE(VALUE(LEFT($A4309,4)),VALUE(MID($A4309,6,2)),VALUE(MID($A4309,9,2)))+TIME(VALUE(MID($A4309,12,2)),0,0)-1/24))&gt;0,"Sí","No"))</f>
        <v/>
      </c>
      <c r="G4309" s="9" t="str">
        <f t="shared" si="336"/>
        <v/>
      </c>
      <c r="H4309" s="10" t="str">
        <f t="shared" si="337"/>
        <v/>
      </c>
      <c r="I4309" s="10" t="str">
        <f t="shared" si="338"/>
        <v/>
      </c>
      <c r="J4309" s="10" t="str">
        <f t="shared" si="339"/>
        <v/>
      </c>
    </row>
    <row r="4310" spans="5:10" x14ac:dyDescent="0.2">
      <c r="E4310" s="9" t="str">
        <f t="shared" si="335"/>
        <v/>
      </c>
      <c r="F4310" s="9" t="str">
        <f>IF($A4310="","",IF(COUNTIF(Festivos!$A$2:$A$50,INT(DATE(VALUE(LEFT($A4310,4)),VALUE(MID($A4310,6,2)),VALUE(MID($A4310,9,2)))+TIME(VALUE(MID($A4310,12,2)),0,0)-1/24))&gt;0,"Sí","No"))</f>
        <v/>
      </c>
      <c r="G4310" s="9" t="str">
        <f t="shared" si="336"/>
        <v/>
      </c>
      <c r="H4310" s="10" t="str">
        <f t="shared" si="337"/>
        <v/>
      </c>
      <c r="I4310" s="10" t="str">
        <f t="shared" si="338"/>
        <v/>
      </c>
      <c r="J4310" s="10" t="str">
        <f t="shared" si="339"/>
        <v/>
      </c>
    </row>
    <row r="4311" spans="5:10" x14ac:dyDescent="0.2">
      <c r="E4311" s="9" t="str">
        <f t="shared" si="335"/>
        <v/>
      </c>
      <c r="F4311" s="9" t="str">
        <f>IF($A4311="","",IF(COUNTIF(Festivos!$A$2:$A$50,INT(DATE(VALUE(LEFT($A4311,4)),VALUE(MID($A4311,6,2)),VALUE(MID($A4311,9,2)))+TIME(VALUE(MID($A4311,12,2)),0,0)-1/24))&gt;0,"Sí","No"))</f>
        <v/>
      </c>
      <c r="G4311" s="9" t="str">
        <f t="shared" si="336"/>
        <v/>
      </c>
      <c r="H4311" s="10" t="str">
        <f t="shared" si="337"/>
        <v/>
      </c>
      <c r="I4311" s="10" t="str">
        <f t="shared" si="338"/>
        <v/>
      </c>
      <c r="J4311" s="10" t="str">
        <f t="shared" si="339"/>
        <v/>
      </c>
    </row>
    <row r="4312" spans="5:10" x14ac:dyDescent="0.2">
      <c r="E4312" s="9" t="str">
        <f t="shared" si="335"/>
        <v/>
      </c>
      <c r="F4312" s="9" t="str">
        <f>IF($A4312="","",IF(COUNTIF(Festivos!$A$2:$A$50,INT(DATE(VALUE(LEFT($A4312,4)),VALUE(MID($A4312,6,2)),VALUE(MID($A4312,9,2)))+TIME(VALUE(MID($A4312,12,2)),0,0)-1/24))&gt;0,"Sí","No"))</f>
        <v/>
      </c>
      <c r="G4312" s="9" t="str">
        <f t="shared" si="336"/>
        <v/>
      </c>
      <c r="H4312" s="10" t="str">
        <f t="shared" si="337"/>
        <v/>
      </c>
      <c r="I4312" s="10" t="str">
        <f t="shared" si="338"/>
        <v/>
      </c>
      <c r="J4312" s="10" t="str">
        <f t="shared" si="339"/>
        <v/>
      </c>
    </row>
    <row r="4313" spans="5:10" x14ac:dyDescent="0.2">
      <c r="E4313" s="9" t="str">
        <f t="shared" si="335"/>
        <v/>
      </c>
      <c r="F4313" s="9" t="str">
        <f>IF($A4313="","",IF(COUNTIF(Festivos!$A$2:$A$50,INT(DATE(VALUE(LEFT($A4313,4)),VALUE(MID($A4313,6,2)),VALUE(MID($A4313,9,2)))+TIME(VALUE(MID($A4313,12,2)),0,0)-1/24))&gt;0,"Sí","No"))</f>
        <v/>
      </c>
      <c r="G4313" s="9" t="str">
        <f t="shared" si="336"/>
        <v/>
      </c>
      <c r="H4313" s="10" t="str">
        <f t="shared" si="337"/>
        <v/>
      </c>
      <c r="I4313" s="10" t="str">
        <f t="shared" si="338"/>
        <v/>
      </c>
      <c r="J4313" s="10" t="str">
        <f t="shared" si="339"/>
        <v/>
      </c>
    </row>
    <row r="4314" spans="5:10" x14ac:dyDescent="0.2">
      <c r="E4314" s="9" t="str">
        <f t="shared" si="335"/>
        <v/>
      </c>
      <c r="F4314" s="9" t="str">
        <f>IF($A4314="","",IF(COUNTIF(Festivos!$A$2:$A$50,INT(DATE(VALUE(LEFT($A4314,4)),VALUE(MID($A4314,6,2)),VALUE(MID($A4314,9,2)))+TIME(VALUE(MID($A4314,12,2)),0,0)-1/24))&gt;0,"Sí","No"))</f>
        <v/>
      </c>
      <c r="G4314" s="9" t="str">
        <f t="shared" si="336"/>
        <v/>
      </c>
      <c r="H4314" s="10" t="str">
        <f t="shared" si="337"/>
        <v/>
      </c>
      <c r="I4314" s="10" t="str">
        <f t="shared" si="338"/>
        <v/>
      </c>
      <c r="J4314" s="10" t="str">
        <f t="shared" si="339"/>
        <v/>
      </c>
    </row>
    <row r="4315" spans="5:10" x14ac:dyDescent="0.2">
      <c r="E4315" s="9" t="str">
        <f t="shared" si="335"/>
        <v/>
      </c>
      <c r="F4315" s="9" t="str">
        <f>IF($A4315="","",IF(COUNTIF(Festivos!$A$2:$A$50,INT(DATE(VALUE(LEFT($A4315,4)),VALUE(MID($A4315,6,2)),VALUE(MID($A4315,9,2)))+TIME(VALUE(MID($A4315,12,2)),0,0)-1/24))&gt;0,"Sí","No"))</f>
        <v/>
      </c>
      <c r="G4315" s="9" t="str">
        <f t="shared" si="336"/>
        <v/>
      </c>
      <c r="H4315" s="10" t="str">
        <f t="shared" si="337"/>
        <v/>
      </c>
      <c r="I4315" s="10" t="str">
        <f t="shared" si="338"/>
        <v/>
      </c>
      <c r="J4315" s="10" t="str">
        <f t="shared" si="339"/>
        <v/>
      </c>
    </row>
    <row r="4316" spans="5:10" x14ac:dyDescent="0.2">
      <c r="E4316" s="9" t="str">
        <f t="shared" si="335"/>
        <v/>
      </c>
      <c r="F4316" s="9" t="str">
        <f>IF($A4316="","",IF(COUNTIF(Festivos!$A$2:$A$50,INT(DATE(VALUE(LEFT($A4316,4)),VALUE(MID($A4316,6,2)),VALUE(MID($A4316,9,2)))+TIME(VALUE(MID($A4316,12,2)),0,0)-1/24))&gt;0,"Sí","No"))</f>
        <v/>
      </c>
      <c r="G4316" s="9" t="str">
        <f t="shared" si="336"/>
        <v/>
      </c>
      <c r="H4316" s="10" t="str">
        <f t="shared" si="337"/>
        <v/>
      </c>
      <c r="I4316" s="10" t="str">
        <f t="shared" si="338"/>
        <v/>
      </c>
      <c r="J4316" s="10" t="str">
        <f t="shared" si="339"/>
        <v/>
      </c>
    </row>
    <row r="4317" spans="5:10" x14ac:dyDescent="0.2">
      <c r="E4317" s="9" t="str">
        <f t="shared" si="335"/>
        <v/>
      </c>
      <c r="F4317" s="9" t="str">
        <f>IF($A4317="","",IF(COUNTIF(Festivos!$A$2:$A$50,INT(DATE(VALUE(LEFT($A4317,4)),VALUE(MID($A4317,6,2)),VALUE(MID($A4317,9,2)))+TIME(VALUE(MID($A4317,12,2)),0,0)-1/24))&gt;0,"Sí","No"))</f>
        <v/>
      </c>
      <c r="G4317" s="9" t="str">
        <f t="shared" si="336"/>
        <v/>
      </c>
      <c r="H4317" s="10" t="str">
        <f t="shared" si="337"/>
        <v/>
      </c>
      <c r="I4317" s="10" t="str">
        <f t="shared" si="338"/>
        <v/>
      </c>
      <c r="J4317" s="10" t="str">
        <f t="shared" si="339"/>
        <v/>
      </c>
    </row>
    <row r="4318" spans="5:10" x14ac:dyDescent="0.2">
      <c r="E4318" s="9" t="str">
        <f t="shared" si="335"/>
        <v/>
      </c>
      <c r="F4318" s="9" t="str">
        <f>IF($A4318="","",IF(COUNTIF(Festivos!$A$2:$A$50,INT(DATE(VALUE(LEFT($A4318,4)),VALUE(MID($A4318,6,2)),VALUE(MID($A4318,9,2)))+TIME(VALUE(MID($A4318,12,2)),0,0)-1/24))&gt;0,"Sí","No"))</f>
        <v/>
      </c>
      <c r="G4318" s="9" t="str">
        <f t="shared" si="336"/>
        <v/>
      </c>
      <c r="H4318" s="10" t="str">
        <f t="shared" si="337"/>
        <v/>
      </c>
      <c r="I4318" s="10" t="str">
        <f t="shared" si="338"/>
        <v/>
      </c>
      <c r="J4318" s="10" t="str">
        <f t="shared" si="339"/>
        <v/>
      </c>
    </row>
    <row r="4319" spans="5:10" x14ac:dyDescent="0.2">
      <c r="E4319" s="9" t="str">
        <f t="shared" si="335"/>
        <v/>
      </c>
      <c r="F4319" s="9" t="str">
        <f>IF($A4319="","",IF(COUNTIF(Festivos!$A$2:$A$50,INT(DATE(VALUE(LEFT($A4319,4)),VALUE(MID($A4319,6,2)),VALUE(MID($A4319,9,2)))+TIME(VALUE(MID($A4319,12,2)),0,0)-1/24))&gt;0,"Sí","No"))</f>
        <v/>
      </c>
      <c r="G4319" s="9" t="str">
        <f t="shared" si="336"/>
        <v/>
      </c>
      <c r="H4319" s="10" t="str">
        <f t="shared" si="337"/>
        <v/>
      </c>
      <c r="I4319" s="10" t="str">
        <f t="shared" si="338"/>
        <v/>
      </c>
      <c r="J4319" s="10" t="str">
        <f t="shared" si="339"/>
        <v/>
      </c>
    </row>
    <row r="4320" spans="5:10" x14ac:dyDescent="0.2">
      <c r="E4320" s="9" t="str">
        <f t="shared" si="335"/>
        <v/>
      </c>
      <c r="F4320" s="9" t="str">
        <f>IF($A4320="","",IF(COUNTIF(Festivos!$A$2:$A$50,INT(DATE(VALUE(LEFT($A4320,4)),VALUE(MID($A4320,6,2)),VALUE(MID($A4320,9,2)))+TIME(VALUE(MID($A4320,12,2)),0,0)-1/24))&gt;0,"Sí","No"))</f>
        <v/>
      </c>
      <c r="G4320" s="9" t="str">
        <f t="shared" si="336"/>
        <v/>
      </c>
      <c r="H4320" s="10" t="str">
        <f t="shared" si="337"/>
        <v/>
      </c>
      <c r="I4320" s="10" t="str">
        <f t="shared" si="338"/>
        <v/>
      </c>
      <c r="J4320" s="10" t="str">
        <f t="shared" si="339"/>
        <v/>
      </c>
    </row>
    <row r="4321" spans="5:10" x14ac:dyDescent="0.2">
      <c r="E4321" s="9" t="str">
        <f t="shared" si="335"/>
        <v/>
      </c>
      <c r="F4321" s="9" t="str">
        <f>IF($A4321="","",IF(COUNTIF(Festivos!$A$2:$A$50,INT(DATE(VALUE(LEFT($A4321,4)),VALUE(MID($A4321,6,2)),VALUE(MID($A4321,9,2)))+TIME(VALUE(MID($A4321,12,2)),0,0)-1/24))&gt;0,"Sí","No"))</f>
        <v/>
      </c>
      <c r="G4321" s="9" t="str">
        <f t="shared" si="336"/>
        <v/>
      </c>
      <c r="H4321" s="10" t="str">
        <f t="shared" si="337"/>
        <v/>
      </c>
      <c r="I4321" s="10" t="str">
        <f t="shared" si="338"/>
        <v/>
      </c>
      <c r="J4321" s="10" t="str">
        <f t="shared" si="339"/>
        <v/>
      </c>
    </row>
    <row r="4322" spans="5:10" x14ac:dyDescent="0.2">
      <c r="E4322" s="9" t="str">
        <f t="shared" si="335"/>
        <v/>
      </c>
      <c r="F4322" s="9" t="str">
        <f>IF($A4322="","",IF(COUNTIF(Festivos!$A$2:$A$50,INT(DATE(VALUE(LEFT($A4322,4)),VALUE(MID($A4322,6,2)),VALUE(MID($A4322,9,2)))+TIME(VALUE(MID($A4322,12,2)),0,0)-1/24))&gt;0,"Sí","No"))</f>
        <v/>
      </c>
      <c r="G4322" s="9" t="str">
        <f t="shared" si="336"/>
        <v/>
      </c>
      <c r="H4322" s="10" t="str">
        <f t="shared" si="337"/>
        <v/>
      </c>
      <c r="I4322" s="10" t="str">
        <f t="shared" si="338"/>
        <v/>
      </c>
      <c r="J4322" s="10" t="str">
        <f t="shared" si="339"/>
        <v/>
      </c>
    </row>
    <row r="4323" spans="5:10" x14ac:dyDescent="0.2">
      <c r="E4323" s="9" t="str">
        <f t="shared" si="335"/>
        <v/>
      </c>
      <c r="F4323" s="9" t="str">
        <f>IF($A4323="","",IF(COUNTIF(Festivos!$A$2:$A$50,INT(DATE(VALUE(LEFT($A4323,4)),VALUE(MID($A4323,6,2)),VALUE(MID($A4323,9,2)))+TIME(VALUE(MID($A4323,12,2)),0,0)-1/24))&gt;0,"Sí","No"))</f>
        <v/>
      </c>
      <c r="G4323" s="9" t="str">
        <f t="shared" si="336"/>
        <v/>
      </c>
      <c r="H4323" s="10" t="str">
        <f t="shared" si="337"/>
        <v/>
      </c>
      <c r="I4323" s="10" t="str">
        <f t="shared" si="338"/>
        <v/>
      </c>
      <c r="J4323" s="10" t="str">
        <f t="shared" si="339"/>
        <v/>
      </c>
    </row>
    <row r="4324" spans="5:10" x14ac:dyDescent="0.2">
      <c r="E4324" s="9" t="str">
        <f t="shared" si="335"/>
        <v/>
      </c>
      <c r="F4324" s="9" t="str">
        <f>IF($A4324="","",IF(COUNTIF(Festivos!$A$2:$A$50,INT(DATE(VALUE(LEFT($A4324,4)),VALUE(MID($A4324,6,2)),VALUE(MID($A4324,9,2)))+TIME(VALUE(MID($A4324,12,2)),0,0)-1/24))&gt;0,"Sí","No"))</f>
        <v/>
      </c>
      <c r="G4324" s="9" t="str">
        <f t="shared" si="336"/>
        <v/>
      </c>
      <c r="H4324" s="10" t="str">
        <f t="shared" si="337"/>
        <v/>
      </c>
      <c r="I4324" s="10" t="str">
        <f t="shared" si="338"/>
        <v/>
      </c>
      <c r="J4324" s="10" t="str">
        <f t="shared" si="339"/>
        <v/>
      </c>
    </row>
    <row r="4325" spans="5:10" x14ac:dyDescent="0.2">
      <c r="E4325" s="9" t="str">
        <f t="shared" si="335"/>
        <v/>
      </c>
      <c r="F4325" s="9" t="str">
        <f>IF($A4325="","",IF(COUNTIF(Festivos!$A$2:$A$50,INT(DATE(VALUE(LEFT($A4325,4)),VALUE(MID($A4325,6,2)),VALUE(MID($A4325,9,2)))+TIME(VALUE(MID($A4325,12,2)),0,0)-1/24))&gt;0,"Sí","No"))</f>
        <v/>
      </c>
      <c r="G4325" s="9" t="str">
        <f t="shared" si="336"/>
        <v/>
      </c>
      <c r="H4325" s="10" t="str">
        <f t="shared" si="337"/>
        <v/>
      </c>
      <c r="I4325" s="10" t="str">
        <f t="shared" si="338"/>
        <v/>
      </c>
      <c r="J4325" s="10" t="str">
        <f t="shared" si="339"/>
        <v/>
      </c>
    </row>
    <row r="4326" spans="5:10" x14ac:dyDescent="0.2">
      <c r="E4326" s="9" t="str">
        <f t="shared" si="335"/>
        <v/>
      </c>
      <c r="F4326" s="9" t="str">
        <f>IF($A4326="","",IF(COUNTIF(Festivos!$A$2:$A$50,INT(DATE(VALUE(LEFT($A4326,4)),VALUE(MID($A4326,6,2)),VALUE(MID($A4326,9,2)))+TIME(VALUE(MID($A4326,12,2)),0,0)-1/24))&gt;0,"Sí","No"))</f>
        <v/>
      </c>
      <c r="G4326" s="9" t="str">
        <f t="shared" si="336"/>
        <v/>
      </c>
      <c r="H4326" s="10" t="str">
        <f t="shared" si="337"/>
        <v/>
      </c>
      <c r="I4326" s="10" t="str">
        <f t="shared" si="338"/>
        <v/>
      </c>
      <c r="J4326" s="10" t="str">
        <f t="shared" si="339"/>
        <v/>
      </c>
    </row>
    <row r="4327" spans="5:10" x14ac:dyDescent="0.2">
      <c r="E4327" s="9" t="str">
        <f t="shared" si="335"/>
        <v/>
      </c>
      <c r="F4327" s="9" t="str">
        <f>IF($A4327="","",IF(COUNTIF(Festivos!$A$2:$A$50,INT(DATE(VALUE(LEFT($A4327,4)),VALUE(MID($A4327,6,2)),VALUE(MID($A4327,9,2)))+TIME(VALUE(MID($A4327,12,2)),0,0)-1/24))&gt;0,"Sí","No"))</f>
        <v/>
      </c>
      <c r="G4327" s="9" t="str">
        <f t="shared" si="336"/>
        <v/>
      </c>
      <c r="H4327" s="10" t="str">
        <f t="shared" si="337"/>
        <v/>
      </c>
      <c r="I4327" s="10" t="str">
        <f t="shared" si="338"/>
        <v/>
      </c>
      <c r="J4327" s="10" t="str">
        <f t="shared" si="339"/>
        <v/>
      </c>
    </row>
    <row r="4328" spans="5:10" x14ac:dyDescent="0.2">
      <c r="E4328" s="9" t="str">
        <f t="shared" si="335"/>
        <v/>
      </c>
      <c r="F4328" s="9" t="str">
        <f>IF($A4328="","",IF(COUNTIF(Festivos!$A$2:$A$50,INT(DATE(VALUE(LEFT($A4328,4)),VALUE(MID($A4328,6,2)),VALUE(MID($A4328,9,2)))+TIME(VALUE(MID($A4328,12,2)),0,0)-1/24))&gt;0,"Sí","No"))</f>
        <v/>
      </c>
      <c r="G4328" s="9" t="str">
        <f t="shared" si="336"/>
        <v/>
      </c>
      <c r="H4328" s="10" t="str">
        <f t="shared" si="337"/>
        <v/>
      </c>
      <c r="I4328" s="10" t="str">
        <f t="shared" si="338"/>
        <v/>
      </c>
      <c r="J4328" s="10" t="str">
        <f t="shared" si="339"/>
        <v/>
      </c>
    </row>
    <row r="4329" spans="5:10" x14ac:dyDescent="0.2">
      <c r="E4329" s="9" t="str">
        <f t="shared" si="335"/>
        <v/>
      </c>
      <c r="F4329" s="9" t="str">
        <f>IF($A4329="","",IF(COUNTIF(Festivos!$A$2:$A$50,INT(DATE(VALUE(LEFT($A4329,4)),VALUE(MID($A4329,6,2)),VALUE(MID($A4329,9,2)))+TIME(VALUE(MID($A4329,12,2)),0,0)-1/24))&gt;0,"Sí","No"))</f>
        <v/>
      </c>
      <c r="G4329" s="9" t="str">
        <f t="shared" si="336"/>
        <v/>
      </c>
      <c r="H4329" s="10" t="str">
        <f t="shared" si="337"/>
        <v/>
      </c>
      <c r="I4329" s="10" t="str">
        <f t="shared" si="338"/>
        <v/>
      </c>
      <c r="J4329" s="10" t="str">
        <f t="shared" si="339"/>
        <v/>
      </c>
    </row>
    <row r="4330" spans="5:10" x14ac:dyDescent="0.2">
      <c r="E4330" s="9" t="str">
        <f t="shared" si="335"/>
        <v/>
      </c>
      <c r="F4330" s="9" t="str">
        <f>IF($A4330="","",IF(COUNTIF(Festivos!$A$2:$A$50,INT(DATE(VALUE(LEFT($A4330,4)),VALUE(MID($A4330,6,2)),VALUE(MID($A4330,9,2)))+TIME(VALUE(MID($A4330,12,2)),0,0)-1/24))&gt;0,"Sí","No"))</f>
        <v/>
      </c>
      <c r="G4330" s="9" t="str">
        <f t="shared" si="336"/>
        <v/>
      </c>
      <c r="H4330" s="10" t="str">
        <f t="shared" si="337"/>
        <v/>
      </c>
      <c r="I4330" s="10" t="str">
        <f t="shared" si="338"/>
        <v/>
      </c>
      <c r="J4330" s="10" t="str">
        <f t="shared" si="339"/>
        <v/>
      </c>
    </row>
    <row r="4331" spans="5:10" x14ac:dyDescent="0.2">
      <c r="E4331" s="9" t="str">
        <f t="shared" si="335"/>
        <v/>
      </c>
      <c r="F4331" s="9" t="str">
        <f>IF($A4331="","",IF(COUNTIF(Festivos!$A$2:$A$50,INT(DATE(VALUE(LEFT($A4331,4)),VALUE(MID($A4331,6,2)),VALUE(MID($A4331,9,2)))+TIME(VALUE(MID($A4331,12,2)),0,0)-1/24))&gt;0,"Sí","No"))</f>
        <v/>
      </c>
      <c r="G4331" s="9" t="str">
        <f t="shared" si="336"/>
        <v/>
      </c>
      <c r="H4331" s="10" t="str">
        <f t="shared" si="337"/>
        <v/>
      </c>
      <c r="I4331" s="10" t="str">
        <f t="shared" si="338"/>
        <v/>
      </c>
      <c r="J4331" s="10" t="str">
        <f t="shared" si="339"/>
        <v/>
      </c>
    </row>
    <row r="4332" spans="5:10" x14ac:dyDescent="0.2">
      <c r="E4332" s="9" t="str">
        <f t="shared" si="335"/>
        <v/>
      </c>
      <c r="F4332" s="9" t="str">
        <f>IF($A4332="","",IF(COUNTIF(Festivos!$A$2:$A$50,INT(DATE(VALUE(LEFT($A4332,4)),VALUE(MID($A4332,6,2)),VALUE(MID($A4332,9,2)))+TIME(VALUE(MID($A4332,12,2)),0,0)-1/24))&gt;0,"Sí","No"))</f>
        <v/>
      </c>
      <c r="G4332" s="9" t="str">
        <f t="shared" si="336"/>
        <v/>
      </c>
      <c r="H4332" s="10" t="str">
        <f t="shared" si="337"/>
        <v/>
      </c>
      <c r="I4332" s="10" t="str">
        <f t="shared" si="338"/>
        <v/>
      </c>
      <c r="J4332" s="10" t="str">
        <f t="shared" si="339"/>
        <v/>
      </c>
    </row>
    <row r="4333" spans="5:10" x14ac:dyDescent="0.2">
      <c r="E4333" s="9" t="str">
        <f t="shared" si="335"/>
        <v/>
      </c>
      <c r="F4333" s="9" t="str">
        <f>IF($A4333="","",IF(COUNTIF(Festivos!$A$2:$A$50,INT(DATE(VALUE(LEFT($A4333,4)),VALUE(MID($A4333,6,2)),VALUE(MID($A4333,9,2)))+TIME(VALUE(MID($A4333,12,2)),0,0)-1/24))&gt;0,"Sí","No"))</f>
        <v/>
      </c>
      <c r="G4333" s="9" t="str">
        <f t="shared" si="336"/>
        <v/>
      </c>
      <c r="H4333" s="10" t="str">
        <f t="shared" si="337"/>
        <v/>
      </c>
      <c r="I4333" s="10" t="str">
        <f t="shared" si="338"/>
        <v/>
      </c>
      <c r="J4333" s="10" t="str">
        <f t="shared" si="339"/>
        <v/>
      </c>
    </row>
    <row r="4334" spans="5:10" x14ac:dyDescent="0.2">
      <c r="E4334" s="9" t="str">
        <f t="shared" si="335"/>
        <v/>
      </c>
      <c r="F4334" s="9" t="str">
        <f>IF($A4334="","",IF(COUNTIF(Festivos!$A$2:$A$50,INT(DATE(VALUE(LEFT($A4334,4)),VALUE(MID($A4334,6,2)),VALUE(MID($A4334,9,2)))+TIME(VALUE(MID($A4334,12,2)),0,0)-1/24))&gt;0,"Sí","No"))</f>
        <v/>
      </c>
      <c r="G4334" s="9" t="str">
        <f t="shared" si="336"/>
        <v/>
      </c>
      <c r="H4334" s="10" t="str">
        <f t="shared" si="337"/>
        <v/>
      </c>
      <c r="I4334" s="10" t="str">
        <f t="shared" si="338"/>
        <v/>
      </c>
      <c r="J4334" s="10" t="str">
        <f t="shared" si="339"/>
        <v/>
      </c>
    </row>
    <row r="4335" spans="5:10" x14ac:dyDescent="0.2">
      <c r="E4335" s="9" t="str">
        <f t="shared" si="335"/>
        <v/>
      </c>
      <c r="F4335" s="9" t="str">
        <f>IF($A4335="","",IF(COUNTIF(Festivos!$A$2:$A$50,INT(DATE(VALUE(LEFT($A4335,4)),VALUE(MID($A4335,6,2)),VALUE(MID($A4335,9,2)))+TIME(VALUE(MID($A4335,12,2)),0,0)-1/24))&gt;0,"Sí","No"))</f>
        <v/>
      </c>
      <c r="G4335" s="9" t="str">
        <f t="shared" si="336"/>
        <v/>
      </c>
      <c r="H4335" s="10" t="str">
        <f t="shared" si="337"/>
        <v/>
      </c>
      <c r="I4335" s="10" t="str">
        <f t="shared" si="338"/>
        <v/>
      </c>
      <c r="J4335" s="10" t="str">
        <f t="shared" si="339"/>
        <v/>
      </c>
    </row>
    <row r="4336" spans="5:10" x14ac:dyDescent="0.2">
      <c r="E4336" s="9" t="str">
        <f t="shared" si="335"/>
        <v/>
      </c>
      <c r="F4336" s="9" t="str">
        <f>IF($A4336="","",IF(COUNTIF(Festivos!$A$2:$A$50,INT(DATE(VALUE(LEFT($A4336,4)),VALUE(MID($A4336,6,2)),VALUE(MID($A4336,9,2)))+TIME(VALUE(MID($A4336,12,2)),0,0)-1/24))&gt;0,"Sí","No"))</f>
        <v/>
      </c>
      <c r="G4336" s="9" t="str">
        <f t="shared" si="336"/>
        <v/>
      </c>
      <c r="H4336" s="10" t="str">
        <f t="shared" si="337"/>
        <v/>
      </c>
      <c r="I4336" s="10" t="str">
        <f t="shared" si="338"/>
        <v/>
      </c>
      <c r="J4336" s="10" t="str">
        <f t="shared" si="339"/>
        <v/>
      </c>
    </row>
    <row r="4337" spans="5:10" x14ac:dyDescent="0.2">
      <c r="E4337" s="9" t="str">
        <f t="shared" si="335"/>
        <v/>
      </c>
      <c r="F4337" s="9" t="str">
        <f>IF($A4337="","",IF(COUNTIF(Festivos!$A$2:$A$50,INT(DATE(VALUE(LEFT($A4337,4)),VALUE(MID($A4337,6,2)),VALUE(MID($A4337,9,2)))+TIME(VALUE(MID($A4337,12,2)),0,0)-1/24))&gt;0,"Sí","No"))</f>
        <v/>
      </c>
      <c r="G4337" s="9" t="str">
        <f t="shared" si="336"/>
        <v/>
      </c>
      <c r="H4337" s="10" t="str">
        <f t="shared" si="337"/>
        <v/>
      </c>
      <c r="I4337" s="10" t="str">
        <f t="shared" si="338"/>
        <v/>
      </c>
      <c r="J4337" s="10" t="str">
        <f t="shared" si="339"/>
        <v/>
      </c>
    </row>
    <row r="4338" spans="5:10" x14ac:dyDescent="0.2">
      <c r="E4338" s="9" t="str">
        <f t="shared" si="335"/>
        <v/>
      </c>
      <c r="F4338" s="9" t="str">
        <f>IF($A4338="","",IF(COUNTIF(Festivos!$A$2:$A$50,INT(DATE(VALUE(LEFT($A4338,4)),VALUE(MID($A4338,6,2)),VALUE(MID($A4338,9,2)))+TIME(VALUE(MID($A4338,12,2)),0,0)-1/24))&gt;0,"Sí","No"))</f>
        <v/>
      </c>
      <c r="G4338" s="9" t="str">
        <f t="shared" si="336"/>
        <v/>
      </c>
      <c r="H4338" s="10" t="str">
        <f t="shared" si="337"/>
        <v/>
      </c>
      <c r="I4338" s="10" t="str">
        <f t="shared" si="338"/>
        <v/>
      </c>
      <c r="J4338" s="10" t="str">
        <f t="shared" si="339"/>
        <v/>
      </c>
    </row>
    <row r="4339" spans="5:10" x14ac:dyDescent="0.2">
      <c r="E4339" s="9" t="str">
        <f t="shared" si="335"/>
        <v/>
      </c>
      <c r="F4339" s="9" t="str">
        <f>IF($A4339="","",IF(COUNTIF(Festivos!$A$2:$A$50,INT(DATE(VALUE(LEFT($A4339,4)),VALUE(MID($A4339,6,2)),VALUE(MID($A4339,9,2)))+TIME(VALUE(MID($A4339,12,2)),0,0)-1/24))&gt;0,"Sí","No"))</f>
        <v/>
      </c>
      <c r="G4339" s="9" t="str">
        <f t="shared" si="336"/>
        <v/>
      </c>
      <c r="H4339" s="10" t="str">
        <f t="shared" si="337"/>
        <v/>
      </c>
      <c r="I4339" s="10" t="str">
        <f t="shared" si="338"/>
        <v/>
      </c>
      <c r="J4339" s="10" t="str">
        <f t="shared" si="339"/>
        <v/>
      </c>
    </row>
    <row r="4340" spans="5:10" x14ac:dyDescent="0.2">
      <c r="E4340" s="9" t="str">
        <f t="shared" si="335"/>
        <v/>
      </c>
      <c r="F4340" s="9" t="str">
        <f>IF($A4340="","",IF(COUNTIF(Festivos!$A$2:$A$50,INT(DATE(VALUE(LEFT($A4340,4)),VALUE(MID($A4340,6,2)),VALUE(MID($A4340,9,2)))+TIME(VALUE(MID($A4340,12,2)),0,0)-1/24))&gt;0,"Sí","No"))</f>
        <v/>
      </c>
      <c r="G4340" s="9" t="str">
        <f t="shared" si="336"/>
        <v/>
      </c>
      <c r="H4340" s="10" t="str">
        <f t="shared" si="337"/>
        <v/>
      </c>
      <c r="I4340" s="10" t="str">
        <f t="shared" si="338"/>
        <v/>
      </c>
      <c r="J4340" s="10" t="str">
        <f t="shared" si="339"/>
        <v/>
      </c>
    </row>
    <row r="4341" spans="5:10" x14ac:dyDescent="0.2">
      <c r="E4341" s="9" t="str">
        <f t="shared" si="335"/>
        <v/>
      </c>
      <c r="F4341" s="9" t="str">
        <f>IF($A4341="","",IF(COUNTIF(Festivos!$A$2:$A$50,INT(DATE(VALUE(LEFT($A4341,4)),VALUE(MID($A4341,6,2)),VALUE(MID($A4341,9,2)))+TIME(VALUE(MID($A4341,12,2)),0,0)-1/24))&gt;0,"Sí","No"))</f>
        <v/>
      </c>
      <c r="G4341" s="9" t="str">
        <f t="shared" si="336"/>
        <v/>
      </c>
      <c r="H4341" s="10" t="str">
        <f t="shared" si="337"/>
        <v/>
      </c>
      <c r="I4341" s="10" t="str">
        <f t="shared" si="338"/>
        <v/>
      </c>
      <c r="J4341" s="10" t="str">
        <f t="shared" si="339"/>
        <v/>
      </c>
    </row>
    <row r="4342" spans="5:10" x14ac:dyDescent="0.2">
      <c r="E4342" s="9" t="str">
        <f t="shared" si="335"/>
        <v/>
      </c>
      <c r="F4342" s="9" t="str">
        <f>IF($A4342="","",IF(COUNTIF(Festivos!$A$2:$A$50,INT(DATE(VALUE(LEFT($A4342,4)),VALUE(MID($A4342,6,2)),VALUE(MID($A4342,9,2)))+TIME(VALUE(MID($A4342,12,2)),0,0)-1/24))&gt;0,"Sí","No"))</f>
        <v/>
      </c>
      <c r="G4342" s="9" t="str">
        <f t="shared" si="336"/>
        <v/>
      </c>
      <c r="H4342" s="10" t="str">
        <f t="shared" si="337"/>
        <v/>
      </c>
      <c r="I4342" s="10" t="str">
        <f t="shared" si="338"/>
        <v/>
      </c>
      <c r="J4342" s="10" t="str">
        <f t="shared" si="339"/>
        <v/>
      </c>
    </row>
    <row r="4343" spans="5:10" x14ac:dyDescent="0.2">
      <c r="E4343" s="9" t="str">
        <f t="shared" si="335"/>
        <v/>
      </c>
      <c r="F4343" s="9" t="str">
        <f>IF($A4343="","",IF(COUNTIF(Festivos!$A$2:$A$50,INT(DATE(VALUE(LEFT($A4343,4)),VALUE(MID($A4343,6,2)),VALUE(MID($A4343,9,2)))+TIME(VALUE(MID($A4343,12,2)),0,0)-1/24))&gt;0,"Sí","No"))</f>
        <v/>
      </c>
      <c r="G4343" s="9" t="str">
        <f t="shared" si="336"/>
        <v/>
      </c>
      <c r="H4343" s="10" t="str">
        <f t="shared" si="337"/>
        <v/>
      </c>
      <c r="I4343" s="10" t="str">
        <f t="shared" si="338"/>
        <v/>
      </c>
      <c r="J4343" s="10" t="str">
        <f t="shared" si="339"/>
        <v/>
      </c>
    </row>
    <row r="4344" spans="5:10" x14ac:dyDescent="0.2">
      <c r="E4344" s="9" t="str">
        <f t="shared" si="335"/>
        <v/>
      </c>
      <c r="F4344" s="9" t="str">
        <f>IF($A4344="","",IF(COUNTIF(Festivos!$A$2:$A$50,INT(DATE(VALUE(LEFT($A4344,4)),VALUE(MID($A4344,6,2)),VALUE(MID($A4344,9,2)))+TIME(VALUE(MID($A4344,12,2)),0,0)-1/24))&gt;0,"Sí","No"))</f>
        <v/>
      </c>
      <c r="G4344" s="9" t="str">
        <f t="shared" si="336"/>
        <v/>
      </c>
      <c r="H4344" s="10" t="str">
        <f t="shared" si="337"/>
        <v/>
      </c>
      <c r="I4344" s="10" t="str">
        <f t="shared" si="338"/>
        <v/>
      </c>
      <c r="J4344" s="10" t="str">
        <f t="shared" si="339"/>
        <v/>
      </c>
    </row>
    <row r="4345" spans="5:10" x14ac:dyDescent="0.2">
      <c r="E4345" s="9" t="str">
        <f t="shared" si="335"/>
        <v/>
      </c>
      <c r="F4345" s="9" t="str">
        <f>IF($A4345="","",IF(COUNTIF(Festivos!$A$2:$A$50,INT(DATE(VALUE(LEFT($A4345,4)),VALUE(MID($A4345,6,2)),VALUE(MID($A4345,9,2)))+TIME(VALUE(MID($A4345,12,2)),0,0)-1/24))&gt;0,"Sí","No"))</f>
        <v/>
      </c>
      <c r="G4345" s="9" t="str">
        <f t="shared" si="336"/>
        <v/>
      </c>
      <c r="H4345" s="10" t="str">
        <f t="shared" si="337"/>
        <v/>
      </c>
      <c r="I4345" s="10" t="str">
        <f t="shared" si="338"/>
        <v/>
      </c>
      <c r="J4345" s="10" t="str">
        <f t="shared" si="339"/>
        <v/>
      </c>
    </row>
    <row r="4346" spans="5:10" x14ac:dyDescent="0.2">
      <c r="E4346" s="9" t="str">
        <f t="shared" si="335"/>
        <v/>
      </c>
      <c r="F4346" s="9" t="str">
        <f>IF($A4346="","",IF(COUNTIF(Festivos!$A$2:$A$50,INT(DATE(VALUE(LEFT($A4346,4)),VALUE(MID($A4346,6,2)),VALUE(MID($A4346,9,2)))+TIME(VALUE(MID($A4346,12,2)),0,0)-1/24))&gt;0,"Sí","No"))</f>
        <v/>
      </c>
      <c r="G4346" s="9" t="str">
        <f t="shared" si="336"/>
        <v/>
      </c>
      <c r="H4346" s="10" t="str">
        <f t="shared" si="337"/>
        <v/>
      </c>
      <c r="I4346" s="10" t="str">
        <f t="shared" si="338"/>
        <v/>
      </c>
      <c r="J4346" s="10" t="str">
        <f t="shared" si="339"/>
        <v/>
      </c>
    </row>
    <row r="4347" spans="5:10" x14ac:dyDescent="0.2">
      <c r="E4347" s="9" t="str">
        <f t="shared" si="335"/>
        <v/>
      </c>
      <c r="F4347" s="9" t="str">
        <f>IF($A4347="","",IF(COUNTIF(Festivos!$A$2:$A$50,INT(DATE(VALUE(LEFT($A4347,4)),VALUE(MID($A4347,6,2)),VALUE(MID($A4347,9,2)))+TIME(VALUE(MID($A4347,12,2)),0,0)-1/24))&gt;0,"Sí","No"))</f>
        <v/>
      </c>
      <c r="G4347" s="9" t="str">
        <f t="shared" si="336"/>
        <v/>
      </c>
      <c r="H4347" s="10" t="str">
        <f t="shared" si="337"/>
        <v/>
      </c>
      <c r="I4347" s="10" t="str">
        <f t="shared" si="338"/>
        <v/>
      </c>
      <c r="J4347" s="10" t="str">
        <f t="shared" si="339"/>
        <v/>
      </c>
    </row>
    <row r="4348" spans="5:10" x14ac:dyDescent="0.2">
      <c r="E4348" s="9" t="str">
        <f t="shared" si="335"/>
        <v/>
      </c>
      <c r="F4348" s="9" t="str">
        <f>IF($A4348="","",IF(COUNTIF(Festivos!$A$2:$A$50,INT(DATE(VALUE(LEFT($A4348,4)),VALUE(MID($A4348,6,2)),VALUE(MID($A4348,9,2)))+TIME(VALUE(MID($A4348,12,2)),0,0)-1/24))&gt;0,"Sí","No"))</f>
        <v/>
      </c>
      <c r="G4348" s="9" t="str">
        <f t="shared" si="336"/>
        <v/>
      </c>
      <c r="H4348" s="10" t="str">
        <f t="shared" si="337"/>
        <v/>
      </c>
      <c r="I4348" s="10" t="str">
        <f t="shared" si="338"/>
        <v/>
      </c>
      <c r="J4348" s="10" t="str">
        <f t="shared" si="339"/>
        <v/>
      </c>
    </row>
    <row r="4349" spans="5:10" x14ac:dyDescent="0.2">
      <c r="E4349" s="9" t="str">
        <f t="shared" si="335"/>
        <v/>
      </c>
      <c r="F4349" s="9" t="str">
        <f>IF($A4349="","",IF(COUNTIF(Festivos!$A$2:$A$50,INT(DATE(VALUE(LEFT($A4349,4)),VALUE(MID($A4349,6,2)),VALUE(MID($A4349,9,2)))+TIME(VALUE(MID($A4349,12,2)),0,0)-1/24))&gt;0,"Sí","No"))</f>
        <v/>
      </c>
      <c r="G4349" s="9" t="str">
        <f t="shared" si="336"/>
        <v/>
      </c>
      <c r="H4349" s="10" t="str">
        <f t="shared" si="337"/>
        <v/>
      </c>
      <c r="I4349" s="10" t="str">
        <f t="shared" si="338"/>
        <v/>
      </c>
      <c r="J4349" s="10" t="str">
        <f t="shared" si="339"/>
        <v/>
      </c>
    </row>
    <row r="4350" spans="5:10" x14ac:dyDescent="0.2">
      <c r="E4350" s="9" t="str">
        <f t="shared" si="335"/>
        <v/>
      </c>
      <c r="F4350" s="9" t="str">
        <f>IF($A4350="","",IF(COUNTIF(Festivos!$A$2:$A$50,INT(DATE(VALUE(LEFT($A4350,4)),VALUE(MID($A4350,6,2)),VALUE(MID($A4350,9,2)))+TIME(VALUE(MID($A4350,12,2)),0,0)-1/24))&gt;0,"Sí","No"))</f>
        <v/>
      </c>
      <c r="G4350" s="9" t="str">
        <f t="shared" si="336"/>
        <v/>
      </c>
      <c r="H4350" s="10" t="str">
        <f t="shared" si="337"/>
        <v/>
      </c>
      <c r="I4350" s="10" t="str">
        <f t="shared" si="338"/>
        <v/>
      </c>
      <c r="J4350" s="10" t="str">
        <f t="shared" si="339"/>
        <v/>
      </c>
    </row>
    <row r="4351" spans="5:10" x14ac:dyDescent="0.2">
      <c r="E4351" s="9" t="str">
        <f t="shared" si="335"/>
        <v/>
      </c>
      <c r="F4351" s="9" t="str">
        <f>IF($A4351="","",IF(COUNTIF(Festivos!$A$2:$A$50,INT(DATE(VALUE(LEFT($A4351,4)),VALUE(MID($A4351,6,2)),VALUE(MID($A4351,9,2)))+TIME(VALUE(MID($A4351,12,2)),0,0)-1/24))&gt;0,"Sí","No"))</f>
        <v/>
      </c>
      <c r="G4351" s="9" t="str">
        <f t="shared" si="336"/>
        <v/>
      </c>
      <c r="H4351" s="10" t="str">
        <f t="shared" si="337"/>
        <v/>
      </c>
      <c r="I4351" s="10" t="str">
        <f t="shared" si="338"/>
        <v/>
      </c>
      <c r="J4351" s="10" t="str">
        <f t="shared" si="339"/>
        <v/>
      </c>
    </row>
    <row r="4352" spans="5:10" x14ac:dyDescent="0.2">
      <c r="E4352" s="9" t="str">
        <f t="shared" si="335"/>
        <v/>
      </c>
      <c r="F4352" s="9" t="str">
        <f>IF($A4352="","",IF(COUNTIF(Festivos!$A$2:$A$50,INT(DATE(VALUE(LEFT($A4352,4)),VALUE(MID($A4352,6,2)),VALUE(MID($A4352,9,2)))+TIME(VALUE(MID($A4352,12,2)),0,0)-1/24))&gt;0,"Sí","No"))</f>
        <v/>
      </c>
      <c r="G4352" s="9" t="str">
        <f t="shared" si="336"/>
        <v/>
      </c>
      <c r="H4352" s="10" t="str">
        <f t="shared" si="337"/>
        <v/>
      </c>
      <c r="I4352" s="10" t="str">
        <f t="shared" si="338"/>
        <v/>
      </c>
      <c r="J4352" s="10" t="str">
        <f t="shared" si="339"/>
        <v/>
      </c>
    </row>
    <row r="4353" spans="5:10" x14ac:dyDescent="0.2">
      <c r="E4353" s="9" t="str">
        <f t="shared" si="335"/>
        <v/>
      </c>
      <c r="F4353" s="9" t="str">
        <f>IF($A4353="","",IF(COUNTIF(Festivos!$A$2:$A$50,INT(DATE(VALUE(LEFT($A4353,4)),VALUE(MID($A4353,6,2)),VALUE(MID($A4353,9,2)))+TIME(VALUE(MID($A4353,12,2)),0,0)-1/24))&gt;0,"Sí","No"))</f>
        <v/>
      </c>
      <c r="G4353" s="9" t="str">
        <f t="shared" si="336"/>
        <v/>
      </c>
      <c r="H4353" s="10" t="str">
        <f t="shared" si="337"/>
        <v/>
      </c>
      <c r="I4353" s="10" t="str">
        <f t="shared" si="338"/>
        <v/>
      </c>
      <c r="J4353" s="10" t="str">
        <f t="shared" si="339"/>
        <v/>
      </c>
    </row>
    <row r="4354" spans="5:10" x14ac:dyDescent="0.2">
      <c r="E4354" s="9" t="str">
        <f t="shared" si="335"/>
        <v/>
      </c>
      <c r="F4354" s="9" t="str">
        <f>IF($A4354="","",IF(COUNTIF(Festivos!$A$2:$A$50,INT(DATE(VALUE(LEFT($A4354,4)),VALUE(MID($A4354,6,2)),VALUE(MID($A4354,9,2)))+TIME(VALUE(MID($A4354,12,2)),0,0)-1/24))&gt;0,"Sí","No"))</f>
        <v/>
      </c>
      <c r="G4354" s="9" t="str">
        <f t="shared" si="336"/>
        <v/>
      </c>
      <c r="H4354" s="10" t="str">
        <f t="shared" si="337"/>
        <v/>
      </c>
      <c r="I4354" s="10" t="str">
        <f t="shared" si="338"/>
        <v/>
      </c>
      <c r="J4354" s="10" t="str">
        <f t="shared" si="339"/>
        <v/>
      </c>
    </row>
    <row r="4355" spans="5:10" x14ac:dyDescent="0.2">
      <c r="E4355" s="9" t="str">
        <f t="shared" si="335"/>
        <v/>
      </c>
      <c r="F4355" s="9" t="str">
        <f>IF($A4355="","",IF(COUNTIF(Festivos!$A$2:$A$50,INT(DATE(VALUE(LEFT($A4355,4)),VALUE(MID($A4355,6,2)),VALUE(MID($A4355,9,2)))+TIME(VALUE(MID($A4355,12,2)),0,0)-1/24))&gt;0,"Sí","No"))</f>
        <v/>
      </c>
      <c r="G4355" s="9" t="str">
        <f t="shared" si="336"/>
        <v/>
      </c>
      <c r="H4355" s="10" t="str">
        <f t="shared" si="337"/>
        <v/>
      </c>
      <c r="I4355" s="10" t="str">
        <f t="shared" si="338"/>
        <v/>
      </c>
      <c r="J4355" s="10" t="str">
        <f t="shared" si="339"/>
        <v/>
      </c>
    </row>
    <row r="4356" spans="5:10" x14ac:dyDescent="0.2">
      <c r="E4356" s="9" t="str">
        <f t="shared" ref="E4356:E4419" si="340">IF($A4356="","",CHOOSE(WEEKDAY(INT(DATE(VALUE(LEFT($A4356,4)),VALUE(MID($A4356,6,2)),VALUE(MID($A4356,9,2)))+TIME(VALUE(MID($A4356,12,2)),0,0)-1/24),2),"Lunes","Martes","Miércoles","Jueves","Viernes","Sábado","Domingo"))</f>
        <v/>
      </c>
      <c r="F4356" s="9" t="str">
        <f>IF($A4356="","",IF(COUNTIF(Festivos!$A$2:$A$50,INT(DATE(VALUE(LEFT($A4356,4)),VALUE(MID($A4356,6,2)),VALUE(MID($A4356,9,2)))+TIME(VALUE(MID($A4356,12,2)),0,0)-1/24))&gt;0,"Sí","No"))</f>
        <v/>
      </c>
      <c r="G4356" s="9" t="str">
        <f t="shared" ref="G4356:G4419" si="341">IF($A4356="","",IF(OR(WEEKDAY(INT(DATE(VALUE(LEFT($A4356,4)),VALUE(MID($A4356,6,2)),VALUE(MID($A4356,9,2)))+TIME(VALUE(MID($A4356,12,2)),0,0)-1/24),2)&gt;5,$F4356="Sí"),"P3",IF(OR(AND(HOUR(DATE(VALUE(LEFT($A4356,4)),VALUE(MID($A4356,6,2)),VALUE(MID($A4356,9,2)))+TIME(VALUE(MID($A4356,12,2)),0,0)-1/24)&gt;=10,HOUR(DATE(VALUE(LEFT($A4356,4)),VALUE(MID($A4356,6,2)),VALUE(MID($A4356,9,2)))+TIME(VALUE(MID($A4356,12,2)),0,0)-1/24)&lt;14),AND(HOUR(DATE(VALUE(LEFT($A4356,4)),VALUE(MID($A4356,6,2)),VALUE(MID($A4356,9,2)))+TIME(VALUE(MID($A4356,12,2)),0,0)-1/24)&gt;=18,HOUR(DATE(VALUE(LEFT($A4356,4)),VALUE(MID($A4356,6,2)),VALUE(MID($A4356,9,2)))+TIME(VALUE(MID($A4356,12,2)),0,0)-1/24)&lt;22)),"P1",IF(OR(AND(HOUR(DATE(VALUE(LEFT($A4356,4)),VALUE(MID($A4356,6,2)),VALUE(MID($A4356,9,2)))+TIME(VALUE(MID($A4356,12,2)),0,0)-1/24)&gt;=8,HOUR(DATE(VALUE(LEFT($A4356,4)),VALUE(MID($A4356,6,2)),VALUE(MID($A4356,9,2)))+TIME(VALUE(MID($A4356,12,2)),0,0)-1/24)&lt;10),AND(HOUR(DATE(VALUE(LEFT($A4356,4)),VALUE(MID($A4356,6,2)),VALUE(MID($A4356,9,2)))+TIME(VALUE(MID($A4356,12,2)),0,0)-1/24)&gt;=14,HOUR(DATE(VALUE(LEFT($A4356,4)),VALUE(MID($A4356,6,2)),VALUE(MID($A4356,9,2)))+TIME(VALUE(MID($A4356,12,2)),0,0)-1/24)&lt;18),AND(HOUR(DATE(VALUE(LEFT($A4356,4)),VALUE(MID($A4356,6,2)),VALUE(MID($A4356,9,2)))+TIME(VALUE(MID($A4356,12,2)),0,0)-1/24)&gt;=22,HOUR(DATE(VALUE(LEFT($A4356,4)),VALUE(MID($A4356,6,2)),VALUE(MID($A4356,9,2)))+TIME(VALUE(MID($A4356,12,2)),0,0)-1/24)&lt;24)),"P2","P3"))))</f>
        <v/>
      </c>
      <c r="H4356" s="10" t="str">
        <f t="shared" ref="H4356:H4419" si="342">IF($A4356="","",IF($G4356="P1",$D4356,0))</f>
        <v/>
      </c>
      <c r="I4356" s="10" t="str">
        <f t="shared" ref="I4356:I4419" si="343">IF($A4356="","",IF($G4356="P2",$D4356,0))</f>
        <v/>
      </c>
      <c r="J4356" s="10" t="str">
        <f t="shared" ref="J4356:J4419" si="344">IF($A4356="","",IF($G4356="P3",$D4356,0))</f>
        <v/>
      </c>
    </row>
    <row r="4357" spans="5:10" x14ac:dyDescent="0.2">
      <c r="E4357" s="9" t="str">
        <f t="shared" si="340"/>
        <v/>
      </c>
      <c r="F4357" s="9" t="str">
        <f>IF($A4357="","",IF(COUNTIF(Festivos!$A$2:$A$50,INT(DATE(VALUE(LEFT($A4357,4)),VALUE(MID($A4357,6,2)),VALUE(MID($A4357,9,2)))+TIME(VALUE(MID($A4357,12,2)),0,0)-1/24))&gt;0,"Sí","No"))</f>
        <v/>
      </c>
      <c r="G4357" s="9" t="str">
        <f t="shared" si="341"/>
        <v/>
      </c>
      <c r="H4357" s="10" t="str">
        <f t="shared" si="342"/>
        <v/>
      </c>
      <c r="I4357" s="10" t="str">
        <f t="shared" si="343"/>
        <v/>
      </c>
      <c r="J4357" s="10" t="str">
        <f t="shared" si="344"/>
        <v/>
      </c>
    </row>
    <row r="4358" spans="5:10" x14ac:dyDescent="0.2">
      <c r="E4358" s="9" t="str">
        <f t="shared" si="340"/>
        <v/>
      </c>
      <c r="F4358" s="9" t="str">
        <f>IF($A4358="","",IF(COUNTIF(Festivos!$A$2:$A$50,INT(DATE(VALUE(LEFT($A4358,4)),VALUE(MID($A4358,6,2)),VALUE(MID($A4358,9,2)))+TIME(VALUE(MID($A4358,12,2)),0,0)-1/24))&gt;0,"Sí","No"))</f>
        <v/>
      </c>
      <c r="G4358" s="9" t="str">
        <f t="shared" si="341"/>
        <v/>
      </c>
      <c r="H4358" s="10" t="str">
        <f t="shared" si="342"/>
        <v/>
      </c>
      <c r="I4358" s="10" t="str">
        <f t="shared" si="343"/>
        <v/>
      </c>
      <c r="J4358" s="10" t="str">
        <f t="shared" si="344"/>
        <v/>
      </c>
    </row>
    <row r="4359" spans="5:10" x14ac:dyDescent="0.2">
      <c r="E4359" s="9" t="str">
        <f t="shared" si="340"/>
        <v/>
      </c>
      <c r="F4359" s="9" t="str">
        <f>IF($A4359="","",IF(COUNTIF(Festivos!$A$2:$A$50,INT(DATE(VALUE(LEFT($A4359,4)),VALUE(MID($A4359,6,2)),VALUE(MID($A4359,9,2)))+TIME(VALUE(MID($A4359,12,2)),0,0)-1/24))&gt;0,"Sí","No"))</f>
        <v/>
      </c>
      <c r="G4359" s="9" t="str">
        <f t="shared" si="341"/>
        <v/>
      </c>
      <c r="H4359" s="10" t="str">
        <f t="shared" si="342"/>
        <v/>
      </c>
      <c r="I4359" s="10" t="str">
        <f t="shared" si="343"/>
        <v/>
      </c>
      <c r="J4359" s="10" t="str">
        <f t="shared" si="344"/>
        <v/>
      </c>
    </row>
    <row r="4360" spans="5:10" x14ac:dyDescent="0.2">
      <c r="E4360" s="9" t="str">
        <f t="shared" si="340"/>
        <v/>
      </c>
      <c r="F4360" s="9" t="str">
        <f>IF($A4360="","",IF(COUNTIF(Festivos!$A$2:$A$50,INT(DATE(VALUE(LEFT($A4360,4)),VALUE(MID($A4360,6,2)),VALUE(MID($A4360,9,2)))+TIME(VALUE(MID($A4360,12,2)),0,0)-1/24))&gt;0,"Sí","No"))</f>
        <v/>
      </c>
      <c r="G4360" s="9" t="str">
        <f t="shared" si="341"/>
        <v/>
      </c>
      <c r="H4360" s="10" t="str">
        <f t="shared" si="342"/>
        <v/>
      </c>
      <c r="I4360" s="10" t="str">
        <f t="shared" si="343"/>
        <v/>
      </c>
      <c r="J4360" s="10" t="str">
        <f t="shared" si="344"/>
        <v/>
      </c>
    </row>
    <row r="4361" spans="5:10" x14ac:dyDescent="0.2">
      <c r="E4361" s="9" t="str">
        <f t="shared" si="340"/>
        <v/>
      </c>
      <c r="F4361" s="9" t="str">
        <f>IF($A4361="","",IF(COUNTIF(Festivos!$A$2:$A$50,INT(DATE(VALUE(LEFT($A4361,4)),VALUE(MID($A4361,6,2)),VALUE(MID($A4361,9,2)))+TIME(VALUE(MID($A4361,12,2)),0,0)-1/24))&gt;0,"Sí","No"))</f>
        <v/>
      </c>
      <c r="G4361" s="9" t="str">
        <f t="shared" si="341"/>
        <v/>
      </c>
      <c r="H4361" s="10" t="str">
        <f t="shared" si="342"/>
        <v/>
      </c>
      <c r="I4361" s="10" t="str">
        <f t="shared" si="343"/>
        <v/>
      </c>
      <c r="J4361" s="10" t="str">
        <f t="shared" si="344"/>
        <v/>
      </c>
    </row>
    <row r="4362" spans="5:10" x14ac:dyDescent="0.2">
      <c r="E4362" s="9" t="str">
        <f t="shared" si="340"/>
        <v/>
      </c>
      <c r="F4362" s="9" t="str">
        <f>IF($A4362="","",IF(COUNTIF(Festivos!$A$2:$A$50,INT(DATE(VALUE(LEFT($A4362,4)),VALUE(MID($A4362,6,2)),VALUE(MID($A4362,9,2)))+TIME(VALUE(MID($A4362,12,2)),0,0)-1/24))&gt;0,"Sí","No"))</f>
        <v/>
      </c>
      <c r="G4362" s="9" t="str">
        <f t="shared" si="341"/>
        <v/>
      </c>
      <c r="H4362" s="10" t="str">
        <f t="shared" si="342"/>
        <v/>
      </c>
      <c r="I4362" s="10" t="str">
        <f t="shared" si="343"/>
        <v/>
      </c>
      <c r="J4362" s="10" t="str">
        <f t="shared" si="344"/>
        <v/>
      </c>
    </row>
    <row r="4363" spans="5:10" x14ac:dyDescent="0.2">
      <c r="E4363" s="9" t="str">
        <f t="shared" si="340"/>
        <v/>
      </c>
      <c r="F4363" s="9" t="str">
        <f>IF($A4363="","",IF(COUNTIF(Festivos!$A$2:$A$50,INT(DATE(VALUE(LEFT($A4363,4)),VALUE(MID($A4363,6,2)),VALUE(MID($A4363,9,2)))+TIME(VALUE(MID($A4363,12,2)),0,0)-1/24))&gt;0,"Sí","No"))</f>
        <v/>
      </c>
      <c r="G4363" s="9" t="str">
        <f t="shared" si="341"/>
        <v/>
      </c>
      <c r="H4363" s="10" t="str">
        <f t="shared" si="342"/>
        <v/>
      </c>
      <c r="I4363" s="10" t="str">
        <f t="shared" si="343"/>
        <v/>
      </c>
      <c r="J4363" s="10" t="str">
        <f t="shared" si="344"/>
        <v/>
      </c>
    </row>
    <row r="4364" spans="5:10" x14ac:dyDescent="0.2">
      <c r="E4364" s="9" t="str">
        <f t="shared" si="340"/>
        <v/>
      </c>
      <c r="F4364" s="9" t="str">
        <f>IF($A4364="","",IF(COUNTIF(Festivos!$A$2:$A$50,INT(DATE(VALUE(LEFT($A4364,4)),VALUE(MID($A4364,6,2)),VALUE(MID($A4364,9,2)))+TIME(VALUE(MID($A4364,12,2)),0,0)-1/24))&gt;0,"Sí","No"))</f>
        <v/>
      </c>
      <c r="G4364" s="9" t="str">
        <f t="shared" si="341"/>
        <v/>
      </c>
      <c r="H4364" s="10" t="str">
        <f t="shared" si="342"/>
        <v/>
      </c>
      <c r="I4364" s="10" t="str">
        <f t="shared" si="343"/>
        <v/>
      </c>
      <c r="J4364" s="10" t="str">
        <f t="shared" si="344"/>
        <v/>
      </c>
    </row>
    <row r="4365" spans="5:10" x14ac:dyDescent="0.2">
      <c r="E4365" s="9" t="str">
        <f t="shared" si="340"/>
        <v/>
      </c>
      <c r="F4365" s="9" t="str">
        <f>IF($A4365="","",IF(COUNTIF(Festivos!$A$2:$A$50,INT(DATE(VALUE(LEFT($A4365,4)),VALUE(MID($A4365,6,2)),VALUE(MID($A4365,9,2)))+TIME(VALUE(MID($A4365,12,2)),0,0)-1/24))&gt;0,"Sí","No"))</f>
        <v/>
      </c>
      <c r="G4365" s="9" t="str">
        <f t="shared" si="341"/>
        <v/>
      </c>
      <c r="H4365" s="10" t="str">
        <f t="shared" si="342"/>
        <v/>
      </c>
      <c r="I4365" s="10" t="str">
        <f t="shared" si="343"/>
        <v/>
      </c>
      <c r="J4365" s="10" t="str">
        <f t="shared" si="344"/>
        <v/>
      </c>
    </row>
    <row r="4366" spans="5:10" x14ac:dyDescent="0.2">
      <c r="E4366" s="9" t="str">
        <f t="shared" si="340"/>
        <v/>
      </c>
      <c r="F4366" s="9" t="str">
        <f>IF($A4366="","",IF(COUNTIF(Festivos!$A$2:$A$50,INT(DATE(VALUE(LEFT($A4366,4)),VALUE(MID($A4366,6,2)),VALUE(MID($A4366,9,2)))+TIME(VALUE(MID($A4366,12,2)),0,0)-1/24))&gt;0,"Sí","No"))</f>
        <v/>
      </c>
      <c r="G4366" s="9" t="str">
        <f t="shared" si="341"/>
        <v/>
      </c>
      <c r="H4366" s="10" t="str">
        <f t="shared" si="342"/>
        <v/>
      </c>
      <c r="I4366" s="10" t="str">
        <f t="shared" si="343"/>
        <v/>
      </c>
      <c r="J4366" s="10" t="str">
        <f t="shared" si="344"/>
        <v/>
      </c>
    </row>
    <row r="4367" spans="5:10" x14ac:dyDescent="0.2">
      <c r="E4367" s="9" t="str">
        <f t="shared" si="340"/>
        <v/>
      </c>
      <c r="F4367" s="9" t="str">
        <f>IF($A4367="","",IF(COUNTIF(Festivos!$A$2:$A$50,INT(DATE(VALUE(LEFT($A4367,4)),VALUE(MID($A4367,6,2)),VALUE(MID($A4367,9,2)))+TIME(VALUE(MID($A4367,12,2)),0,0)-1/24))&gt;0,"Sí","No"))</f>
        <v/>
      </c>
      <c r="G4367" s="9" t="str">
        <f t="shared" si="341"/>
        <v/>
      </c>
      <c r="H4367" s="10" t="str">
        <f t="shared" si="342"/>
        <v/>
      </c>
      <c r="I4367" s="10" t="str">
        <f t="shared" si="343"/>
        <v/>
      </c>
      <c r="J4367" s="10" t="str">
        <f t="shared" si="344"/>
        <v/>
      </c>
    </row>
    <row r="4368" spans="5:10" x14ac:dyDescent="0.2">
      <c r="E4368" s="9" t="str">
        <f t="shared" si="340"/>
        <v/>
      </c>
      <c r="F4368" s="9" t="str">
        <f>IF($A4368="","",IF(COUNTIF(Festivos!$A$2:$A$50,INT(DATE(VALUE(LEFT($A4368,4)),VALUE(MID($A4368,6,2)),VALUE(MID($A4368,9,2)))+TIME(VALUE(MID($A4368,12,2)),0,0)-1/24))&gt;0,"Sí","No"))</f>
        <v/>
      </c>
      <c r="G4368" s="9" t="str">
        <f t="shared" si="341"/>
        <v/>
      </c>
      <c r="H4368" s="10" t="str">
        <f t="shared" si="342"/>
        <v/>
      </c>
      <c r="I4368" s="10" t="str">
        <f t="shared" si="343"/>
        <v/>
      </c>
      <c r="J4368" s="10" t="str">
        <f t="shared" si="344"/>
        <v/>
      </c>
    </row>
    <row r="4369" spans="5:10" x14ac:dyDescent="0.2">
      <c r="E4369" s="9" t="str">
        <f t="shared" si="340"/>
        <v/>
      </c>
      <c r="F4369" s="9" t="str">
        <f>IF($A4369="","",IF(COUNTIF(Festivos!$A$2:$A$50,INT(DATE(VALUE(LEFT($A4369,4)),VALUE(MID($A4369,6,2)),VALUE(MID($A4369,9,2)))+TIME(VALUE(MID($A4369,12,2)),0,0)-1/24))&gt;0,"Sí","No"))</f>
        <v/>
      </c>
      <c r="G4369" s="9" t="str">
        <f t="shared" si="341"/>
        <v/>
      </c>
      <c r="H4369" s="10" t="str">
        <f t="shared" si="342"/>
        <v/>
      </c>
      <c r="I4369" s="10" t="str">
        <f t="shared" si="343"/>
        <v/>
      </c>
      <c r="J4369" s="10" t="str">
        <f t="shared" si="344"/>
        <v/>
      </c>
    </row>
    <row r="4370" spans="5:10" x14ac:dyDescent="0.2">
      <c r="E4370" s="9" t="str">
        <f t="shared" si="340"/>
        <v/>
      </c>
      <c r="F4370" s="9" t="str">
        <f>IF($A4370="","",IF(COUNTIF(Festivos!$A$2:$A$50,INT(DATE(VALUE(LEFT($A4370,4)),VALUE(MID($A4370,6,2)),VALUE(MID($A4370,9,2)))+TIME(VALUE(MID($A4370,12,2)),0,0)-1/24))&gt;0,"Sí","No"))</f>
        <v/>
      </c>
      <c r="G4370" s="9" t="str">
        <f t="shared" si="341"/>
        <v/>
      </c>
      <c r="H4370" s="10" t="str">
        <f t="shared" si="342"/>
        <v/>
      </c>
      <c r="I4370" s="10" t="str">
        <f t="shared" si="343"/>
        <v/>
      </c>
      <c r="J4370" s="10" t="str">
        <f t="shared" si="344"/>
        <v/>
      </c>
    </row>
    <row r="4371" spans="5:10" x14ac:dyDescent="0.2">
      <c r="E4371" s="9" t="str">
        <f t="shared" si="340"/>
        <v/>
      </c>
      <c r="F4371" s="9" t="str">
        <f>IF($A4371="","",IF(COUNTIF(Festivos!$A$2:$A$50,INT(DATE(VALUE(LEFT($A4371,4)),VALUE(MID($A4371,6,2)),VALUE(MID($A4371,9,2)))+TIME(VALUE(MID($A4371,12,2)),0,0)-1/24))&gt;0,"Sí","No"))</f>
        <v/>
      </c>
      <c r="G4371" s="9" t="str">
        <f t="shared" si="341"/>
        <v/>
      </c>
      <c r="H4371" s="10" t="str">
        <f t="shared" si="342"/>
        <v/>
      </c>
      <c r="I4371" s="10" t="str">
        <f t="shared" si="343"/>
        <v/>
      </c>
      <c r="J4371" s="10" t="str">
        <f t="shared" si="344"/>
        <v/>
      </c>
    </row>
    <row r="4372" spans="5:10" x14ac:dyDescent="0.2">
      <c r="E4372" s="9" t="str">
        <f t="shared" si="340"/>
        <v/>
      </c>
      <c r="F4372" s="9" t="str">
        <f>IF($A4372="","",IF(COUNTIF(Festivos!$A$2:$A$50,INT(DATE(VALUE(LEFT($A4372,4)),VALUE(MID($A4372,6,2)),VALUE(MID($A4372,9,2)))+TIME(VALUE(MID($A4372,12,2)),0,0)-1/24))&gt;0,"Sí","No"))</f>
        <v/>
      </c>
      <c r="G4372" s="9" t="str">
        <f t="shared" si="341"/>
        <v/>
      </c>
      <c r="H4372" s="10" t="str">
        <f t="shared" si="342"/>
        <v/>
      </c>
      <c r="I4372" s="10" t="str">
        <f t="shared" si="343"/>
        <v/>
      </c>
      <c r="J4372" s="10" t="str">
        <f t="shared" si="344"/>
        <v/>
      </c>
    </row>
    <row r="4373" spans="5:10" x14ac:dyDescent="0.2">
      <c r="E4373" s="9" t="str">
        <f t="shared" si="340"/>
        <v/>
      </c>
      <c r="F4373" s="9" t="str">
        <f>IF($A4373="","",IF(COUNTIF(Festivos!$A$2:$A$50,INT(DATE(VALUE(LEFT($A4373,4)),VALUE(MID($A4373,6,2)),VALUE(MID($A4373,9,2)))+TIME(VALUE(MID($A4373,12,2)),0,0)-1/24))&gt;0,"Sí","No"))</f>
        <v/>
      </c>
      <c r="G4373" s="9" t="str">
        <f t="shared" si="341"/>
        <v/>
      </c>
      <c r="H4373" s="10" t="str">
        <f t="shared" si="342"/>
        <v/>
      </c>
      <c r="I4373" s="10" t="str">
        <f t="shared" si="343"/>
        <v/>
      </c>
      <c r="J4373" s="10" t="str">
        <f t="shared" si="344"/>
        <v/>
      </c>
    </row>
    <row r="4374" spans="5:10" x14ac:dyDescent="0.2">
      <c r="E4374" s="9" t="str">
        <f t="shared" si="340"/>
        <v/>
      </c>
      <c r="F4374" s="9" t="str">
        <f>IF($A4374="","",IF(COUNTIF(Festivos!$A$2:$A$50,INT(DATE(VALUE(LEFT($A4374,4)),VALUE(MID($A4374,6,2)),VALUE(MID($A4374,9,2)))+TIME(VALUE(MID($A4374,12,2)),0,0)-1/24))&gt;0,"Sí","No"))</f>
        <v/>
      </c>
      <c r="G4374" s="9" t="str">
        <f t="shared" si="341"/>
        <v/>
      </c>
      <c r="H4374" s="10" t="str">
        <f t="shared" si="342"/>
        <v/>
      </c>
      <c r="I4374" s="10" t="str">
        <f t="shared" si="343"/>
        <v/>
      </c>
      <c r="J4374" s="10" t="str">
        <f t="shared" si="344"/>
        <v/>
      </c>
    </row>
    <row r="4375" spans="5:10" x14ac:dyDescent="0.2">
      <c r="E4375" s="9" t="str">
        <f t="shared" si="340"/>
        <v/>
      </c>
      <c r="F4375" s="9" t="str">
        <f>IF($A4375="","",IF(COUNTIF(Festivos!$A$2:$A$50,INT(DATE(VALUE(LEFT($A4375,4)),VALUE(MID($A4375,6,2)),VALUE(MID($A4375,9,2)))+TIME(VALUE(MID($A4375,12,2)),0,0)-1/24))&gt;0,"Sí","No"))</f>
        <v/>
      </c>
      <c r="G4375" s="9" t="str">
        <f t="shared" si="341"/>
        <v/>
      </c>
      <c r="H4375" s="10" t="str">
        <f t="shared" si="342"/>
        <v/>
      </c>
      <c r="I4375" s="10" t="str">
        <f t="shared" si="343"/>
        <v/>
      </c>
      <c r="J4375" s="10" t="str">
        <f t="shared" si="344"/>
        <v/>
      </c>
    </row>
    <row r="4376" spans="5:10" x14ac:dyDescent="0.2">
      <c r="E4376" s="9" t="str">
        <f t="shared" si="340"/>
        <v/>
      </c>
      <c r="F4376" s="9" t="str">
        <f>IF($A4376="","",IF(COUNTIF(Festivos!$A$2:$A$50,INT(DATE(VALUE(LEFT($A4376,4)),VALUE(MID($A4376,6,2)),VALUE(MID($A4376,9,2)))+TIME(VALUE(MID($A4376,12,2)),0,0)-1/24))&gt;0,"Sí","No"))</f>
        <v/>
      </c>
      <c r="G4376" s="9" t="str">
        <f t="shared" si="341"/>
        <v/>
      </c>
      <c r="H4376" s="10" t="str">
        <f t="shared" si="342"/>
        <v/>
      </c>
      <c r="I4376" s="10" t="str">
        <f t="shared" si="343"/>
        <v/>
      </c>
      <c r="J4376" s="10" t="str">
        <f t="shared" si="344"/>
        <v/>
      </c>
    </row>
    <row r="4377" spans="5:10" x14ac:dyDescent="0.2">
      <c r="E4377" s="9" t="str">
        <f t="shared" si="340"/>
        <v/>
      </c>
      <c r="F4377" s="9" t="str">
        <f>IF($A4377="","",IF(COUNTIF(Festivos!$A$2:$A$50,INT(DATE(VALUE(LEFT($A4377,4)),VALUE(MID($A4377,6,2)),VALUE(MID($A4377,9,2)))+TIME(VALUE(MID($A4377,12,2)),0,0)-1/24))&gt;0,"Sí","No"))</f>
        <v/>
      </c>
      <c r="G4377" s="9" t="str">
        <f t="shared" si="341"/>
        <v/>
      </c>
      <c r="H4377" s="10" t="str">
        <f t="shared" si="342"/>
        <v/>
      </c>
      <c r="I4377" s="10" t="str">
        <f t="shared" si="343"/>
        <v/>
      </c>
      <c r="J4377" s="10" t="str">
        <f t="shared" si="344"/>
        <v/>
      </c>
    </row>
    <row r="4378" spans="5:10" x14ac:dyDescent="0.2">
      <c r="E4378" s="9" t="str">
        <f t="shared" si="340"/>
        <v/>
      </c>
      <c r="F4378" s="9" t="str">
        <f>IF($A4378="","",IF(COUNTIF(Festivos!$A$2:$A$50,INT(DATE(VALUE(LEFT($A4378,4)),VALUE(MID($A4378,6,2)),VALUE(MID($A4378,9,2)))+TIME(VALUE(MID($A4378,12,2)),0,0)-1/24))&gt;0,"Sí","No"))</f>
        <v/>
      </c>
      <c r="G4378" s="9" t="str">
        <f t="shared" si="341"/>
        <v/>
      </c>
      <c r="H4378" s="10" t="str">
        <f t="shared" si="342"/>
        <v/>
      </c>
      <c r="I4378" s="10" t="str">
        <f t="shared" si="343"/>
        <v/>
      </c>
      <c r="J4378" s="10" t="str">
        <f t="shared" si="344"/>
        <v/>
      </c>
    </row>
    <row r="4379" spans="5:10" x14ac:dyDescent="0.2">
      <c r="E4379" s="9" t="str">
        <f t="shared" si="340"/>
        <v/>
      </c>
      <c r="F4379" s="9" t="str">
        <f>IF($A4379="","",IF(COUNTIF(Festivos!$A$2:$A$50,INT(DATE(VALUE(LEFT($A4379,4)),VALUE(MID($A4379,6,2)),VALUE(MID($A4379,9,2)))+TIME(VALUE(MID($A4379,12,2)),0,0)-1/24))&gt;0,"Sí","No"))</f>
        <v/>
      </c>
      <c r="G4379" s="9" t="str">
        <f t="shared" si="341"/>
        <v/>
      </c>
      <c r="H4379" s="10" t="str">
        <f t="shared" si="342"/>
        <v/>
      </c>
      <c r="I4379" s="10" t="str">
        <f t="shared" si="343"/>
        <v/>
      </c>
      <c r="J4379" s="10" t="str">
        <f t="shared" si="344"/>
        <v/>
      </c>
    </row>
    <row r="4380" spans="5:10" x14ac:dyDescent="0.2">
      <c r="E4380" s="9" t="str">
        <f t="shared" si="340"/>
        <v/>
      </c>
      <c r="F4380" s="9" t="str">
        <f>IF($A4380="","",IF(COUNTIF(Festivos!$A$2:$A$50,INT(DATE(VALUE(LEFT($A4380,4)),VALUE(MID($A4380,6,2)),VALUE(MID($A4380,9,2)))+TIME(VALUE(MID($A4380,12,2)),0,0)-1/24))&gt;0,"Sí","No"))</f>
        <v/>
      </c>
      <c r="G4380" s="9" t="str">
        <f t="shared" si="341"/>
        <v/>
      </c>
      <c r="H4380" s="10" t="str">
        <f t="shared" si="342"/>
        <v/>
      </c>
      <c r="I4380" s="10" t="str">
        <f t="shared" si="343"/>
        <v/>
      </c>
      <c r="J4380" s="10" t="str">
        <f t="shared" si="344"/>
        <v/>
      </c>
    </row>
    <row r="4381" spans="5:10" x14ac:dyDescent="0.2">
      <c r="E4381" s="9" t="str">
        <f t="shared" si="340"/>
        <v/>
      </c>
      <c r="F4381" s="9" t="str">
        <f>IF($A4381="","",IF(COUNTIF(Festivos!$A$2:$A$50,INT(DATE(VALUE(LEFT($A4381,4)),VALUE(MID($A4381,6,2)),VALUE(MID($A4381,9,2)))+TIME(VALUE(MID($A4381,12,2)),0,0)-1/24))&gt;0,"Sí","No"))</f>
        <v/>
      </c>
      <c r="G4381" s="9" t="str">
        <f t="shared" si="341"/>
        <v/>
      </c>
      <c r="H4381" s="10" t="str">
        <f t="shared" si="342"/>
        <v/>
      </c>
      <c r="I4381" s="10" t="str">
        <f t="shared" si="343"/>
        <v/>
      </c>
      <c r="J4381" s="10" t="str">
        <f t="shared" si="344"/>
        <v/>
      </c>
    </row>
    <row r="4382" spans="5:10" x14ac:dyDescent="0.2">
      <c r="E4382" s="9" t="str">
        <f t="shared" si="340"/>
        <v/>
      </c>
      <c r="F4382" s="9" t="str">
        <f>IF($A4382="","",IF(COUNTIF(Festivos!$A$2:$A$50,INT(DATE(VALUE(LEFT($A4382,4)),VALUE(MID($A4382,6,2)),VALUE(MID($A4382,9,2)))+TIME(VALUE(MID($A4382,12,2)),0,0)-1/24))&gt;0,"Sí","No"))</f>
        <v/>
      </c>
      <c r="G4382" s="9" t="str">
        <f t="shared" si="341"/>
        <v/>
      </c>
      <c r="H4382" s="10" t="str">
        <f t="shared" si="342"/>
        <v/>
      </c>
      <c r="I4382" s="10" t="str">
        <f t="shared" si="343"/>
        <v/>
      </c>
      <c r="J4382" s="10" t="str">
        <f t="shared" si="344"/>
        <v/>
      </c>
    </row>
    <row r="4383" spans="5:10" x14ac:dyDescent="0.2">
      <c r="E4383" s="9" t="str">
        <f t="shared" si="340"/>
        <v/>
      </c>
      <c r="F4383" s="9" t="str">
        <f>IF($A4383="","",IF(COUNTIF(Festivos!$A$2:$A$50,INT(DATE(VALUE(LEFT($A4383,4)),VALUE(MID($A4383,6,2)),VALUE(MID($A4383,9,2)))+TIME(VALUE(MID($A4383,12,2)),0,0)-1/24))&gt;0,"Sí","No"))</f>
        <v/>
      </c>
      <c r="G4383" s="9" t="str">
        <f t="shared" si="341"/>
        <v/>
      </c>
      <c r="H4383" s="10" t="str">
        <f t="shared" si="342"/>
        <v/>
      </c>
      <c r="I4383" s="10" t="str">
        <f t="shared" si="343"/>
        <v/>
      </c>
      <c r="J4383" s="10" t="str">
        <f t="shared" si="344"/>
        <v/>
      </c>
    </row>
    <row r="4384" spans="5:10" x14ac:dyDescent="0.2">
      <c r="E4384" s="9" t="str">
        <f t="shared" si="340"/>
        <v/>
      </c>
      <c r="F4384" s="9" t="str">
        <f>IF($A4384="","",IF(COUNTIF(Festivos!$A$2:$A$50,INT(DATE(VALUE(LEFT($A4384,4)),VALUE(MID($A4384,6,2)),VALUE(MID($A4384,9,2)))+TIME(VALUE(MID($A4384,12,2)),0,0)-1/24))&gt;0,"Sí","No"))</f>
        <v/>
      </c>
      <c r="G4384" s="9" t="str">
        <f t="shared" si="341"/>
        <v/>
      </c>
      <c r="H4384" s="10" t="str">
        <f t="shared" si="342"/>
        <v/>
      </c>
      <c r="I4384" s="10" t="str">
        <f t="shared" si="343"/>
        <v/>
      </c>
      <c r="J4384" s="10" t="str">
        <f t="shared" si="344"/>
        <v/>
      </c>
    </row>
    <row r="4385" spans="5:10" x14ac:dyDescent="0.2">
      <c r="E4385" s="9" t="str">
        <f t="shared" si="340"/>
        <v/>
      </c>
      <c r="F4385" s="9" t="str">
        <f>IF($A4385="","",IF(COUNTIF(Festivos!$A$2:$A$50,INT(DATE(VALUE(LEFT($A4385,4)),VALUE(MID($A4385,6,2)),VALUE(MID($A4385,9,2)))+TIME(VALUE(MID($A4385,12,2)),0,0)-1/24))&gt;0,"Sí","No"))</f>
        <v/>
      </c>
      <c r="G4385" s="9" t="str">
        <f t="shared" si="341"/>
        <v/>
      </c>
      <c r="H4385" s="10" t="str">
        <f t="shared" si="342"/>
        <v/>
      </c>
      <c r="I4385" s="10" t="str">
        <f t="shared" si="343"/>
        <v/>
      </c>
      <c r="J4385" s="10" t="str">
        <f t="shared" si="344"/>
        <v/>
      </c>
    </row>
    <row r="4386" spans="5:10" x14ac:dyDescent="0.2">
      <c r="E4386" s="9" t="str">
        <f t="shared" si="340"/>
        <v/>
      </c>
      <c r="F4386" s="9" t="str">
        <f>IF($A4386="","",IF(COUNTIF(Festivos!$A$2:$A$50,INT(DATE(VALUE(LEFT($A4386,4)),VALUE(MID($A4386,6,2)),VALUE(MID($A4386,9,2)))+TIME(VALUE(MID($A4386,12,2)),0,0)-1/24))&gt;0,"Sí","No"))</f>
        <v/>
      </c>
      <c r="G4386" s="9" t="str">
        <f t="shared" si="341"/>
        <v/>
      </c>
      <c r="H4386" s="10" t="str">
        <f t="shared" si="342"/>
        <v/>
      </c>
      <c r="I4386" s="10" t="str">
        <f t="shared" si="343"/>
        <v/>
      </c>
      <c r="J4386" s="10" t="str">
        <f t="shared" si="344"/>
        <v/>
      </c>
    </row>
    <row r="4387" spans="5:10" x14ac:dyDescent="0.2">
      <c r="E4387" s="9" t="str">
        <f t="shared" si="340"/>
        <v/>
      </c>
      <c r="F4387" s="9" t="str">
        <f>IF($A4387="","",IF(COUNTIF(Festivos!$A$2:$A$50,INT(DATE(VALUE(LEFT($A4387,4)),VALUE(MID($A4387,6,2)),VALUE(MID($A4387,9,2)))+TIME(VALUE(MID($A4387,12,2)),0,0)-1/24))&gt;0,"Sí","No"))</f>
        <v/>
      </c>
      <c r="G4387" s="9" t="str">
        <f t="shared" si="341"/>
        <v/>
      </c>
      <c r="H4387" s="10" t="str">
        <f t="shared" si="342"/>
        <v/>
      </c>
      <c r="I4387" s="10" t="str">
        <f t="shared" si="343"/>
        <v/>
      </c>
      <c r="J4387" s="10" t="str">
        <f t="shared" si="344"/>
        <v/>
      </c>
    </row>
    <row r="4388" spans="5:10" x14ac:dyDescent="0.2">
      <c r="E4388" s="9" t="str">
        <f t="shared" si="340"/>
        <v/>
      </c>
      <c r="F4388" s="9" t="str">
        <f>IF($A4388="","",IF(COUNTIF(Festivos!$A$2:$A$50,INT(DATE(VALUE(LEFT($A4388,4)),VALUE(MID($A4388,6,2)),VALUE(MID($A4388,9,2)))+TIME(VALUE(MID($A4388,12,2)),0,0)-1/24))&gt;0,"Sí","No"))</f>
        <v/>
      </c>
      <c r="G4388" s="9" t="str">
        <f t="shared" si="341"/>
        <v/>
      </c>
      <c r="H4388" s="10" t="str">
        <f t="shared" si="342"/>
        <v/>
      </c>
      <c r="I4388" s="10" t="str">
        <f t="shared" si="343"/>
        <v/>
      </c>
      <c r="J4388" s="10" t="str">
        <f t="shared" si="344"/>
        <v/>
      </c>
    </row>
    <row r="4389" spans="5:10" x14ac:dyDescent="0.2">
      <c r="E4389" s="9" t="str">
        <f t="shared" si="340"/>
        <v/>
      </c>
      <c r="F4389" s="9" t="str">
        <f>IF($A4389="","",IF(COUNTIF(Festivos!$A$2:$A$50,INT(DATE(VALUE(LEFT($A4389,4)),VALUE(MID($A4389,6,2)),VALUE(MID($A4389,9,2)))+TIME(VALUE(MID($A4389,12,2)),0,0)-1/24))&gt;0,"Sí","No"))</f>
        <v/>
      </c>
      <c r="G4389" s="9" t="str">
        <f t="shared" si="341"/>
        <v/>
      </c>
      <c r="H4389" s="10" t="str">
        <f t="shared" si="342"/>
        <v/>
      </c>
      <c r="I4389" s="10" t="str">
        <f t="shared" si="343"/>
        <v/>
      </c>
      <c r="J4389" s="10" t="str">
        <f t="shared" si="344"/>
        <v/>
      </c>
    </row>
    <row r="4390" spans="5:10" x14ac:dyDescent="0.2">
      <c r="E4390" s="9" t="str">
        <f t="shared" si="340"/>
        <v/>
      </c>
      <c r="F4390" s="9" t="str">
        <f>IF($A4390="","",IF(COUNTIF(Festivos!$A$2:$A$50,INT(DATE(VALUE(LEFT($A4390,4)),VALUE(MID($A4390,6,2)),VALUE(MID($A4390,9,2)))+TIME(VALUE(MID($A4390,12,2)),0,0)-1/24))&gt;0,"Sí","No"))</f>
        <v/>
      </c>
      <c r="G4390" s="9" t="str">
        <f t="shared" si="341"/>
        <v/>
      </c>
      <c r="H4390" s="10" t="str">
        <f t="shared" si="342"/>
        <v/>
      </c>
      <c r="I4390" s="10" t="str">
        <f t="shared" si="343"/>
        <v/>
      </c>
      <c r="J4390" s="10" t="str">
        <f t="shared" si="344"/>
        <v/>
      </c>
    </row>
    <row r="4391" spans="5:10" x14ac:dyDescent="0.2">
      <c r="E4391" s="9" t="str">
        <f t="shared" si="340"/>
        <v/>
      </c>
      <c r="F4391" s="9" t="str">
        <f>IF($A4391="","",IF(COUNTIF(Festivos!$A$2:$A$50,INT(DATE(VALUE(LEFT($A4391,4)),VALUE(MID($A4391,6,2)),VALUE(MID($A4391,9,2)))+TIME(VALUE(MID($A4391,12,2)),0,0)-1/24))&gt;0,"Sí","No"))</f>
        <v/>
      </c>
      <c r="G4391" s="9" t="str">
        <f t="shared" si="341"/>
        <v/>
      </c>
      <c r="H4391" s="10" t="str">
        <f t="shared" si="342"/>
        <v/>
      </c>
      <c r="I4391" s="10" t="str">
        <f t="shared" si="343"/>
        <v/>
      </c>
      <c r="J4391" s="10" t="str">
        <f t="shared" si="344"/>
        <v/>
      </c>
    </row>
    <row r="4392" spans="5:10" x14ac:dyDescent="0.2">
      <c r="E4392" s="9" t="str">
        <f t="shared" si="340"/>
        <v/>
      </c>
      <c r="F4392" s="9" t="str">
        <f>IF($A4392="","",IF(COUNTIF(Festivos!$A$2:$A$50,INT(DATE(VALUE(LEFT($A4392,4)),VALUE(MID($A4392,6,2)),VALUE(MID($A4392,9,2)))+TIME(VALUE(MID($A4392,12,2)),0,0)-1/24))&gt;0,"Sí","No"))</f>
        <v/>
      </c>
      <c r="G4392" s="9" t="str">
        <f t="shared" si="341"/>
        <v/>
      </c>
      <c r="H4392" s="10" t="str">
        <f t="shared" si="342"/>
        <v/>
      </c>
      <c r="I4392" s="10" t="str">
        <f t="shared" si="343"/>
        <v/>
      </c>
      <c r="J4392" s="10" t="str">
        <f t="shared" si="344"/>
        <v/>
      </c>
    </row>
    <row r="4393" spans="5:10" x14ac:dyDescent="0.2">
      <c r="E4393" s="9" t="str">
        <f t="shared" si="340"/>
        <v/>
      </c>
      <c r="F4393" s="9" t="str">
        <f>IF($A4393="","",IF(COUNTIF(Festivos!$A$2:$A$50,INT(DATE(VALUE(LEFT($A4393,4)),VALUE(MID($A4393,6,2)),VALUE(MID($A4393,9,2)))+TIME(VALUE(MID($A4393,12,2)),0,0)-1/24))&gt;0,"Sí","No"))</f>
        <v/>
      </c>
      <c r="G4393" s="9" t="str">
        <f t="shared" si="341"/>
        <v/>
      </c>
      <c r="H4393" s="10" t="str">
        <f t="shared" si="342"/>
        <v/>
      </c>
      <c r="I4393" s="10" t="str">
        <f t="shared" si="343"/>
        <v/>
      </c>
      <c r="J4393" s="10" t="str">
        <f t="shared" si="344"/>
        <v/>
      </c>
    </row>
    <row r="4394" spans="5:10" x14ac:dyDescent="0.2">
      <c r="E4394" s="9" t="str">
        <f t="shared" si="340"/>
        <v/>
      </c>
      <c r="F4394" s="9" t="str">
        <f>IF($A4394="","",IF(COUNTIF(Festivos!$A$2:$A$50,INT(DATE(VALUE(LEFT($A4394,4)),VALUE(MID($A4394,6,2)),VALUE(MID($A4394,9,2)))+TIME(VALUE(MID($A4394,12,2)),0,0)-1/24))&gt;0,"Sí","No"))</f>
        <v/>
      </c>
      <c r="G4394" s="9" t="str">
        <f t="shared" si="341"/>
        <v/>
      </c>
      <c r="H4394" s="10" t="str">
        <f t="shared" si="342"/>
        <v/>
      </c>
      <c r="I4394" s="10" t="str">
        <f t="shared" si="343"/>
        <v/>
      </c>
      <c r="J4394" s="10" t="str">
        <f t="shared" si="344"/>
        <v/>
      </c>
    </row>
    <row r="4395" spans="5:10" x14ac:dyDescent="0.2">
      <c r="E4395" s="9" t="str">
        <f t="shared" si="340"/>
        <v/>
      </c>
      <c r="F4395" s="9" t="str">
        <f>IF($A4395="","",IF(COUNTIF(Festivos!$A$2:$A$50,INT(DATE(VALUE(LEFT($A4395,4)),VALUE(MID($A4395,6,2)),VALUE(MID($A4395,9,2)))+TIME(VALUE(MID($A4395,12,2)),0,0)-1/24))&gt;0,"Sí","No"))</f>
        <v/>
      </c>
      <c r="G4395" s="9" t="str">
        <f t="shared" si="341"/>
        <v/>
      </c>
      <c r="H4395" s="10" t="str">
        <f t="shared" si="342"/>
        <v/>
      </c>
      <c r="I4395" s="10" t="str">
        <f t="shared" si="343"/>
        <v/>
      </c>
      <c r="J4395" s="10" t="str">
        <f t="shared" si="344"/>
        <v/>
      </c>
    </row>
    <row r="4396" spans="5:10" x14ac:dyDescent="0.2">
      <c r="E4396" s="9" t="str">
        <f t="shared" si="340"/>
        <v/>
      </c>
      <c r="F4396" s="9" t="str">
        <f>IF($A4396="","",IF(COUNTIF(Festivos!$A$2:$A$50,INT(DATE(VALUE(LEFT($A4396,4)),VALUE(MID($A4396,6,2)),VALUE(MID($A4396,9,2)))+TIME(VALUE(MID($A4396,12,2)),0,0)-1/24))&gt;0,"Sí","No"))</f>
        <v/>
      </c>
      <c r="G4396" s="9" t="str">
        <f t="shared" si="341"/>
        <v/>
      </c>
      <c r="H4396" s="10" t="str">
        <f t="shared" si="342"/>
        <v/>
      </c>
      <c r="I4396" s="10" t="str">
        <f t="shared" si="343"/>
        <v/>
      </c>
      <c r="J4396" s="10" t="str">
        <f t="shared" si="344"/>
        <v/>
      </c>
    </row>
    <row r="4397" spans="5:10" x14ac:dyDescent="0.2">
      <c r="E4397" s="9" t="str">
        <f t="shared" si="340"/>
        <v/>
      </c>
      <c r="F4397" s="9" t="str">
        <f>IF($A4397="","",IF(COUNTIF(Festivos!$A$2:$A$50,INT(DATE(VALUE(LEFT($A4397,4)),VALUE(MID($A4397,6,2)),VALUE(MID($A4397,9,2)))+TIME(VALUE(MID($A4397,12,2)),0,0)-1/24))&gt;0,"Sí","No"))</f>
        <v/>
      </c>
      <c r="G4397" s="9" t="str">
        <f t="shared" si="341"/>
        <v/>
      </c>
      <c r="H4397" s="10" t="str">
        <f t="shared" si="342"/>
        <v/>
      </c>
      <c r="I4397" s="10" t="str">
        <f t="shared" si="343"/>
        <v/>
      </c>
      <c r="J4397" s="10" t="str">
        <f t="shared" si="344"/>
        <v/>
      </c>
    </row>
    <row r="4398" spans="5:10" x14ac:dyDescent="0.2">
      <c r="E4398" s="9" t="str">
        <f t="shared" si="340"/>
        <v/>
      </c>
      <c r="F4398" s="9" t="str">
        <f>IF($A4398="","",IF(COUNTIF(Festivos!$A$2:$A$50,INT(DATE(VALUE(LEFT($A4398,4)),VALUE(MID($A4398,6,2)),VALUE(MID($A4398,9,2)))+TIME(VALUE(MID($A4398,12,2)),0,0)-1/24))&gt;0,"Sí","No"))</f>
        <v/>
      </c>
      <c r="G4398" s="9" t="str">
        <f t="shared" si="341"/>
        <v/>
      </c>
      <c r="H4398" s="10" t="str">
        <f t="shared" si="342"/>
        <v/>
      </c>
      <c r="I4398" s="10" t="str">
        <f t="shared" si="343"/>
        <v/>
      </c>
      <c r="J4398" s="10" t="str">
        <f t="shared" si="344"/>
        <v/>
      </c>
    </row>
    <row r="4399" spans="5:10" x14ac:dyDescent="0.2">
      <c r="E4399" s="9" t="str">
        <f t="shared" si="340"/>
        <v/>
      </c>
      <c r="F4399" s="9" t="str">
        <f>IF($A4399="","",IF(COUNTIF(Festivos!$A$2:$A$50,INT(DATE(VALUE(LEFT($A4399,4)),VALUE(MID($A4399,6,2)),VALUE(MID($A4399,9,2)))+TIME(VALUE(MID($A4399,12,2)),0,0)-1/24))&gt;0,"Sí","No"))</f>
        <v/>
      </c>
      <c r="G4399" s="9" t="str">
        <f t="shared" si="341"/>
        <v/>
      </c>
      <c r="H4399" s="10" t="str">
        <f t="shared" si="342"/>
        <v/>
      </c>
      <c r="I4399" s="10" t="str">
        <f t="shared" si="343"/>
        <v/>
      </c>
      <c r="J4399" s="10" t="str">
        <f t="shared" si="344"/>
        <v/>
      </c>
    </row>
    <row r="4400" spans="5:10" x14ac:dyDescent="0.2">
      <c r="E4400" s="9" t="str">
        <f t="shared" si="340"/>
        <v/>
      </c>
      <c r="F4400" s="9" t="str">
        <f>IF($A4400="","",IF(COUNTIF(Festivos!$A$2:$A$50,INT(DATE(VALUE(LEFT($A4400,4)),VALUE(MID($A4400,6,2)),VALUE(MID($A4400,9,2)))+TIME(VALUE(MID($A4400,12,2)),0,0)-1/24))&gt;0,"Sí","No"))</f>
        <v/>
      </c>
      <c r="G4400" s="9" t="str">
        <f t="shared" si="341"/>
        <v/>
      </c>
      <c r="H4400" s="10" t="str">
        <f t="shared" si="342"/>
        <v/>
      </c>
      <c r="I4400" s="10" t="str">
        <f t="shared" si="343"/>
        <v/>
      </c>
      <c r="J4400" s="10" t="str">
        <f t="shared" si="344"/>
        <v/>
      </c>
    </row>
    <row r="4401" spans="5:10" x14ac:dyDescent="0.2">
      <c r="E4401" s="9" t="str">
        <f t="shared" si="340"/>
        <v/>
      </c>
      <c r="F4401" s="9" t="str">
        <f>IF($A4401="","",IF(COUNTIF(Festivos!$A$2:$A$50,INT(DATE(VALUE(LEFT($A4401,4)),VALUE(MID($A4401,6,2)),VALUE(MID($A4401,9,2)))+TIME(VALUE(MID($A4401,12,2)),0,0)-1/24))&gt;0,"Sí","No"))</f>
        <v/>
      </c>
      <c r="G4401" s="9" t="str">
        <f t="shared" si="341"/>
        <v/>
      </c>
      <c r="H4401" s="10" t="str">
        <f t="shared" si="342"/>
        <v/>
      </c>
      <c r="I4401" s="10" t="str">
        <f t="shared" si="343"/>
        <v/>
      </c>
      <c r="J4401" s="10" t="str">
        <f t="shared" si="344"/>
        <v/>
      </c>
    </row>
    <row r="4402" spans="5:10" x14ac:dyDescent="0.2">
      <c r="E4402" s="9" t="str">
        <f t="shared" si="340"/>
        <v/>
      </c>
      <c r="F4402" s="9" t="str">
        <f>IF($A4402="","",IF(COUNTIF(Festivos!$A$2:$A$50,INT(DATE(VALUE(LEFT($A4402,4)),VALUE(MID($A4402,6,2)),VALUE(MID($A4402,9,2)))+TIME(VALUE(MID($A4402,12,2)),0,0)-1/24))&gt;0,"Sí","No"))</f>
        <v/>
      </c>
      <c r="G4402" s="9" t="str">
        <f t="shared" si="341"/>
        <v/>
      </c>
      <c r="H4402" s="10" t="str">
        <f t="shared" si="342"/>
        <v/>
      </c>
      <c r="I4402" s="10" t="str">
        <f t="shared" si="343"/>
        <v/>
      </c>
      <c r="J4402" s="10" t="str">
        <f t="shared" si="344"/>
        <v/>
      </c>
    </row>
    <row r="4403" spans="5:10" x14ac:dyDescent="0.2">
      <c r="E4403" s="9" t="str">
        <f t="shared" si="340"/>
        <v/>
      </c>
      <c r="F4403" s="9" t="str">
        <f>IF($A4403="","",IF(COUNTIF(Festivos!$A$2:$A$50,INT(DATE(VALUE(LEFT($A4403,4)),VALUE(MID($A4403,6,2)),VALUE(MID($A4403,9,2)))+TIME(VALUE(MID($A4403,12,2)),0,0)-1/24))&gt;0,"Sí","No"))</f>
        <v/>
      </c>
      <c r="G4403" s="9" t="str">
        <f t="shared" si="341"/>
        <v/>
      </c>
      <c r="H4403" s="10" t="str">
        <f t="shared" si="342"/>
        <v/>
      </c>
      <c r="I4403" s="10" t="str">
        <f t="shared" si="343"/>
        <v/>
      </c>
      <c r="J4403" s="10" t="str">
        <f t="shared" si="344"/>
        <v/>
      </c>
    </row>
    <row r="4404" spans="5:10" x14ac:dyDescent="0.2">
      <c r="E4404" s="9" t="str">
        <f t="shared" si="340"/>
        <v/>
      </c>
      <c r="F4404" s="9" t="str">
        <f>IF($A4404="","",IF(COUNTIF(Festivos!$A$2:$A$50,INT(DATE(VALUE(LEFT($A4404,4)),VALUE(MID($A4404,6,2)),VALUE(MID($A4404,9,2)))+TIME(VALUE(MID($A4404,12,2)),0,0)-1/24))&gt;0,"Sí","No"))</f>
        <v/>
      </c>
      <c r="G4404" s="9" t="str">
        <f t="shared" si="341"/>
        <v/>
      </c>
      <c r="H4404" s="10" t="str">
        <f t="shared" si="342"/>
        <v/>
      </c>
      <c r="I4404" s="10" t="str">
        <f t="shared" si="343"/>
        <v/>
      </c>
      <c r="J4404" s="10" t="str">
        <f t="shared" si="344"/>
        <v/>
      </c>
    </row>
    <row r="4405" spans="5:10" x14ac:dyDescent="0.2">
      <c r="E4405" s="9" t="str">
        <f t="shared" si="340"/>
        <v/>
      </c>
      <c r="F4405" s="9" t="str">
        <f>IF($A4405="","",IF(COUNTIF(Festivos!$A$2:$A$50,INT(DATE(VALUE(LEFT($A4405,4)),VALUE(MID($A4405,6,2)),VALUE(MID($A4405,9,2)))+TIME(VALUE(MID($A4405,12,2)),0,0)-1/24))&gt;0,"Sí","No"))</f>
        <v/>
      </c>
      <c r="G4405" s="9" t="str">
        <f t="shared" si="341"/>
        <v/>
      </c>
      <c r="H4405" s="10" t="str">
        <f t="shared" si="342"/>
        <v/>
      </c>
      <c r="I4405" s="10" t="str">
        <f t="shared" si="343"/>
        <v/>
      </c>
      <c r="J4405" s="10" t="str">
        <f t="shared" si="344"/>
        <v/>
      </c>
    </row>
    <row r="4406" spans="5:10" x14ac:dyDescent="0.2">
      <c r="E4406" s="9" t="str">
        <f t="shared" si="340"/>
        <v/>
      </c>
      <c r="F4406" s="9" t="str">
        <f>IF($A4406="","",IF(COUNTIF(Festivos!$A$2:$A$50,INT(DATE(VALUE(LEFT($A4406,4)),VALUE(MID($A4406,6,2)),VALUE(MID($A4406,9,2)))+TIME(VALUE(MID($A4406,12,2)),0,0)-1/24))&gt;0,"Sí","No"))</f>
        <v/>
      </c>
      <c r="G4406" s="9" t="str">
        <f t="shared" si="341"/>
        <v/>
      </c>
      <c r="H4406" s="10" t="str">
        <f t="shared" si="342"/>
        <v/>
      </c>
      <c r="I4406" s="10" t="str">
        <f t="shared" si="343"/>
        <v/>
      </c>
      <c r="J4406" s="10" t="str">
        <f t="shared" si="344"/>
        <v/>
      </c>
    </row>
    <row r="4407" spans="5:10" x14ac:dyDescent="0.2">
      <c r="E4407" s="9" t="str">
        <f t="shared" si="340"/>
        <v/>
      </c>
      <c r="F4407" s="9" t="str">
        <f>IF($A4407="","",IF(COUNTIF(Festivos!$A$2:$A$50,INT(DATE(VALUE(LEFT($A4407,4)),VALUE(MID($A4407,6,2)),VALUE(MID($A4407,9,2)))+TIME(VALUE(MID($A4407,12,2)),0,0)-1/24))&gt;0,"Sí","No"))</f>
        <v/>
      </c>
      <c r="G4407" s="9" t="str">
        <f t="shared" si="341"/>
        <v/>
      </c>
      <c r="H4407" s="10" t="str">
        <f t="shared" si="342"/>
        <v/>
      </c>
      <c r="I4407" s="10" t="str">
        <f t="shared" si="343"/>
        <v/>
      </c>
      <c r="J4407" s="10" t="str">
        <f t="shared" si="344"/>
        <v/>
      </c>
    </row>
    <row r="4408" spans="5:10" x14ac:dyDescent="0.2">
      <c r="E4408" s="9" t="str">
        <f t="shared" si="340"/>
        <v/>
      </c>
      <c r="F4408" s="9" t="str">
        <f>IF($A4408="","",IF(COUNTIF(Festivos!$A$2:$A$50,INT(DATE(VALUE(LEFT($A4408,4)),VALUE(MID($A4408,6,2)),VALUE(MID($A4408,9,2)))+TIME(VALUE(MID($A4408,12,2)),0,0)-1/24))&gt;0,"Sí","No"))</f>
        <v/>
      </c>
      <c r="G4408" s="9" t="str">
        <f t="shared" si="341"/>
        <v/>
      </c>
      <c r="H4408" s="10" t="str">
        <f t="shared" si="342"/>
        <v/>
      </c>
      <c r="I4408" s="10" t="str">
        <f t="shared" si="343"/>
        <v/>
      </c>
      <c r="J4408" s="10" t="str">
        <f t="shared" si="344"/>
        <v/>
      </c>
    </row>
    <row r="4409" spans="5:10" x14ac:dyDescent="0.2">
      <c r="E4409" s="9" t="str">
        <f t="shared" si="340"/>
        <v/>
      </c>
      <c r="F4409" s="9" t="str">
        <f>IF($A4409="","",IF(COUNTIF(Festivos!$A$2:$A$50,INT(DATE(VALUE(LEFT($A4409,4)),VALUE(MID($A4409,6,2)),VALUE(MID($A4409,9,2)))+TIME(VALUE(MID($A4409,12,2)),0,0)-1/24))&gt;0,"Sí","No"))</f>
        <v/>
      </c>
      <c r="G4409" s="9" t="str">
        <f t="shared" si="341"/>
        <v/>
      </c>
      <c r="H4409" s="10" t="str">
        <f t="shared" si="342"/>
        <v/>
      </c>
      <c r="I4409" s="10" t="str">
        <f t="shared" si="343"/>
        <v/>
      </c>
      <c r="J4409" s="10" t="str">
        <f t="shared" si="344"/>
        <v/>
      </c>
    </row>
    <row r="4410" spans="5:10" x14ac:dyDescent="0.2">
      <c r="E4410" s="9" t="str">
        <f t="shared" si="340"/>
        <v/>
      </c>
      <c r="F4410" s="9" t="str">
        <f>IF($A4410="","",IF(COUNTIF(Festivos!$A$2:$A$50,INT(DATE(VALUE(LEFT($A4410,4)),VALUE(MID($A4410,6,2)),VALUE(MID($A4410,9,2)))+TIME(VALUE(MID($A4410,12,2)),0,0)-1/24))&gt;0,"Sí","No"))</f>
        <v/>
      </c>
      <c r="G4410" s="9" t="str">
        <f t="shared" si="341"/>
        <v/>
      </c>
      <c r="H4410" s="10" t="str">
        <f t="shared" si="342"/>
        <v/>
      </c>
      <c r="I4410" s="10" t="str">
        <f t="shared" si="343"/>
        <v/>
      </c>
      <c r="J4410" s="10" t="str">
        <f t="shared" si="344"/>
        <v/>
      </c>
    </row>
    <row r="4411" spans="5:10" x14ac:dyDescent="0.2">
      <c r="E4411" s="9" t="str">
        <f t="shared" si="340"/>
        <v/>
      </c>
      <c r="F4411" s="9" t="str">
        <f>IF($A4411="","",IF(COUNTIF(Festivos!$A$2:$A$50,INT(DATE(VALUE(LEFT($A4411,4)),VALUE(MID($A4411,6,2)),VALUE(MID($A4411,9,2)))+TIME(VALUE(MID($A4411,12,2)),0,0)-1/24))&gt;0,"Sí","No"))</f>
        <v/>
      </c>
      <c r="G4411" s="9" t="str">
        <f t="shared" si="341"/>
        <v/>
      </c>
      <c r="H4411" s="10" t="str">
        <f t="shared" si="342"/>
        <v/>
      </c>
      <c r="I4411" s="10" t="str">
        <f t="shared" si="343"/>
        <v/>
      </c>
      <c r="J4411" s="10" t="str">
        <f t="shared" si="344"/>
        <v/>
      </c>
    </row>
    <row r="4412" spans="5:10" x14ac:dyDescent="0.2">
      <c r="E4412" s="9" t="str">
        <f t="shared" si="340"/>
        <v/>
      </c>
      <c r="F4412" s="9" t="str">
        <f>IF($A4412="","",IF(COUNTIF(Festivos!$A$2:$A$50,INT(DATE(VALUE(LEFT($A4412,4)),VALUE(MID($A4412,6,2)),VALUE(MID($A4412,9,2)))+TIME(VALUE(MID($A4412,12,2)),0,0)-1/24))&gt;0,"Sí","No"))</f>
        <v/>
      </c>
      <c r="G4412" s="9" t="str">
        <f t="shared" si="341"/>
        <v/>
      </c>
      <c r="H4412" s="10" t="str">
        <f t="shared" si="342"/>
        <v/>
      </c>
      <c r="I4412" s="10" t="str">
        <f t="shared" si="343"/>
        <v/>
      </c>
      <c r="J4412" s="10" t="str">
        <f t="shared" si="344"/>
        <v/>
      </c>
    </row>
    <row r="4413" spans="5:10" x14ac:dyDescent="0.2">
      <c r="E4413" s="9" t="str">
        <f t="shared" si="340"/>
        <v/>
      </c>
      <c r="F4413" s="9" t="str">
        <f>IF($A4413="","",IF(COUNTIF(Festivos!$A$2:$A$50,INT(DATE(VALUE(LEFT($A4413,4)),VALUE(MID($A4413,6,2)),VALUE(MID($A4413,9,2)))+TIME(VALUE(MID($A4413,12,2)),0,0)-1/24))&gt;0,"Sí","No"))</f>
        <v/>
      </c>
      <c r="G4413" s="9" t="str">
        <f t="shared" si="341"/>
        <v/>
      </c>
      <c r="H4413" s="10" t="str">
        <f t="shared" si="342"/>
        <v/>
      </c>
      <c r="I4413" s="10" t="str">
        <f t="shared" si="343"/>
        <v/>
      </c>
      <c r="J4413" s="10" t="str">
        <f t="shared" si="344"/>
        <v/>
      </c>
    </row>
    <row r="4414" spans="5:10" x14ac:dyDescent="0.2">
      <c r="E4414" s="9" t="str">
        <f t="shared" si="340"/>
        <v/>
      </c>
      <c r="F4414" s="9" t="str">
        <f>IF($A4414="","",IF(COUNTIF(Festivos!$A$2:$A$50,INT(DATE(VALUE(LEFT($A4414,4)),VALUE(MID($A4414,6,2)),VALUE(MID($A4414,9,2)))+TIME(VALUE(MID($A4414,12,2)),0,0)-1/24))&gt;0,"Sí","No"))</f>
        <v/>
      </c>
      <c r="G4414" s="9" t="str">
        <f t="shared" si="341"/>
        <v/>
      </c>
      <c r="H4414" s="10" t="str">
        <f t="shared" si="342"/>
        <v/>
      </c>
      <c r="I4414" s="10" t="str">
        <f t="shared" si="343"/>
        <v/>
      </c>
      <c r="J4414" s="10" t="str">
        <f t="shared" si="344"/>
        <v/>
      </c>
    </row>
    <row r="4415" spans="5:10" x14ac:dyDescent="0.2">
      <c r="E4415" s="9" t="str">
        <f t="shared" si="340"/>
        <v/>
      </c>
      <c r="F4415" s="9" t="str">
        <f>IF($A4415="","",IF(COUNTIF(Festivos!$A$2:$A$50,INT(DATE(VALUE(LEFT($A4415,4)),VALUE(MID($A4415,6,2)),VALUE(MID($A4415,9,2)))+TIME(VALUE(MID($A4415,12,2)),0,0)-1/24))&gt;0,"Sí","No"))</f>
        <v/>
      </c>
      <c r="G4415" s="9" t="str">
        <f t="shared" si="341"/>
        <v/>
      </c>
      <c r="H4415" s="10" t="str">
        <f t="shared" si="342"/>
        <v/>
      </c>
      <c r="I4415" s="10" t="str">
        <f t="shared" si="343"/>
        <v/>
      </c>
      <c r="J4415" s="10" t="str">
        <f t="shared" si="344"/>
        <v/>
      </c>
    </row>
    <row r="4416" spans="5:10" x14ac:dyDescent="0.2">
      <c r="E4416" s="9" t="str">
        <f t="shared" si="340"/>
        <v/>
      </c>
      <c r="F4416" s="9" t="str">
        <f>IF($A4416="","",IF(COUNTIF(Festivos!$A$2:$A$50,INT(DATE(VALUE(LEFT($A4416,4)),VALUE(MID($A4416,6,2)),VALUE(MID($A4416,9,2)))+TIME(VALUE(MID($A4416,12,2)),0,0)-1/24))&gt;0,"Sí","No"))</f>
        <v/>
      </c>
      <c r="G4416" s="9" t="str">
        <f t="shared" si="341"/>
        <v/>
      </c>
      <c r="H4416" s="10" t="str">
        <f t="shared" si="342"/>
        <v/>
      </c>
      <c r="I4416" s="10" t="str">
        <f t="shared" si="343"/>
        <v/>
      </c>
      <c r="J4416" s="10" t="str">
        <f t="shared" si="344"/>
        <v/>
      </c>
    </row>
    <row r="4417" spans="5:10" x14ac:dyDescent="0.2">
      <c r="E4417" s="9" t="str">
        <f t="shared" si="340"/>
        <v/>
      </c>
      <c r="F4417" s="9" t="str">
        <f>IF($A4417="","",IF(COUNTIF(Festivos!$A$2:$A$50,INT(DATE(VALUE(LEFT($A4417,4)),VALUE(MID($A4417,6,2)),VALUE(MID($A4417,9,2)))+TIME(VALUE(MID($A4417,12,2)),0,0)-1/24))&gt;0,"Sí","No"))</f>
        <v/>
      </c>
      <c r="G4417" s="9" t="str">
        <f t="shared" si="341"/>
        <v/>
      </c>
      <c r="H4417" s="10" t="str">
        <f t="shared" si="342"/>
        <v/>
      </c>
      <c r="I4417" s="10" t="str">
        <f t="shared" si="343"/>
        <v/>
      </c>
      <c r="J4417" s="10" t="str">
        <f t="shared" si="344"/>
        <v/>
      </c>
    </row>
    <row r="4418" spans="5:10" x14ac:dyDescent="0.2">
      <c r="E4418" s="9" t="str">
        <f t="shared" si="340"/>
        <v/>
      </c>
      <c r="F4418" s="9" t="str">
        <f>IF($A4418="","",IF(COUNTIF(Festivos!$A$2:$A$50,INT(DATE(VALUE(LEFT($A4418,4)),VALUE(MID($A4418,6,2)),VALUE(MID($A4418,9,2)))+TIME(VALUE(MID($A4418,12,2)),0,0)-1/24))&gt;0,"Sí","No"))</f>
        <v/>
      </c>
      <c r="G4418" s="9" t="str">
        <f t="shared" si="341"/>
        <v/>
      </c>
      <c r="H4418" s="10" t="str">
        <f t="shared" si="342"/>
        <v/>
      </c>
      <c r="I4418" s="10" t="str">
        <f t="shared" si="343"/>
        <v/>
      </c>
      <c r="J4418" s="10" t="str">
        <f t="shared" si="344"/>
        <v/>
      </c>
    </row>
    <row r="4419" spans="5:10" x14ac:dyDescent="0.2">
      <c r="E4419" s="9" t="str">
        <f t="shared" si="340"/>
        <v/>
      </c>
      <c r="F4419" s="9" t="str">
        <f>IF($A4419="","",IF(COUNTIF(Festivos!$A$2:$A$50,INT(DATE(VALUE(LEFT($A4419,4)),VALUE(MID($A4419,6,2)),VALUE(MID($A4419,9,2)))+TIME(VALUE(MID($A4419,12,2)),0,0)-1/24))&gt;0,"Sí","No"))</f>
        <v/>
      </c>
      <c r="G4419" s="9" t="str">
        <f t="shared" si="341"/>
        <v/>
      </c>
      <c r="H4419" s="10" t="str">
        <f t="shared" si="342"/>
        <v/>
      </c>
      <c r="I4419" s="10" t="str">
        <f t="shared" si="343"/>
        <v/>
      </c>
      <c r="J4419" s="10" t="str">
        <f t="shared" si="344"/>
        <v/>
      </c>
    </row>
    <row r="4420" spans="5:10" x14ac:dyDescent="0.2">
      <c r="E4420" s="9" t="str">
        <f t="shared" ref="E4420:E4483" si="345">IF($A4420="","",CHOOSE(WEEKDAY(INT(DATE(VALUE(LEFT($A4420,4)),VALUE(MID($A4420,6,2)),VALUE(MID($A4420,9,2)))+TIME(VALUE(MID($A4420,12,2)),0,0)-1/24),2),"Lunes","Martes","Miércoles","Jueves","Viernes","Sábado","Domingo"))</f>
        <v/>
      </c>
      <c r="F4420" s="9" t="str">
        <f>IF($A4420="","",IF(COUNTIF(Festivos!$A$2:$A$50,INT(DATE(VALUE(LEFT($A4420,4)),VALUE(MID($A4420,6,2)),VALUE(MID($A4420,9,2)))+TIME(VALUE(MID($A4420,12,2)),0,0)-1/24))&gt;0,"Sí","No"))</f>
        <v/>
      </c>
      <c r="G4420" s="9" t="str">
        <f t="shared" ref="G4420:G4483" si="346">IF($A4420="","",IF(OR(WEEKDAY(INT(DATE(VALUE(LEFT($A4420,4)),VALUE(MID($A4420,6,2)),VALUE(MID($A4420,9,2)))+TIME(VALUE(MID($A4420,12,2)),0,0)-1/24),2)&gt;5,$F4420="Sí"),"P3",IF(OR(AND(HOUR(DATE(VALUE(LEFT($A4420,4)),VALUE(MID($A4420,6,2)),VALUE(MID($A4420,9,2)))+TIME(VALUE(MID($A4420,12,2)),0,0)-1/24)&gt;=10,HOUR(DATE(VALUE(LEFT($A4420,4)),VALUE(MID($A4420,6,2)),VALUE(MID($A4420,9,2)))+TIME(VALUE(MID($A4420,12,2)),0,0)-1/24)&lt;14),AND(HOUR(DATE(VALUE(LEFT($A4420,4)),VALUE(MID($A4420,6,2)),VALUE(MID($A4420,9,2)))+TIME(VALUE(MID($A4420,12,2)),0,0)-1/24)&gt;=18,HOUR(DATE(VALUE(LEFT($A4420,4)),VALUE(MID($A4420,6,2)),VALUE(MID($A4420,9,2)))+TIME(VALUE(MID($A4420,12,2)),0,0)-1/24)&lt;22)),"P1",IF(OR(AND(HOUR(DATE(VALUE(LEFT($A4420,4)),VALUE(MID($A4420,6,2)),VALUE(MID($A4420,9,2)))+TIME(VALUE(MID($A4420,12,2)),0,0)-1/24)&gt;=8,HOUR(DATE(VALUE(LEFT($A4420,4)),VALUE(MID($A4420,6,2)),VALUE(MID($A4420,9,2)))+TIME(VALUE(MID($A4420,12,2)),0,0)-1/24)&lt;10),AND(HOUR(DATE(VALUE(LEFT($A4420,4)),VALUE(MID($A4420,6,2)),VALUE(MID($A4420,9,2)))+TIME(VALUE(MID($A4420,12,2)),0,0)-1/24)&gt;=14,HOUR(DATE(VALUE(LEFT($A4420,4)),VALUE(MID($A4420,6,2)),VALUE(MID($A4420,9,2)))+TIME(VALUE(MID($A4420,12,2)),0,0)-1/24)&lt;18),AND(HOUR(DATE(VALUE(LEFT($A4420,4)),VALUE(MID($A4420,6,2)),VALUE(MID($A4420,9,2)))+TIME(VALUE(MID($A4420,12,2)),0,0)-1/24)&gt;=22,HOUR(DATE(VALUE(LEFT($A4420,4)),VALUE(MID($A4420,6,2)),VALUE(MID($A4420,9,2)))+TIME(VALUE(MID($A4420,12,2)),0,0)-1/24)&lt;24)),"P2","P3"))))</f>
        <v/>
      </c>
      <c r="H4420" s="10" t="str">
        <f t="shared" ref="H4420:H4483" si="347">IF($A4420="","",IF($G4420="P1",$D4420,0))</f>
        <v/>
      </c>
      <c r="I4420" s="10" t="str">
        <f t="shared" ref="I4420:I4483" si="348">IF($A4420="","",IF($G4420="P2",$D4420,0))</f>
        <v/>
      </c>
      <c r="J4420" s="10" t="str">
        <f t="shared" ref="J4420:J4483" si="349">IF($A4420="","",IF($G4420="P3",$D4420,0))</f>
        <v/>
      </c>
    </row>
    <row r="4421" spans="5:10" x14ac:dyDescent="0.2">
      <c r="E4421" s="9" t="str">
        <f t="shared" si="345"/>
        <v/>
      </c>
      <c r="F4421" s="9" t="str">
        <f>IF($A4421="","",IF(COUNTIF(Festivos!$A$2:$A$50,INT(DATE(VALUE(LEFT($A4421,4)),VALUE(MID($A4421,6,2)),VALUE(MID($A4421,9,2)))+TIME(VALUE(MID($A4421,12,2)),0,0)-1/24))&gt;0,"Sí","No"))</f>
        <v/>
      </c>
      <c r="G4421" s="9" t="str">
        <f t="shared" si="346"/>
        <v/>
      </c>
      <c r="H4421" s="10" t="str">
        <f t="shared" si="347"/>
        <v/>
      </c>
      <c r="I4421" s="10" t="str">
        <f t="shared" si="348"/>
        <v/>
      </c>
      <c r="J4421" s="10" t="str">
        <f t="shared" si="349"/>
        <v/>
      </c>
    </row>
    <row r="4422" spans="5:10" x14ac:dyDescent="0.2">
      <c r="E4422" s="9" t="str">
        <f t="shared" si="345"/>
        <v/>
      </c>
      <c r="F4422" s="9" t="str">
        <f>IF($A4422="","",IF(COUNTIF(Festivos!$A$2:$A$50,INT(DATE(VALUE(LEFT($A4422,4)),VALUE(MID($A4422,6,2)),VALUE(MID($A4422,9,2)))+TIME(VALUE(MID($A4422,12,2)),0,0)-1/24))&gt;0,"Sí","No"))</f>
        <v/>
      </c>
      <c r="G4422" s="9" t="str">
        <f t="shared" si="346"/>
        <v/>
      </c>
      <c r="H4422" s="10" t="str">
        <f t="shared" si="347"/>
        <v/>
      </c>
      <c r="I4422" s="10" t="str">
        <f t="shared" si="348"/>
        <v/>
      </c>
      <c r="J4422" s="10" t="str">
        <f t="shared" si="349"/>
        <v/>
      </c>
    </row>
    <row r="4423" spans="5:10" x14ac:dyDescent="0.2">
      <c r="E4423" s="9" t="str">
        <f t="shared" si="345"/>
        <v/>
      </c>
      <c r="F4423" s="9" t="str">
        <f>IF($A4423="","",IF(COUNTIF(Festivos!$A$2:$A$50,INT(DATE(VALUE(LEFT($A4423,4)),VALUE(MID($A4423,6,2)),VALUE(MID($A4423,9,2)))+TIME(VALUE(MID($A4423,12,2)),0,0)-1/24))&gt;0,"Sí","No"))</f>
        <v/>
      </c>
      <c r="G4423" s="9" t="str">
        <f t="shared" si="346"/>
        <v/>
      </c>
      <c r="H4423" s="10" t="str">
        <f t="shared" si="347"/>
        <v/>
      </c>
      <c r="I4423" s="10" t="str">
        <f t="shared" si="348"/>
        <v/>
      </c>
      <c r="J4423" s="10" t="str">
        <f t="shared" si="349"/>
        <v/>
      </c>
    </row>
    <row r="4424" spans="5:10" x14ac:dyDescent="0.2">
      <c r="E4424" s="9" t="str">
        <f t="shared" si="345"/>
        <v/>
      </c>
      <c r="F4424" s="9" t="str">
        <f>IF($A4424="","",IF(COUNTIF(Festivos!$A$2:$A$50,INT(DATE(VALUE(LEFT($A4424,4)),VALUE(MID($A4424,6,2)),VALUE(MID($A4424,9,2)))+TIME(VALUE(MID($A4424,12,2)),0,0)-1/24))&gt;0,"Sí","No"))</f>
        <v/>
      </c>
      <c r="G4424" s="9" t="str">
        <f t="shared" si="346"/>
        <v/>
      </c>
      <c r="H4424" s="10" t="str">
        <f t="shared" si="347"/>
        <v/>
      </c>
      <c r="I4424" s="10" t="str">
        <f t="shared" si="348"/>
        <v/>
      </c>
      <c r="J4424" s="10" t="str">
        <f t="shared" si="349"/>
        <v/>
      </c>
    </row>
    <row r="4425" spans="5:10" x14ac:dyDescent="0.2">
      <c r="E4425" s="9" t="str">
        <f t="shared" si="345"/>
        <v/>
      </c>
      <c r="F4425" s="9" t="str">
        <f>IF($A4425="","",IF(COUNTIF(Festivos!$A$2:$A$50,INT(DATE(VALUE(LEFT($A4425,4)),VALUE(MID($A4425,6,2)),VALUE(MID($A4425,9,2)))+TIME(VALUE(MID($A4425,12,2)),0,0)-1/24))&gt;0,"Sí","No"))</f>
        <v/>
      </c>
      <c r="G4425" s="9" t="str">
        <f t="shared" si="346"/>
        <v/>
      </c>
      <c r="H4425" s="10" t="str">
        <f t="shared" si="347"/>
        <v/>
      </c>
      <c r="I4425" s="10" t="str">
        <f t="shared" si="348"/>
        <v/>
      </c>
      <c r="J4425" s="10" t="str">
        <f t="shared" si="349"/>
        <v/>
      </c>
    </row>
    <row r="4426" spans="5:10" x14ac:dyDescent="0.2">
      <c r="E4426" s="9" t="str">
        <f t="shared" si="345"/>
        <v/>
      </c>
      <c r="F4426" s="9" t="str">
        <f>IF($A4426="","",IF(COUNTIF(Festivos!$A$2:$A$50,INT(DATE(VALUE(LEFT($A4426,4)),VALUE(MID($A4426,6,2)),VALUE(MID($A4426,9,2)))+TIME(VALUE(MID($A4426,12,2)),0,0)-1/24))&gt;0,"Sí","No"))</f>
        <v/>
      </c>
      <c r="G4426" s="9" t="str">
        <f t="shared" si="346"/>
        <v/>
      </c>
      <c r="H4426" s="10" t="str">
        <f t="shared" si="347"/>
        <v/>
      </c>
      <c r="I4426" s="10" t="str">
        <f t="shared" si="348"/>
        <v/>
      </c>
      <c r="J4426" s="10" t="str">
        <f t="shared" si="349"/>
        <v/>
      </c>
    </row>
    <row r="4427" spans="5:10" x14ac:dyDescent="0.2">
      <c r="E4427" s="9" t="str">
        <f t="shared" si="345"/>
        <v/>
      </c>
      <c r="F4427" s="9" t="str">
        <f>IF($A4427="","",IF(COUNTIF(Festivos!$A$2:$A$50,INT(DATE(VALUE(LEFT($A4427,4)),VALUE(MID($A4427,6,2)),VALUE(MID($A4427,9,2)))+TIME(VALUE(MID($A4427,12,2)),0,0)-1/24))&gt;0,"Sí","No"))</f>
        <v/>
      </c>
      <c r="G4427" s="9" t="str">
        <f t="shared" si="346"/>
        <v/>
      </c>
      <c r="H4427" s="10" t="str">
        <f t="shared" si="347"/>
        <v/>
      </c>
      <c r="I4427" s="10" t="str">
        <f t="shared" si="348"/>
        <v/>
      </c>
      <c r="J4427" s="10" t="str">
        <f t="shared" si="349"/>
        <v/>
      </c>
    </row>
    <row r="4428" spans="5:10" x14ac:dyDescent="0.2">
      <c r="E4428" s="9" t="str">
        <f t="shared" si="345"/>
        <v/>
      </c>
      <c r="F4428" s="9" t="str">
        <f>IF($A4428="","",IF(COUNTIF(Festivos!$A$2:$A$50,INT(DATE(VALUE(LEFT($A4428,4)),VALUE(MID($A4428,6,2)),VALUE(MID($A4428,9,2)))+TIME(VALUE(MID($A4428,12,2)),0,0)-1/24))&gt;0,"Sí","No"))</f>
        <v/>
      </c>
      <c r="G4428" s="9" t="str">
        <f t="shared" si="346"/>
        <v/>
      </c>
      <c r="H4428" s="10" t="str">
        <f t="shared" si="347"/>
        <v/>
      </c>
      <c r="I4428" s="10" t="str">
        <f t="shared" si="348"/>
        <v/>
      </c>
      <c r="J4428" s="10" t="str">
        <f t="shared" si="349"/>
        <v/>
      </c>
    </row>
    <row r="4429" spans="5:10" x14ac:dyDescent="0.2">
      <c r="E4429" s="9" t="str">
        <f t="shared" si="345"/>
        <v/>
      </c>
      <c r="F4429" s="9" t="str">
        <f>IF($A4429="","",IF(COUNTIF(Festivos!$A$2:$A$50,INT(DATE(VALUE(LEFT($A4429,4)),VALUE(MID($A4429,6,2)),VALUE(MID($A4429,9,2)))+TIME(VALUE(MID($A4429,12,2)),0,0)-1/24))&gt;0,"Sí","No"))</f>
        <v/>
      </c>
      <c r="G4429" s="9" t="str">
        <f t="shared" si="346"/>
        <v/>
      </c>
      <c r="H4429" s="10" t="str">
        <f t="shared" si="347"/>
        <v/>
      </c>
      <c r="I4429" s="10" t="str">
        <f t="shared" si="348"/>
        <v/>
      </c>
      <c r="J4429" s="10" t="str">
        <f t="shared" si="349"/>
        <v/>
      </c>
    </row>
    <row r="4430" spans="5:10" x14ac:dyDescent="0.2">
      <c r="E4430" s="9" t="str">
        <f t="shared" si="345"/>
        <v/>
      </c>
      <c r="F4430" s="9" t="str">
        <f>IF($A4430="","",IF(COUNTIF(Festivos!$A$2:$A$50,INT(DATE(VALUE(LEFT($A4430,4)),VALUE(MID($A4430,6,2)),VALUE(MID($A4430,9,2)))+TIME(VALUE(MID($A4430,12,2)),0,0)-1/24))&gt;0,"Sí","No"))</f>
        <v/>
      </c>
      <c r="G4430" s="9" t="str">
        <f t="shared" si="346"/>
        <v/>
      </c>
      <c r="H4430" s="10" t="str">
        <f t="shared" si="347"/>
        <v/>
      </c>
      <c r="I4430" s="10" t="str">
        <f t="shared" si="348"/>
        <v/>
      </c>
      <c r="J4430" s="10" t="str">
        <f t="shared" si="349"/>
        <v/>
      </c>
    </row>
    <row r="4431" spans="5:10" x14ac:dyDescent="0.2">
      <c r="E4431" s="9" t="str">
        <f t="shared" si="345"/>
        <v/>
      </c>
      <c r="F4431" s="9" t="str">
        <f>IF($A4431="","",IF(COUNTIF(Festivos!$A$2:$A$50,INT(DATE(VALUE(LEFT($A4431,4)),VALUE(MID($A4431,6,2)),VALUE(MID($A4431,9,2)))+TIME(VALUE(MID($A4431,12,2)),0,0)-1/24))&gt;0,"Sí","No"))</f>
        <v/>
      </c>
      <c r="G4431" s="9" t="str">
        <f t="shared" si="346"/>
        <v/>
      </c>
      <c r="H4431" s="10" t="str">
        <f t="shared" si="347"/>
        <v/>
      </c>
      <c r="I4431" s="10" t="str">
        <f t="shared" si="348"/>
        <v/>
      </c>
      <c r="J4431" s="10" t="str">
        <f t="shared" si="349"/>
        <v/>
      </c>
    </row>
    <row r="4432" spans="5:10" x14ac:dyDescent="0.2">
      <c r="E4432" s="9" t="str">
        <f t="shared" si="345"/>
        <v/>
      </c>
      <c r="F4432" s="9" t="str">
        <f>IF($A4432="","",IF(COUNTIF(Festivos!$A$2:$A$50,INT(DATE(VALUE(LEFT($A4432,4)),VALUE(MID($A4432,6,2)),VALUE(MID($A4432,9,2)))+TIME(VALUE(MID($A4432,12,2)),0,0)-1/24))&gt;0,"Sí","No"))</f>
        <v/>
      </c>
      <c r="G4432" s="9" t="str">
        <f t="shared" si="346"/>
        <v/>
      </c>
      <c r="H4432" s="10" t="str">
        <f t="shared" si="347"/>
        <v/>
      </c>
      <c r="I4432" s="10" t="str">
        <f t="shared" si="348"/>
        <v/>
      </c>
      <c r="J4432" s="10" t="str">
        <f t="shared" si="349"/>
        <v/>
      </c>
    </row>
    <row r="4433" spans="5:10" x14ac:dyDescent="0.2">
      <c r="E4433" s="9" t="str">
        <f t="shared" si="345"/>
        <v/>
      </c>
      <c r="F4433" s="9" t="str">
        <f>IF($A4433="","",IF(COUNTIF(Festivos!$A$2:$A$50,INT(DATE(VALUE(LEFT($A4433,4)),VALUE(MID($A4433,6,2)),VALUE(MID($A4433,9,2)))+TIME(VALUE(MID($A4433,12,2)),0,0)-1/24))&gt;0,"Sí","No"))</f>
        <v/>
      </c>
      <c r="G4433" s="9" t="str">
        <f t="shared" si="346"/>
        <v/>
      </c>
      <c r="H4433" s="10" t="str">
        <f t="shared" si="347"/>
        <v/>
      </c>
      <c r="I4433" s="10" t="str">
        <f t="shared" si="348"/>
        <v/>
      </c>
      <c r="J4433" s="10" t="str">
        <f t="shared" si="349"/>
        <v/>
      </c>
    </row>
    <row r="4434" spans="5:10" x14ac:dyDescent="0.2">
      <c r="E4434" s="9" t="str">
        <f t="shared" si="345"/>
        <v/>
      </c>
      <c r="F4434" s="9" t="str">
        <f>IF($A4434="","",IF(COUNTIF(Festivos!$A$2:$A$50,INT(DATE(VALUE(LEFT($A4434,4)),VALUE(MID($A4434,6,2)),VALUE(MID($A4434,9,2)))+TIME(VALUE(MID($A4434,12,2)),0,0)-1/24))&gt;0,"Sí","No"))</f>
        <v/>
      </c>
      <c r="G4434" s="9" t="str">
        <f t="shared" si="346"/>
        <v/>
      </c>
      <c r="H4434" s="10" t="str">
        <f t="shared" si="347"/>
        <v/>
      </c>
      <c r="I4434" s="10" t="str">
        <f t="shared" si="348"/>
        <v/>
      </c>
      <c r="J4434" s="10" t="str">
        <f t="shared" si="349"/>
        <v/>
      </c>
    </row>
    <row r="4435" spans="5:10" x14ac:dyDescent="0.2">
      <c r="E4435" s="9" t="str">
        <f t="shared" si="345"/>
        <v/>
      </c>
      <c r="F4435" s="9" t="str">
        <f>IF($A4435="","",IF(COUNTIF(Festivos!$A$2:$A$50,INT(DATE(VALUE(LEFT($A4435,4)),VALUE(MID($A4435,6,2)),VALUE(MID($A4435,9,2)))+TIME(VALUE(MID($A4435,12,2)),0,0)-1/24))&gt;0,"Sí","No"))</f>
        <v/>
      </c>
      <c r="G4435" s="9" t="str">
        <f t="shared" si="346"/>
        <v/>
      </c>
      <c r="H4435" s="10" t="str">
        <f t="shared" si="347"/>
        <v/>
      </c>
      <c r="I4435" s="10" t="str">
        <f t="shared" si="348"/>
        <v/>
      </c>
      <c r="J4435" s="10" t="str">
        <f t="shared" si="349"/>
        <v/>
      </c>
    </row>
    <row r="4436" spans="5:10" x14ac:dyDescent="0.2">
      <c r="E4436" s="9" t="str">
        <f t="shared" si="345"/>
        <v/>
      </c>
      <c r="F4436" s="9" t="str">
        <f>IF($A4436="","",IF(COUNTIF(Festivos!$A$2:$A$50,INT(DATE(VALUE(LEFT($A4436,4)),VALUE(MID($A4436,6,2)),VALUE(MID($A4436,9,2)))+TIME(VALUE(MID($A4436,12,2)),0,0)-1/24))&gt;0,"Sí","No"))</f>
        <v/>
      </c>
      <c r="G4436" s="9" t="str">
        <f t="shared" si="346"/>
        <v/>
      </c>
      <c r="H4436" s="10" t="str">
        <f t="shared" si="347"/>
        <v/>
      </c>
      <c r="I4436" s="10" t="str">
        <f t="shared" si="348"/>
        <v/>
      </c>
      <c r="J4436" s="10" t="str">
        <f t="shared" si="349"/>
        <v/>
      </c>
    </row>
    <row r="4437" spans="5:10" x14ac:dyDescent="0.2">
      <c r="E4437" s="9" t="str">
        <f t="shared" si="345"/>
        <v/>
      </c>
      <c r="F4437" s="9" t="str">
        <f>IF($A4437="","",IF(COUNTIF(Festivos!$A$2:$A$50,INT(DATE(VALUE(LEFT($A4437,4)),VALUE(MID($A4437,6,2)),VALUE(MID($A4437,9,2)))+TIME(VALUE(MID($A4437,12,2)),0,0)-1/24))&gt;0,"Sí","No"))</f>
        <v/>
      </c>
      <c r="G4437" s="9" t="str">
        <f t="shared" si="346"/>
        <v/>
      </c>
      <c r="H4437" s="10" t="str">
        <f t="shared" si="347"/>
        <v/>
      </c>
      <c r="I4437" s="10" t="str">
        <f t="shared" si="348"/>
        <v/>
      </c>
      <c r="J4437" s="10" t="str">
        <f t="shared" si="349"/>
        <v/>
      </c>
    </row>
    <row r="4438" spans="5:10" x14ac:dyDescent="0.2">
      <c r="E4438" s="9" t="str">
        <f t="shared" si="345"/>
        <v/>
      </c>
      <c r="F4438" s="9" t="str">
        <f>IF($A4438="","",IF(COUNTIF(Festivos!$A$2:$A$50,INT(DATE(VALUE(LEFT($A4438,4)),VALUE(MID($A4438,6,2)),VALUE(MID($A4438,9,2)))+TIME(VALUE(MID($A4438,12,2)),0,0)-1/24))&gt;0,"Sí","No"))</f>
        <v/>
      </c>
      <c r="G4438" s="9" t="str">
        <f t="shared" si="346"/>
        <v/>
      </c>
      <c r="H4438" s="10" t="str">
        <f t="shared" si="347"/>
        <v/>
      </c>
      <c r="I4438" s="10" t="str">
        <f t="shared" si="348"/>
        <v/>
      </c>
      <c r="J4438" s="10" t="str">
        <f t="shared" si="349"/>
        <v/>
      </c>
    </row>
    <row r="4439" spans="5:10" x14ac:dyDescent="0.2">
      <c r="E4439" s="9" t="str">
        <f t="shared" si="345"/>
        <v/>
      </c>
      <c r="F4439" s="9" t="str">
        <f>IF($A4439="","",IF(COUNTIF(Festivos!$A$2:$A$50,INT(DATE(VALUE(LEFT($A4439,4)),VALUE(MID($A4439,6,2)),VALUE(MID($A4439,9,2)))+TIME(VALUE(MID($A4439,12,2)),0,0)-1/24))&gt;0,"Sí","No"))</f>
        <v/>
      </c>
      <c r="G4439" s="9" t="str">
        <f t="shared" si="346"/>
        <v/>
      </c>
      <c r="H4439" s="10" t="str">
        <f t="shared" si="347"/>
        <v/>
      </c>
      <c r="I4439" s="10" t="str">
        <f t="shared" si="348"/>
        <v/>
      </c>
      <c r="J4439" s="10" t="str">
        <f t="shared" si="349"/>
        <v/>
      </c>
    </row>
    <row r="4440" spans="5:10" x14ac:dyDescent="0.2">
      <c r="E4440" s="9" t="str">
        <f t="shared" si="345"/>
        <v/>
      </c>
      <c r="F4440" s="9" t="str">
        <f>IF($A4440="","",IF(COUNTIF(Festivos!$A$2:$A$50,INT(DATE(VALUE(LEFT($A4440,4)),VALUE(MID($A4440,6,2)),VALUE(MID($A4440,9,2)))+TIME(VALUE(MID($A4440,12,2)),0,0)-1/24))&gt;0,"Sí","No"))</f>
        <v/>
      </c>
      <c r="G4440" s="9" t="str">
        <f t="shared" si="346"/>
        <v/>
      </c>
      <c r="H4440" s="10" t="str">
        <f t="shared" si="347"/>
        <v/>
      </c>
      <c r="I4440" s="10" t="str">
        <f t="shared" si="348"/>
        <v/>
      </c>
      <c r="J4440" s="10" t="str">
        <f t="shared" si="349"/>
        <v/>
      </c>
    </row>
    <row r="4441" spans="5:10" x14ac:dyDescent="0.2">
      <c r="E4441" s="9" t="str">
        <f t="shared" si="345"/>
        <v/>
      </c>
      <c r="F4441" s="9" t="str">
        <f>IF($A4441="","",IF(COUNTIF(Festivos!$A$2:$A$50,INT(DATE(VALUE(LEFT($A4441,4)),VALUE(MID($A4441,6,2)),VALUE(MID($A4441,9,2)))+TIME(VALUE(MID($A4441,12,2)),0,0)-1/24))&gt;0,"Sí","No"))</f>
        <v/>
      </c>
      <c r="G4441" s="9" t="str">
        <f t="shared" si="346"/>
        <v/>
      </c>
      <c r="H4441" s="10" t="str">
        <f t="shared" si="347"/>
        <v/>
      </c>
      <c r="I4441" s="10" t="str">
        <f t="shared" si="348"/>
        <v/>
      </c>
      <c r="J4441" s="10" t="str">
        <f t="shared" si="349"/>
        <v/>
      </c>
    </row>
    <row r="4442" spans="5:10" x14ac:dyDescent="0.2">
      <c r="E4442" s="9" t="str">
        <f t="shared" si="345"/>
        <v/>
      </c>
      <c r="F4442" s="9" t="str">
        <f>IF($A4442="","",IF(COUNTIF(Festivos!$A$2:$A$50,INT(DATE(VALUE(LEFT($A4442,4)),VALUE(MID($A4442,6,2)),VALUE(MID($A4442,9,2)))+TIME(VALUE(MID($A4442,12,2)),0,0)-1/24))&gt;0,"Sí","No"))</f>
        <v/>
      </c>
      <c r="G4442" s="9" t="str">
        <f t="shared" si="346"/>
        <v/>
      </c>
      <c r="H4442" s="10" t="str">
        <f t="shared" si="347"/>
        <v/>
      </c>
      <c r="I4442" s="10" t="str">
        <f t="shared" si="348"/>
        <v/>
      </c>
      <c r="J4442" s="10" t="str">
        <f t="shared" si="349"/>
        <v/>
      </c>
    </row>
    <row r="4443" spans="5:10" x14ac:dyDescent="0.2">
      <c r="E4443" s="9" t="str">
        <f t="shared" si="345"/>
        <v/>
      </c>
      <c r="F4443" s="9" t="str">
        <f>IF($A4443="","",IF(COUNTIF(Festivos!$A$2:$A$50,INT(DATE(VALUE(LEFT($A4443,4)),VALUE(MID($A4443,6,2)),VALUE(MID($A4443,9,2)))+TIME(VALUE(MID($A4443,12,2)),0,0)-1/24))&gt;0,"Sí","No"))</f>
        <v/>
      </c>
      <c r="G4443" s="9" t="str">
        <f t="shared" si="346"/>
        <v/>
      </c>
      <c r="H4443" s="10" t="str">
        <f t="shared" si="347"/>
        <v/>
      </c>
      <c r="I4443" s="10" t="str">
        <f t="shared" si="348"/>
        <v/>
      </c>
      <c r="J4443" s="10" t="str">
        <f t="shared" si="349"/>
        <v/>
      </c>
    </row>
    <row r="4444" spans="5:10" x14ac:dyDescent="0.2">
      <c r="E4444" s="9" t="str">
        <f t="shared" si="345"/>
        <v/>
      </c>
      <c r="F4444" s="9" t="str">
        <f>IF($A4444="","",IF(COUNTIF(Festivos!$A$2:$A$50,INT(DATE(VALUE(LEFT($A4444,4)),VALUE(MID($A4444,6,2)),VALUE(MID($A4444,9,2)))+TIME(VALUE(MID($A4444,12,2)),0,0)-1/24))&gt;0,"Sí","No"))</f>
        <v/>
      </c>
      <c r="G4444" s="9" t="str">
        <f t="shared" si="346"/>
        <v/>
      </c>
      <c r="H4444" s="10" t="str">
        <f t="shared" si="347"/>
        <v/>
      </c>
      <c r="I4444" s="10" t="str">
        <f t="shared" si="348"/>
        <v/>
      </c>
      <c r="J4444" s="10" t="str">
        <f t="shared" si="349"/>
        <v/>
      </c>
    </row>
    <row r="4445" spans="5:10" x14ac:dyDescent="0.2">
      <c r="E4445" s="9" t="str">
        <f t="shared" si="345"/>
        <v/>
      </c>
      <c r="F4445" s="9" t="str">
        <f>IF($A4445="","",IF(COUNTIF(Festivos!$A$2:$A$50,INT(DATE(VALUE(LEFT($A4445,4)),VALUE(MID($A4445,6,2)),VALUE(MID($A4445,9,2)))+TIME(VALUE(MID($A4445,12,2)),0,0)-1/24))&gt;0,"Sí","No"))</f>
        <v/>
      </c>
      <c r="G4445" s="9" t="str">
        <f t="shared" si="346"/>
        <v/>
      </c>
      <c r="H4445" s="10" t="str">
        <f t="shared" si="347"/>
        <v/>
      </c>
      <c r="I4445" s="10" t="str">
        <f t="shared" si="348"/>
        <v/>
      </c>
      <c r="J4445" s="10" t="str">
        <f t="shared" si="349"/>
        <v/>
      </c>
    </row>
    <row r="4446" spans="5:10" x14ac:dyDescent="0.2">
      <c r="E4446" s="9" t="str">
        <f t="shared" si="345"/>
        <v/>
      </c>
      <c r="F4446" s="9" t="str">
        <f>IF($A4446="","",IF(COUNTIF(Festivos!$A$2:$A$50,INT(DATE(VALUE(LEFT($A4446,4)),VALUE(MID($A4446,6,2)),VALUE(MID($A4446,9,2)))+TIME(VALUE(MID($A4446,12,2)),0,0)-1/24))&gt;0,"Sí","No"))</f>
        <v/>
      </c>
      <c r="G4446" s="9" t="str">
        <f t="shared" si="346"/>
        <v/>
      </c>
      <c r="H4446" s="10" t="str">
        <f t="shared" si="347"/>
        <v/>
      </c>
      <c r="I4446" s="10" t="str">
        <f t="shared" si="348"/>
        <v/>
      </c>
      <c r="J4446" s="10" t="str">
        <f t="shared" si="349"/>
        <v/>
      </c>
    </row>
    <row r="4447" spans="5:10" x14ac:dyDescent="0.2">
      <c r="E4447" s="9" t="str">
        <f t="shared" si="345"/>
        <v/>
      </c>
      <c r="F4447" s="9" t="str">
        <f>IF($A4447="","",IF(COUNTIF(Festivos!$A$2:$A$50,INT(DATE(VALUE(LEFT($A4447,4)),VALUE(MID($A4447,6,2)),VALUE(MID($A4447,9,2)))+TIME(VALUE(MID($A4447,12,2)),0,0)-1/24))&gt;0,"Sí","No"))</f>
        <v/>
      </c>
      <c r="G4447" s="9" t="str">
        <f t="shared" si="346"/>
        <v/>
      </c>
      <c r="H4447" s="10" t="str">
        <f t="shared" si="347"/>
        <v/>
      </c>
      <c r="I4447" s="10" t="str">
        <f t="shared" si="348"/>
        <v/>
      </c>
      <c r="J4447" s="10" t="str">
        <f t="shared" si="349"/>
        <v/>
      </c>
    </row>
    <row r="4448" spans="5:10" x14ac:dyDescent="0.2">
      <c r="E4448" s="9" t="str">
        <f t="shared" si="345"/>
        <v/>
      </c>
      <c r="F4448" s="9" t="str">
        <f>IF($A4448="","",IF(COUNTIF(Festivos!$A$2:$A$50,INT(DATE(VALUE(LEFT($A4448,4)),VALUE(MID($A4448,6,2)),VALUE(MID($A4448,9,2)))+TIME(VALUE(MID($A4448,12,2)),0,0)-1/24))&gt;0,"Sí","No"))</f>
        <v/>
      </c>
      <c r="G4448" s="9" t="str">
        <f t="shared" si="346"/>
        <v/>
      </c>
      <c r="H4448" s="10" t="str">
        <f t="shared" si="347"/>
        <v/>
      </c>
      <c r="I4448" s="10" t="str">
        <f t="shared" si="348"/>
        <v/>
      </c>
      <c r="J4448" s="10" t="str">
        <f t="shared" si="349"/>
        <v/>
      </c>
    </row>
    <row r="4449" spans="5:10" x14ac:dyDescent="0.2">
      <c r="E4449" s="9" t="str">
        <f t="shared" si="345"/>
        <v/>
      </c>
      <c r="F4449" s="9" t="str">
        <f>IF($A4449="","",IF(COUNTIF(Festivos!$A$2:$A$50,INT(DATE(VALUE(LEFT($A4449,4)),VALUE(MID($A4449,6,2)),VALUE(MID($A4449,9,2)))+TIME(VALUE(MID($A4449,12,2)),0,0)-1/24))&gt;0,"Sí","No"))</f>
        <v/>
      </c>
      <c r="G4449" s="9" t="str">
        <f t="shared" si="346"/>
        <v/>
      </c>
      <c r="H4449" s="10" t="str">
        <f t="shared" si="347"/>
        <v/>
      </c>
      <c r="I4449" s="10" t="str">
        <f t="shared" si="348"/>
        <v/>
      </c>
      <c r="J4449" s="10" t="str">
        <f t="shared" si="349"/>
        <v/>
      </c>
    </row>
    <row r="4450" spans="5:10" x14ac:dyDescent="0.2">
      <c r="E4450" s="9" t="str">
        <f t="shared" si="345"/>
        <v/>
      </c>
      <c r="F4450" s="9" t="str">
        <f>IF($A4450="","",IF(COUNTIF(Festivos!$A$2:$A$50,INT(DATE(VALUE(LEFT($A4450,4)),VALUE(MID($A4450,6,2)),VALUE(MID($A4450,9,2)))+TIME(VALUE(MID($A4450,12,2)),0,0)-1/24))&gt;0,"Sí","No"))</f>
        <v/>
      </c>
      <c r="G4450" s="9" t="str">
        <f t="shared" si="346"/>
        <v/>
      </c>
      <c r="H4450" s="10" t="str">
        <f t="shared" si="347"/>
        <v/>
      </c>
      <c r="I4450" s="10" t="str">
        <f t="shared" si="348"/>
        <v/>
      </c>
      <c r="J4450" s="10" t="str">
        <f t="shared" si="349"/>
        <v/>
      </c>
    </row>
    <row r="4451" spans="5:10" x14ac:dyDescent="0.2">
      <c r="E4451" s="9" t="str">
        <f t="shared" si="345"/>
        <v/>
      </c>
      <c r="F4451" s="9" t="str">
        <f>IF($A4451="","",IF(COUNTIF(Festivos!$A$2:$A$50,INT(DATE(VALUE(LEFT($A4451,4)),VALUE(MID($A4451,6,2)),VALUE(MID($A4451,9,2)))+TIME(VALUE(MID($A4451,12,2)),0,0)-1/24))&gt;0,"Sí","No"))</f>
        <v/>
      </c>
      <c r="G4451" s="9" t="str">
        <f t="shared" si="346"/>
        <v/>
      </c>
      <c r="H4451" s="10" t="str">
        <f t="shared" si="347"/>
        <v/>
      </c>
      <c r="I4451" s="10" t="str">
        <f t="shared" si="348"/>
        <v/>
      </c>
      <c r="J4451" s="10" t="str">
        <f t="shared" si="349"/>
        <v/>
      </c>
    </row>
    <row r="4452" spans="5:10" x14ac:dyDescent="0.2">
      <c r="E4452" s="9" t="str">
        <f t="shared" si="345"/>
        <v/>
      </c>
      <c r="F4452" s="9" t="str">
        <f>IF($A4452="","",IF(COUNTIF(Festivos!$A$2:$A$50,INT(DATE(VALUE(LEFT($A4452,4)),VALUE(MID($A4452,6,2)),VALUE(MID($A4452,9,2)))+TIME(VALUE(MID($A4452,12,2)),0,0)-1/24))&gt;0,"Sí","No"))</f>
        <v/>
      </c>
      <c r="G4452" s="9" t="str">
        <f t="shared" si="346"/>
        <v/>
      </c>
      <c r="H4452" s="10" t="str">
        <f t="shared" si="347"/>
        <v/>
      </c>
      <c r="I4452" s="10" t="str">
        <f t="shared" si="348"/>
        <v/>
      </c>
      <c r="J4452" s="10" t="str">
        <f t="shared" si="349"/>
        <v/>
      </c>
    </row>
    <row r="4453" spans="5:10" x14ac:dyDescent="0.2">
      <c r="E4453" s="9" t="str">
        <f t="shared" si="345"/>
        <v/>
      </c>
      <c r="F4453" s="9" t="str">
        <f>IF($A4453="","",IF(COUNTIF(Festivos!$A$2:$A$50,INT(DATE(VALUE(LEFT($A4453,4)),VALUE(MID($A4453,6,2)),VALUE(MID($A4453,9,2)))+TIME(VALUE(MID($A4453,12,2)),0,0)-1/24))&gt;0,"Sí","No"))</f>
        <v/>
      </c>
      <c r="G4453" s="9" t="str">
        <f t="shared" si="346"/>
        <v/>
      </c>
      <c r="H4453" s="10" t="str">
        <f t="shared" si="347"/>
        <v/>
      </c>
      <c r="I4453" s="10" t="str">
        <f t="shared" si="348"/>
        <v/>
      </c>
      <c r="J4453" s="10" t="str">
        <f t="shared" si="349"/>
        <v/>
      </c>
    </row>
    <row r="4454" spans="5:10" x14ac:dyDescent="0.2">
      <c r="E4454" s="9" t="str">
        <f t="shared" si="345"/>
        <v/>
      </c>
      <c r="F4454" s="9" t="str">
        <f>IF($A4454="","",IF(COUNTIF(Festivos!$A$2:$A$50,INT(DATE(VALUE(LEFT($A4454,4)),VALUE(MID($A4454,6,2)),VALUE(MID($A4454,9,2)))+TIME(VALUE(MID($A4454,12,2)),0,0)-1/24))&gt;0,"Sí","No"))</f>
        <v/>
      </c>
      <c r="G4454" s="9" t="str">
        <f t="shared" si="346"/>
        <v/>
      </c>
      <c r="H4454" s="10" t="str">
        <f t="shared" si="347"/>
        <v/>
      </c>
      <c r="I4454" s="10" t="str">
        <f t="shared" si="348"/>
        <v/>
      </c>
      <c r="J4454" s="10" t="str">
        <f t="shared" si="349"/>
        <v/>
      </c>
    </row>
    <row r="4455" spans="5:10" x14ac:dyDescent="0.2">
      <c r="E4455" s="9" t="str">
        <f t="shared" si="345"/>
        <v/>
      </c>
      <c r="F4455" s="9" t="str">
        <f>IF($A4455="","",IF(COUNTIF(Festivos!$A$2:$A$50,INT(DATE(VALUE(LEFT($A4455,4)),VALUE(MID($A4455,6,2)),VALUE(MID($A4455,9,2)))+TIME(VALUE(MID($A4455,12,2)),0,0)-1/24))&gt;0,"Sí","No"))</f>
        <v/>
      </c>
      <c r="G4455" s="9" t="str">
        <f t="shared" si="346"/>
        <v/>
      </c>
      <c r="H4455" s="10" t="str">
        <f t="shared" si="347"/>
        <v/>
      </c>
      <c r="I4455" s="10" t="str">
        <f t="shared" si="348"/>
        <v/>
      </c>
      <c r="J4455" s="10" t="str">
        <f t="shared" si="349"/>
        <v/>
      </c>
    </row>
    <row r="4456" spans="5:10" x14ac:dyDescent="0.2">
      <c r="E4456" s="9" t="str">
        <f t="shared" si="345"/>
        <v/>
      </c>
      <c r="F4456" s="9" t="str">
        <f>IF($A4456="","",IF(COUNTIF(Festivos!$A$2:$A$50,INT(DATE(VALUE(LEFT($A4456,4)),VALUE(MID($A4456,6,2)),VALUE(MID($A4456,9,2)))+TIME(VALUE(MID($A4456,12,2)),0,0)-1/24))&gt;0,"Sí","No"))</f>
        <v/>
      </c>
      <c r="G4456" s="9" t="str">
        <f t="shared" si="346"/>
        <v/>
      </c>
      <c r="H4456" s="10" t="str">
        <f t="shared" si="347"/>
        <v/>
      </c>
      <c r="I4456" s="10" t="str">
        <f t="shared" si="348"/>
        <v/>
      </c>
      <c r="J4456" s="10" t="str">
        <f t="shared" si="349"/>
        <v/>
      </c>
    </row>
    <row r="4457" spans="5:10" x14ac:dyDescent="0.2">
      <c r="E4457" s="9" t="str">
        <f t="shared" si="345"/>
        <v/>
      </c>
      <c r="F4457" s="9" t="str">
        <f>IF($A4457="","",IF(COUNTIF(Festivos!$A$2:$A$50,INT(DATE(VALUE(LEFT($A4457,4)),VALUE(MID($A4457,6,2)),VALUE(MID($A4457,9,2)))+TIME(VALUE(MID($A4457,12,2)),0,0)-1/24))&gt;0,"Sí","No"))</f>
        <v/>
      </c>
      <c r="G4457" s="9" t="str">
        <f t="shared" si="346"/>
        <v/>
      </c>
      <c r="H4457" s="10" t="str">
        <f t="shared" si="347"/>
        <v/>
      </c>
      <c r="I4457" s="10" t="str">
        <f t="shared" si="348"/>
        <v/>
      </c>
      <c r="J4457" s="10" t="str">
        <f t="shared" si="349"/>
        <v/>
      </c>
    </row>
    <row r="4458" spans="5:10" x14ac:dyDescent="0.2">
      <c r="E4458" s="9" t="str">
        <f t="shared" si="345"/>
        <v/>
      </c>
      <c r="F4458" s="9" t="str">
        <f>IF($A4458="","",IF(COUNTIF(Festivos!$A$2:$A$50,INT(DATE(VALUE(LEFT($A4458,4)),VALUE(MID($A4458,6,2)),VALUE(MID($A4458,9,2)))+TIME(VALUE(MID($A4458,12,2)),0,0)-1/24))&gt;0,"Sí","No"))</f>
        <v/>
      </c>
      <c r="G4458" s="9" t="str">
        <f t="shared" si="346"/>
        <v/>
      </c>
      <c r="H4458" s="10" t="str">
        <f t="shared" si="347"/>
        <v/>
      </c>
      <c r="I4458" s="10" t="str">
        <f t="shared" si="348"/>
        <v/>
      </c>
      <c r="J4458" s="10" t="str">
        <f t="shared" si="349"/>
        <v/>
      </c>
    </row>
    <row r="4459" spans="5:10" x14ac:dyDescent="0.2">
      <c r="E4459" s="9" t="str">
        <f t="shared" si="345"/>
        <v/>
      </c>
      <c r="F4459" s="9" t="str">
        <f>IF($A4459="","",IF(COUNTIF(Festivos!$A$2:$A$50,INT(DATE(VALUE(LEFT($A4459,4)),VALUE(MID($A4459,6,2)),VALUE(MID($A4459,9,2)))+TIME(VALUE(MID($A4459,12,2)),0,0)-1/24))&gt;0,"Sí","No"))</f>
        <v/>
      </c>
      <c r="G4459" s="9" t="str">
        <f t="shared" si="346"/>
        <v/>
      </c>
      <c r="H4459" s="10" t="str">
        <f t="shared" si="347"/>
        <v/>
      </c>
      <c r="I4459" s="10" t="str">
        <f t="shared" si="348"/>
        <v/>
      </c>
      <c r="J4459" s="10" t="str">
        <f t="shared" si="349"/>
        <v/>
      </c>
    </row>
    <row r="4460" spans="5:10" x14ac:dyDescent="0.2">
      <c r="E4460" s="9" t="str">
        <f t="shared" si="345"/>
        <v/>
      </c>
      <c r="F4460" s="9" t="str">
        <f>IF($A4460="","",IF(COUNTIF(Festivos!$A$2:$A$50,INT(DATE(VALUE(LEFT($A4460,4)),VALUE(MID($A4460,6,2)),VALUE(MID($A4460,9,2)))+TIME(VALUE(MID($A4460,12,2)),0,0)-1/24))&gt;0,"Sí","No"))</f>
        <v/>
      </c>
      <c r="G4460" s="9" t="str">
        <f t="shared" si="346"/>
        <v/>
      </c>
      <c r="H4460" s="10" t="str">
        <f t="shared" si="347"/>
        <v/>
      </c>
      <c r="I4460" s="10" t="str">
        <f t="shared" si="348"/>
        <v/>
      </c>
      <c r="J4460" s="10" t="str">
        <f t="shared" si="349"/>
        <v/>
      </c>
    </row>
    <row r="4461" spans="5:10" x14ac:dyDescent="0.2">
      <c r="E4461" s="9" t="str">
        <f t="shared" si="345"/>
        <v/>
      </c>
      <c r="F4461" s="9" t="str">
        <f>IF($A4461="","",IF(COUNTIF(Festivos!$A$2:$A$50,INT(DATE(VALUE(LEFT($A4461,4)),VALUE(MID($A4461,6,2)),VALUE(MID($A4461,9,2)))+TIME(VALUE(MID($A4461,12,2)),0,0)-1/24))&gt;0,"Sí","No"))</f>
        <v/>
      </c>
      <c r="G4461" s="9" t="str">
        <f t="shared" si="346"/>
        <v/>
      </c>
      <c r="H4461" s="10" t="str">
        <f t="shared" si="347"/>
        <v/>
      </c>
      <c r="I4461" s="10" t="str">
        <f t="shared" si="348"/>
        <v/>
      </c>
      <c r="J4461" s="10" t="str">
        <f t="shared" si="349"/>
        <v/>
      </c>
    </row>
    <row r="4462" spans="5:10" x14ac:dyDescent="0.2">
      <c r="E4462" s="9" t="str">
        <f t="shared" si="345"/>
        <v/>
      </c>
      <c r="F4462" s="9" t="str">
        <f>IF($A4462="","",IF(COUNTIF(Festivos!$A$2:$A$50,INT(DATE(VALUE(LEFT($A4462,4)),VALUE(MID($A4462,6,2)),VALUE(MID($A4462,9,2)))+TIME(VALUE(MID($A4462,12,2)),0,0)-1/24))&gt;0,"Sí","No"))</f>
        <v/>
      </c>
      <c r="G4462" s="9" t="str">
        <f t="shared" si="346"/>
        <v/>
      </c>
      <c r="H4462" s="10" t="str">
        <f t="shared" si="347"/>
        <v/>
      </c>
      <c r="I4462" s="10" t="str">
        <f t="shared" si="348"/>
        <v/>
      </c>
      <c r="J4462" s="10" t="str">
        <f t="shared" si="349"/>
        <v/>
      </c>
    </row>
    <row r="4463" spans="5:10" x14ac:dyDescent="0.2">
      <c r="E4463" s="9" t="str">
        <f t="shared" si="345"/>
        <v/>
      </c>
      <c r="F4463" s="9" t="str">
        <f>IF($A4463="","",IF(COUNTIF(Festivos!$A$2:$A$50,INT(DATE(VALUE(LEFT($A4463,4)),VALUE(MID($A4463,6,2)),VALUE(MID($A4463,9,2)))+TIME(VALUE(MID($A4463,12,2)),0,0)-1/24))&gt;0,"Sí","No"))</f>
        <v/>
      </c>
      <c r="G4463" s="9" t="str">
        <f t="shared" si="346"/>
        <v/>
      </c>
      <c r="H4463" s="10" t="str">
        <f t="shared" si="347"/>
        <v/>
      </c>
      <c r="I4463" s="10" t="str">
        <f t="shared" si="348"/>
        <v/>
      </c>
      <c r="J4463" s="10" t="str">
        <f t="shared" si="349"/>
        <v/>
      </c>
    </row>
    <row r="4464" spans="5:10" x14ac:dyDescent="0.2">
      <c r="E4464" s="9" t="str">
        <f t="shared" si="345"/>
        <v/>
      </c>
      <c r="F4464" s="9" t="str">
        <f>IF($A4464="","",IF(COUNTIF(Festivos!$A$2:$A$50,INT(DATE(VALUE(LEFT($A4464,4)),VALUE(MID($A4464,6,2)),VALUE(MID($A4464,9,2)))+TIME(VALUE(MID($A4464,12,2)),0,0)-1/24))&gt;0,"Sí","No"))</f>
        <v/>
      </c>
      <c r="G4464" s="9" t="str">
        <f t="shared" si="346"/>
        <v/>
      </c>
      <c r="H4464" s="10" t="str">
        <f t="shared" si="347"/>
        <v/>
      </c>
      <c r="I4464" s="10" t="str">
        <f t="shared" si="348"/>
        <v/>
      </c>
      <c r="J4464" s="10" t="str">
        <f t="shared" si="349"/>
        <v/>
      </c>
    </row>
    <row r="4465" spans="5:10" x14ac:dyDescent="0.2">
      <c r="E4465" s="9" t="str">
        <f t="shared" si="345"/>
        <v/>
      </c>
      <c r="F4465" s="9" t="str">
        <f>IF($A4465="","",IF(COUNTIF(Festivos!$A$2:$A$50,INT(DATE(VALUE(LEFT($A4465,4)),VALUE(MID($A4465,6,2)),VALUE(MID($A4465,9,2)))+TIME(VALUE(MID($A4465,12,2)),0,0)-1/24))&gt;0,"Sí","No"))</f>
        <v/>
      </c>
      <c r="G4465" s="9" t="str">
        <f t="shared" si="346"/>
        <v/>
      </c>
      <c r="H4465" s="10" t="str">
        <f t="shared" si="347"/>
        <v/>
      </c>
      <c r="I4465" s="10" t="str">
        <f t="shared" si="348"/>
        <v/>
      </c>
      <c r="J4465" s="10" t="str">
        <f t="shared" si="349"/>
        <v/>
      </c>
    </row>
    <row r="4466" spans="5:10" x14ac:dyDescent="0.2">
      <c r="E4466" s="9" t="str">
        <f t="shared" si="345"/>
        <v/>
      </c>
      <c r="F4466" s="9" t="str">
        <f>IF($A4466="","",IF(COUNTIF(Festivos!$A$2:$A$50,INT(DATE(VALUE(LEFT($A4466,4)),VALUE(MID($A4466,6,2)),VALUE(MID($A4466,9,2)))+TIME(VALUE(MID($A4466,12,2)),0,0)-1/24))&gt;0,"Sí","No"))</f>
        <v/>
      </c>
      <c r="G4466" s="9" t="str">
        <f t="shared" si="346"/>
        <v/>
      </c>
      <c r="H4466" s="10" t="str">
        <f t="shared" si="347"/>
        <v/>
      </c>
      <c r="I4466" s="10" t="str">
        <f t="shared" si="348"/>
        <v/>
      </c>
      <c r="J4466" s="10" t="str">
        <f t="shared" si="349"/>
        <v/>
      </c>
    </row>
    <row r="4467" spans="5:10" x14ac:dyDescent="0.2">
      <c r="E4467" s="9" t="str">
        <f t="shared" si="345"/>
        <v/>
      </c>
      <c r="F4467" s="9" t="str">
        <f>IF($A4467="","",IF(COUNTIF(Festivos!$A$2:$A$50,INT(DATE(VALUE(LEFT($A4467,4)),VALUE(MID($A4467,6,2)),VALUE(MID($A4467,9,2)))+TIME(VALUE(MID($A4467,12,2)),0,0)-1/24))&gt;0,"Sí","No"))</f>
        <v/>
      </c>
      <c r="G4467" s="9" t="str">
        <f t="shared" si="346"/>
        <v/>
      </c>
      <c r="H4467" s="10" t="str">
        <f t="shared" si="347"/>
        <v/>
      </c>
      <c r="I4467" s="10" t="str">
        <f t="shared" si="348"/>
        <v/>
      </c>
      <c r="J4467" s="10" t="str">
        <f t="shared" si="349"/>
        <v/>
      </c>
    </row>
    <row r="4468" spans="5:10" x14ac:dyDescent="0.2">
      <c r="E4468" s="9" t="str">
        <f t="shared" si="345"/>
        <v/>
      </c>
      <c r="F4468" s="9" t="str">
        <f>IF($A4468="","",IF(COUNTIF(Festivos!$A$2:$A$50,INT(DATE(VALUE(LEFT($A4468,4)),VALUE(MID($A4468,6,2)),VALUE(MID($A4468,9,2)))+TIME(VALUE(MID($A4468,12,2)),0,0)-1/24))&gt;0,"Sí","No"))</f>
        <v/>
      </c>
      <c r="G4468" s="9" t="str">
        <f t="shared" si="346"/>
        <v/>
      </c>
      <c r="H4468" s="10" t="str">
        <f t="shared" si="347"/>
        <v/>
      </c>
      <c r="I4468" s="10" t="str">
        <f t="shared" si="348"/>
        <v/>
      </c>
      <c r="J4468" s="10" t="str">
        <f t="shared" si="349"/>
        <v/>
      </c>
    </row>
    <row r="4469" spans="5:10" x14ac:dyDescent="0.2">
      <c r="E4469" s="9" t="str">
        <f t="shared" si="345"/>
        <v/>
      </c>
      <c r="F4469" s="9" t="str">
        <f>IF($A4469="","",IF(COUNTIF(Festivos!$A$2:$A$50,INT(DATE(VALUE(LEFT($A4469,4)),VALUE(MID($A4469,6,2)),VALUE(MID($A4469,9,2)))+TIME(VALUE(MID($A4469,12,2)),0,0)-1/24))&gt;0,"Sí","No"))</f>
        <v/>
      </c>
      <c r="G4469" s="9" t="str">
        <f t="shared" si="346"/>
        <v/>
      </c>
      <c r="H4469" s="10" t="str">
        <f t="shared" si="347"/>
        <v/>
      </c>
      <c r="I4469" s="10" t="str">
        <f t="shared" si="348"/>
        <v/>
      </c>
      <c r="J4469" s="10" t="str">
        <f t="shared" si="349"/>
        <v/>
      </c>
    </row>
    <row r="4470" spans="5:10" x14ac:dyDescent="0.2">
      <c r="E4470" s="9" t="str">
        <f t="shared" si="345"/>
        <v/>
      </c>
      <c r="F4470" s="9" t="str">
        <f>IF($A4470="","",IF(COUNTIF(Festivos!$A$2:$A$50,INT(DATE(VALUE(LEFT($A4470,4)),VALUE(MID($A4470,6,2)),VALUE(MID($A4470,9,2)))+TIME(VALUE(MID($A4470,12,2)),0,0)-1/24))&gt;0,"Sí","No"))</f>
        <v/>
      </c>
      <c r="G4470" s="9" t="str">
        <f t="shared" si="346"/>
        <v/>
      </c>
      <c r="H4470" s="10" t="str">
        <f t="shared" si="347"/>
        <v/>
      </c>
      <c r="I4470" s="10" t="str">
        <f t="shared" si="348"/>
        <v/>
      </c>
      <c r="J4470" s="10" t="str">
        <f t="shared" si="349"/>
        <v/>
      </c>
    </row>
    <row r="4471" spans="5:10" x14ac:dyDescent="0.2">
      <c r="E4471" s="9" t="str">
        <f t="shared" si="345"/>
        <v/>
      </c>
      <c r="F4471" s="9" t="str">
        <f>IF($A4471="","",IF(COUNTIF(Festivos!$A$2:$A$50,INT(DATE(VALUE(LEFT($A4471,4)),VALUE(MID($A4471,6,2)),VALUE(MID($A4471,9,2)))+TIME(VALUE(MID($A4471,12,2)),0,0)-1/24))&gt;0,"Sí","No"))</f>
        <v/>
      </c>
      <c r="G4471" s="9" t="str">
        <f t="shared" si="346"/>
        <v/>
      </c>
      <c r="H4471" s="10" t="str">
        <f t="shared" si="347"/>
        <v/>
      </c>
      <c r="I4471" s="10" t="str">
        <f t="shared" si="348"/>
        <v/>
      </c>
      <c r="J4471" s="10" t="str">
        <f t="shared" si="349"/>
        <v/>
      </c>
    </row>
    <row r="4472" spans="5:10" x14ac:dyDescent="0.2">
      <c r="E4472" s="9" t="str">
        <f t="shared" si="345"/>
        <v/>
      </c>
      <c r="F4472" s="9" t="str">
        <f>IF($A4472="","",IF(COUNTIF(Festivos!$A$2:$A$50,INT(DATE(VALUE(LEFT($A4472,4)),VALUE(MID($A4472,6,2)),VALUE(MID($A4472,9,2)))+TIME(VALUE(MID($A4472,12,2)),0,0)-1/24))&gt;0,"Sí","No"))</f>
        <v/>
      </c>
      <c r="G4472" s="9" t="str">
        <f t="shared" si="346"/>
        <v/>
      </c>
      <c r="H4472" s="10" t="str">
        <f t="shared" si="347"/>
        <v/>
      </c>
      <c r="I4472" s="10" t="str">
        <f t="shared" si="348"/>
        <v/>
      </c>
      <c r="J4472" s="10" t="str">
        <f t="shared" si="349"/>
        <v/>
      </c>
    </row>
    <row r="4473" spans="5:10" x14ac:dyDescent="0.2">
      <c r="E4473" s="9" t="str">
        <f t="shared" si="345"/>
        <v/>
      </c>
      <c r="F4473" s="9" t="str">
        <f>IF($A4473="","",IF(COUNTIF(Festivos!$A$2:$A$50,INT(DATE(VALUE(LEFT($A4473,4)),VALUE(MID($A4473,6,2)),VALUE(MID($A4473,9,2)))+TIME(VALUE(MID($A4473,12,2)),0,0)-1/24))&gt;0,"Sí","No"))</f>
        <v/>
      </c>
      <c r="G4473" s="9" t="str">
        <f t="shared" si="346"/>
        <v/>
      </c>
      <c r="H4473" s="10" t="str">
        <f t="shared" si="347"/>
        <v/>
      </c>
      <c r="I4473" s="10" t="str">
        <f t="shared" si="348"/>
        <v/>
      </c>
      <c r="J4473" s="10" t="str">
        <f t="shared" si="349"/>
        <v/>
      </c>
    </row>
    <row r="4474" spans="5:10" x14ac:dyDescent="0.2">
      <c r="E4474" s="9" t="str">
        <f t="shared" si="345"/>
        <v/>
      </c>
      <c r="F4474" s="9" t="str">
        <f>IF($A4474="","",IF(COUNTIF(Festivos!$A$2:$A$50,INT(DATE(VALUE(LEFT($A4474,4)),VALUE(MID($A4474,6,2)),VALUE(MID($A4474,9,2)))+TIME(VALUE(MID($A4474,12,2)),0,0)-1/24))&gt;0,"Sí","No"))</f>
        <v/>
      </c>
      <c r="G4474" s="9" t="str">
        <f t="shared" si="346"/>
        <v/>
      </c>
      <c r="H4474" s="10" t="str">
        <f t="shared" si="347"/>
        <v/>
      </c>
      <c r="I4474" s="10" t="str">
        <f t="shared" si="348"/>
        <v/>
      </c>
      <c r="J4474" s="10" t="str">
        <f t="shared" si="349"/>
        <v/>
      </c>
    </row>
    <row r="4475" spans="5:10" x14ac:dyDescent="0.2">
      <c r="E4475" s="9" t="str">
        <f t="shared" si="345"/>
        <v/>
      </c>
      <c r="F4475" s="9" t="str">
        <f>IF($A4475="","",IF(COUNTIF(Festivos!$A$2:$A$50,INT(DATE(VALUE(LEFT($A4475,4)),VALUE(MID($A4475,6,2)),VALUE(MID($A4475,9,2)))+TIME(VALUE(MID($A4475,12,2)),0,0)-1/24))&gt;0,"Sí","No"))</f>
        <v/>
      </c>
      <c r="G4475" s="9" t="str">
        <f t="shared" si="346"/>
        <v/>
      </c>
      <c r="H4475" s="10" t="str">
        <f t="shared" si="347"/>
        <v/>
      </c>
      <c r="I4475" s="10" t="str">
        <f t="shared" si="348"/>
        <v/>
      </c>
      <c r="J4475" s="10" t="str">
        <f t="shared" si="349"/>
        <v/>
      </c>
    </row>
    <row r="4476" spans="5:10" x14ac:dyDescent="0.2">
      <c r="E4476" s="9" t="str">
        <f t="shared" si="345"/>
        <v/>
      </c>
      <c r="F4476" s="9" t="str">
        <f>IF($A4476="","",IF(COUNTIF(Festivos!$A$2:$A$50,INT(DATE(VALUE(LEFT($A4476,4)),VALUE(MID($A4476,6,2)),VALUE(MID($A4476,9,2)))+TIME(VALUE(MID($A4476,12,2)),0,0)-1/24))&gt;0,"Sí","No"))</f>
        <v/>
      </c>
      <c r="G4476" s="9" t="str">
        <f t="shared" si="346"/>
        <v/>
      </c>
      <c r="H4476" s="10" t="str">
        <f t="shared" si="347"/>
        <v/>
      </c>
      <c r="I4476" s="10" t="str">
        <f t="shared" si="348"/>
        <v/>
      </c>
      <c r="J4476" s="10" t="str">
        <f t="shared" si="349"/>
        <v/>
      </c>
    </row>
    <row r="4477" spans="5:10" x14ac:dyDescent="0.2">
      <c r="E4477" s="9" t="str">
        <f t="shared" si="345"/>
        <v/>
      </c>
      <c r="F4477" s="9" t="str">
        <f>IF($A4477="","",IF(COUNTIF(Festivos!$A$2:$A$50,INT(DATE(VALUE(LEFT($A4477,4)),VALUE(MID($A4477,6,2)),VALUE(MID($A4477,9,2)))+TIME(VALUE(MID($A4477,12,2)),0,0)-1/24))&gt;0,"Sí","No"))</f>
        <v/>
      </c>
      <c r="G4477" s="9" t="str">
        <f t="shared" si="346"/>
        <v/>
      </c>
      <c r="H4477" s="10" t="str">
        <f t="shared" si="347"/>
        <v/>
      </c>
      <c r="I4477" s="10" t="str">
        <f t="shared" si="348"/>
        <v/>
      </c>
      <c r="J4477" s="10" t="str">
        <f t="shared" si="349"/>
        <v/>
      </c>
    </row>
    <row r="4478" spans="5:10" x14ac:dyDescent="0.2">
      <c r="E4478" s="9" t="str">
        <f t="shared" si="345"/>
        <v/>
      </c>
      <c r="F4478" s="9" t="str">
        <f>IF($A4478="","",IF(COUNTIF(Festivos!$A$2:$A$50,INT(DATE(VALUE(LEFT($A4478,4)),VALUE(MID($A4478,6,2)),VALUE(MID($A4478,9,2)))+TIME(VALUE(MID($A4478,12,2)),0,0)-1/24))&gt;0,"Sí","No"))</f>
        <v/>
      </c>
      <c r="G4478" s="9" t="str">
        <f t="shared" si="346"/>
        <v/>
      </c>
      <c r="H4478" s="10" t="str">
        <f t="shared" si="347"/>
        <v/>
      </c>
      <c r="I4478" s="10" t="str">
        <f t="shared" si="348"/>
        <v/>
      </c>
      <c r="J4478" s="10" t="str">
        <f t="shared" si="349"/>
        <v/>
      </c>
    </row>
    <row r="4479" spans="5:10" x14ac:dyDescent="0.2">
      <c r="E4479" s="9" t="str">
        <f t="shared" si="345"/>
        <v/>
      </c>
      <c r="F4479" s="9" t="str">
        <f>IF($A4479="","",IF(COUNTIF(Festivos!$A$2:$A$50,INT(DATE(VALUE(LEFT($A4479,4)),VALUE(MID($A4479,6,2)),VALUE(MID($A4479,9,2)))+TIME(VALUE(MID($A4479,12,2)),0,0)-1/24))&gt;0,"Sí","No"))</f>
        <v/>
      </c>
      <c r="G4479" s="9" t="str">
        <f t="shared" si="346"/>
        <v/>
      </c>
      <c r="H4479" s="10" t="str">
        <f t="shared" si="347"/>
        <v/>
      </c>
      <c r="I4479" s="10" t="str">
        <f t="shared" si="348"/>
        <v/>
      </c>
      <c r="J4479" s="10" t="str">
        <f t="shared" si="349"/>
        <v/>
      </c>
    </row>
    <row r="4480" spans="5:10" x14ac:dyDescent="0.2">
      <c r="E4480" s="9" t="str">
        <f t="shared" si="345"/>
        <v/>
      </c>
      <c r="F4480" s="9" t="str">
        <f>IF($A4480="","",IF(COUNTIF(Festivos!$A$2:$A$50,INT(DATE(VALUE(LEFT($A4480,4)),VALUE(MID($A4480,6,2)),VALUE(MID($A4480,9,2)))+TIME(VALUE(MID($A4480,12,2)),0,0)-1/24))&gt;0,"Sí","No"))</f>
        <v/>
      </c>
      <c r="G4480" s="9" t="str">
        <f t="shared" si="346"/>
        <v/>
      </c>
      <c r="H4480" s="10" t="str">
        <f t="shared" si="347"/>
        <v/>
      </c>
      <c r="I4480" s="10" t="str">
        <f t="shared" si="348"/>
        <v/>
      </c>
      <c r="J4480" s="10" t="str">
        <f t="shared" si="349"/>
        <v/>
      </c>
    </row>
    <row r="4481" spans="5:10" x14ac:dyDescent="0.2">
      <c r="E4481" s="9" t="str">
        <f t="shared" si="345"/>
        <v/>
      </c>
      <c r="F4481" s="9" t="str">
        <f>IF($A4481="","",IF(COUNTIF(Festivos!$A$2:$A$50,INT(DATE(VALUE(LEFT($A4481,4)),VALUE(MID($A4481,6,2)),VALUE(MID($A4481,9,2)))+TIME(VALUE(MID($A4481,12,2)),0,0)-1/24))&gt;0,"Sí","No"))</f>
        <v/>
      </c>
      <c r="G4481" s="9" t="str">
        <f t="shared" si="346"/>
        <v/>
      </c>
      <c r="H4481" s="10" t="str">
        <f t="shared" si="347"/>
        <v/>
      </c>
      <c r="I4481" s="10" t="str">
        <f t="shared" si="348"/>
        <v/>
      </c>
      <c r="J4481" s="10" t="str">
        <f t="shared" si="349"/>
        <v/>
      </c>
    </row>
    <row r="4482" spans="5:10" x14ac:dyDescent="0.2">
      <c r="E4482" s="9" t="str">
        <f t="shared" si="345"/>
        <v/>
      </c>
      <c r="F4482" s="9" t="str">
        <f>IF($A4482="","",IF(COUNTIF(Festivos!$A$2:$A$50,INT(DATE(VALUE(LEFT($A4482,4)),VALUE(MID($A4482,6,2)),VALUE(MID($A4482,9,2)))+TIME(VALUE(MID($A4482,12,2)),0,0)-1/24))&gt;0,"Sí","No"))</f>
        <v/>
      </c>
      <c r="G4482" s="9" t="str">
        <f t="shared" si="346"/>
        <v/>
      </c>
      <c r="H4482" s="10" t="str">
        <f t="shared" si="347"/>
        <v/>
      </c>
      <c r="I4482" s="10" t="str">
        <f t="shared" si="348"/>
        <v/>
      </c>
      <c r="J4482" s="10" t="str">
        <f t="shared" si="349"/>
        <v/>
      </c>
    </row>
    <row r="4483" spans="5:10" x14ac:dyDescent="0.2">
      <c r="E4483" s="9" t="str">
        <f t="shared" si="345"/>
        <v/>
      </c>
      <c r="F4483" s="9" t="str">
        <f>IF($A4483="","",IF(COUNTIF(Festivos!$A$2:$A$50,INT(DATE(VALUE(LEFT($A4483,4)),VALUE(MID($A4483,6,2)),VALUE(MID($A4483,9,2)))+TIME(VALUE(MID($A4483,12,2)),0,0)-1/24))&gt;0,"Sí","No"))</f>
        <v/>
      </c>
      <c r="G4483" s="9" t="str">
        <f t="shared" si="346"/>
        <v/>
      </c>
      <c r="H4483" s="10" t="str">
        <f t="shared" si="347"/>
        <v/>
      </c>
      <c r="I4483" s="10" t="str">
        <f t="shared" si="348"/>
        <v/>
      </c>
      <c r="J4483" s="10" t="str">
        <f t="shared" si="349"/>
        <v/>
      </c>
    </row>
    <row r="4484" spans="5:10" x14ac:dyDescent="0.2">
      <c r="E4484" s="9" t="str">
        <f t="shared" ref="E4484:E4547" si="350">IF($A4484="","",CHOOSE(WEEKDAY(INT(DATE(VALUE(LEFT($A4484,4)),VALUE(MID($A4484,6,2)),VALUE(MID($A4484,9,2)))+TIME(VALUE(MID($A4484,12,2)),0,0)-1/24),2),"Lunes","Martes","Miércoles","Jueves","Viernes","Sábado","Domingo"))</f>
        <v/>
      </c>
      <c r="F4484" s="9" t="str">
        <f>IF($A4484="","",IF(COUNTIF(Festivos!$A$2:$A$50,INT(DATE(VALUE(LEFT($A4484,4)),VALUE(MID($A4484,6,2)),VALUE(MID($A4484,9,2)))+TIME(VALUE(MID($A4484,12,2)),0,0)-1/24))&gt;0,"Sí","No"))</f>
        <v/>
      </c>
      <c r="G4484" s="9" t="str">
        <f t="shared" ref="G4484:G4547" si="351">IF($A4484="","",IF(OR(WEEKDAY(INT(DATE(VALUE(LEFT($A4484,4)),VALUE(MID($A4484,6,2)),VALUE(MID($A4484,9,2)))+TIME(VALUE(MID($A4484,12,2)),0,0)-1/24),2)&gt;5,$F4484="Sí"),"P3",IF(OR(AND(HOUR(DATE(VALUE(LEFT($A4484,4)),VALUE(MID($A4484,6,2)),VALUE(MID($A4484,9,2)))+TIME(VALUE(MID($A4484,12,2)),0,0)-1/24)&gt;=10,HOUR(DATE(VALUE(LEFT($A4484,4)),VALUE(MID($A4484,6,2)),VALUE(MID($A4484,9,2)))+TIME(VALUE(MID($A4484,12,2)),0,0)-1/24)&lt;14),AND(HOUR(DATE(VALUE(LEFT($A4484,4)),VALUE(MID($A4484,6,2)),VALUE(MID($A4484,9,2)))+TIME(VALUE(MID($A4484,12,2)),0,0)-1/24)&gt;=18,HOUR(DATE(VALUE(LEFT($A4484,4)),VALUE(MID($A4484,6,2)),VALUE(MID($A4484,9,2)))+TIME(VALUE(MID($A4484,12,2)),0,0)-1/24)&lt;22)),"P1",IF(OR(AND(HOUR(DATE(VALUE(LEFT($A4484,4)),VALUE(MID($A4484,6,2)),VALUE(MID($A4484,9,2)))+TIME(VALUE(MID($A4484,12,2)),0,0)-1/24)&gt;=8,HOUR(DATE(VALUE(LEFT($A4484,4)),VALUE(MID($A4484,6,2)),VALUE(MID($A4484,9,2)))+TIME(VALUE(MID($A4484,12,2)),0,0)-1/24)&lt;10),AND(HOUR(DATE(VALUE(LEFT($A4484,4)),VALUE(MID($A4484,6,2)),VALUE(MID($A4484,9,2)))+TIME(VALUE(MID($A4484,12,2)),0,0)-1/24)&gt;=14,HOUR(DATE(VALUE(LEFT($A4484,4)),VALUE(MID($A4484,6,2)),VALUE(MID($A4484,9,2)))+TIME(VALUE(MID($A4484,12,2)),0,0)-1/24)&lt;18),AND(HOUR(DATE(VALUE(LEFT($A4484,4)),VALUE(MID($A4484,6,2)),VALUE(MID($A4484,9,2)))+TIME(VALUE(MID($A4484,12,2)),0,0)-1/24)&gt;=22,HOUR(DATE(VALUE(LEFT($A4484,4)),VALUE(MID($A4484,6,2)),VALUE(MID($A4484,9,2)))+TIME(VALUE(MID($A4484,12,2)),0,0)-1/24)&lt;24)),"P2","P3"))))</f>
        <v/>
      </c>
      <c r="H4484" s="10" t="str">
        <f t="shared" ref="H4484:H4547" si="352">IF($A4484="","",IF($G4484="P1",$D4484,0))</f>
        <v/>
      </c>
      <c r="I4484" s="10" t="str">
        <f t="shared" ref="I4484:I4547" si="353">IF($A4484="","",IF($G4484="P2",$D4484,0))</f>
        <v/>
      </c>
      <c r="J4484" s="10" t="str">
        <f t="shared" ref="J4484:J4547" si="354">IF($A4484="","",IF($G4484="P3",$D4484,0))</f>
        <v/>
      </c>
    </row>
    <row r="4485" spans="5:10" x14ac:dyDescent="0.2">
      <c r="E4485" s="9" t="str">
        <f t="shared" si="350"/>
        <v/>
      </c>
      <c r="F4485" s="9" t="str">
        <f>IF($A4485="","",IF(COUNTIF(Festivos!$A$2:$A$50,INT(DATE(VALUE(LEFT($A4485,4)),VALUE(MID($A4485,6,2)),VALUE(MID($A4485,9,2)))+TIME(VALUE(MID($A4485,12,2)),0,0)-1/24))&gt;0,"Sí","No"))</f>
        <v/>
      </c>
      <c r="G4485" s="9" t="str">
        <f t="shared" si="351"/>
        <v/>
      </c>
      <c r="H4485" s="10" t="str">
        <f t="shared" si="352"/>
        <v/>
      </c>
      <c r="I4485" s="10" t="str">
        <f t="shared" si="353"/>
        <v/>
      </c>
      <c r="J4485" s="10" t="str">
        <f t="shared" si="354"/>
        <v/>
      </c>
    </row>
    <row r="4486" spans="5:10" x14ac:dyDescent="0.2">
      <c r="E4486" s="9" t="str">
        <f t="shared" si="350"/>
        <v/>
      </c>
      <c r="F4486" s="9" t="str">
        <f>IF($A4486="","",IF(COUNTIF(Festivos!$A$2:$A$50,INT(DATE(VALUE(LEFT($A4486,4)),VALUE(MID($A4486,6,2)),VALUE(MID($A4486,9,2)))+TIME(VALUE(MID($A4486,12,2)),0,0)-1/24))&gt;0,"Sí","No"))</f>
        <v/>
      </c>
      <c r="G4486" s="9" t="str">
        <f t="shared" si="351"/>
        <v/>
      </c>
      <c r="H4486" s="10" t="str">
        <f t="shared" si="352"/>
        <v/>
      </c>
      <c r="I4486" s="10" t="str">
        <f t="shared" si="353"/>
        <v/>
      </c>
      <c r="J4486" s="10" t="str">
        <f t="shared" si="354"/>
        <v/>
      </c>
    </row>
    <row r="4487" spans="5:10" x14ac:dyDescent="0.2">
      <c r="E4487" s="9" t="str">
        <f t="shared" si="350"/>
        <v/>
      </c>
      <c r="F4487" s="9" t="str">
        <f>IF($A4487="","",IF(COUNTIF(Festivos!$A$2:$A$50,INT(DATE(VALUE(LEFT($A4487,4)),VALUE(MID($A4487,6,2)),VALUE(MID($A4487,9,2)))+TIME(VALUE(MID($A4487,12,2)),0,0)-1/24))&gt;0,"Sí","No"))</f>
        <v/>
      </c>
      <c r="G4487" s="9" t="str">
        <f t="shared" si="351"/>
        <v/>
      </c>
      <c r="H4487" s="10" t="str">
        <f t="shared" si="352"/>
        <v/>
      </c>
      <c r="I4487" s="10" t="str">
        <f t="shared" si="353"/>
        <v/>
      </c>
      <c r="J4487" s="10" t="str">
        <f t="shared" si="354"/>
        <v/>
      </c>
    </row>
    <row r="4488" spans="5:10" x14ac:dyDescent="0.2">
      <c r="E4488" s="9" t="str">
        <f t="shared" si="350"/>
        <v/>
      </c>
      <c r="F4488" s="9" t="str">
        <f>IF($A4488="","",IF(COUNTIF(Festivos!$A$2:$A$50,INT(DATE(VALUE(LEFT($A4488,4)),VALUE(MID($A4488,6,2)),VALUE(MID($A4488,9,2)))+TIME(VALUE(MID($A4488,12,2)),0,0)-1/24))&gt;0,"Sí","No"))</f>
        <v/>
      </c>
      <c r="G4488" s="9" t="str">
        <f t="shared" si="351"/>
        <v/>
      </c>
      <c r="H4488" s="10" t="str">
        <f t="shared" si="352"/>
        <v/>
      </c>
      <c r="I4488" s="10" t="str">
        <f t="shared" si="353"/>
        <v/>
      </c>
      <c r="J4488" s="10" t="str">
        <f t="shared" si="354"/>
        <v/>
      </c>
    </row>
    <row r="4489" spans="5:10" x14ac:dyDescent="0.2">
      <c r="E4489" s="9" t="str">
        <f t="shared" si="350"/>
        <v/>
      </c>
      <c r="F4489" s="9" t="str">
        <f>IF($A4489="","",IF(COUNTIF(Festivos!$A$2:$A$50,INT(DATE(VALUE(LEFT($A4489,4)),VALUE(MID($A4489,6,2)),VALUE(MID($A4489,9,2)))+TIME(VALUE(MID($A4489,12,2)),0,0)-1/24))&gt;0,"Sí","No"))</f>
        <v/>
      </c>
      <c r="G4489" s="9" t="str">
        <f t="shared" si="351"/>
        <v/>
      </c>
      <c r="H4489" s="10" t="str">
        <f t="shared" si="352"/>
        <v/>
      </c>
      <c r="I4489" s="10" t="str">
        <f t="shared" si="353"/>
        <v/>
      </c>
      <c r="J4489" s="10" t="str">
        <f t="shared" si="354"/>
        <v/>
      </c>
    </row>
    <row r="4490" spans="5:10" x14ac:dyDescent="0.2">
      <c r="E4490" s="9" t="str">
        <f t="shared" si="350"/>
        <v/>
      </c>
      <c r="F4490" s="9" t="str">
        <f>IF($A4490="","",IF(COUNTIF(Festivos!$A$2:$A$50,INT(DATE(VALUE(LEFT($A4490,4)),VALUE(MID($A4490,6,2)),VALUE(MID($A4490,9,2)))+TIME(VALUE(MID($A4490,12,2)),0,0)-1/24))&gt;0,"Sí","No"))</f>
        <v/>
      </c>
      <c r="G4490" s="9" t="str">
        <f t="shared" si="351"/>
        <v/>
      </c>
      <c r="H4490" s="10" t="str">
        <f t="shared" si="352"/>
        <v/>
      </c>
      <c r="I4490" s="10" t="str">
        <f t="shared" si="353"/>
        <v/>
      </c>
      <c r="J4490" s="10" t="str">
        <f t="shared" si="354"/>
        <v/>
      </c>
    </row>
    <row r="4491" spans="5:10" x14ac:dyDescent="0.2">
      <c r="E4491" s="9" t="str">
        <f t="shared" si="350"/>
        <v/>
      </c>
      <c r="F4491" s="9" t="str">
        <f>IF($A4491="","",IF(COUNTIF(Festivos!$A$2:$A$50,INT(DATE(VALUE(LEFT($A4491,4)),VALUE(MID($A4491,6,2)),VALUE(MID($A4491,9,2)))+TIME(VALUE(MID($A4491,12,2)),0,0)-1/24))&gt;0,"Sí","No"))</f>
        <v/>
      </c>
      <c r="G4491" s="9" t="str">
        <f t="shared" si="351"/>
        <v/>
      </c>
      <c r="H4491" s="10" t="str">
        <f t="shared" si="352"/>
        <v/>
      </c>
      <c r="I4491" s="10" t="str">
        <f t="shared" si="353"/>
        <v/>
      </c>
      <c r="J4491" s="10" t="str">
        <f t="shared" si="354"/>
        <v/>
      </c>
    </row>
    <row r="4492" spans="5:10" x14ac:dyDescent="0.2">
      <c r="E4492" s="9" t="str">
        <f t="shared" si="350"/>
        <v/>
      </c>
      <c r="F4492" s="9" t="str">
        <f>IF($A4492="","",IF(COUNTIF(Festivos!$A$2:$A$50,INT(DATE(VALUE(LEFT($A4492,4)),VALUE(MID($A4492,6,2)),VALUE(MID($A4492,9,2)))+TIME(VALUE(MID($A4492,12,2)),0,0)-1/24))&gt;0,"Sí","No"))</f>
        <v/>
      </c>
      <c r="G4492" s="9" t="str">
        <f t="shared" si="351"/>
        <v/>
      </c>
      <c r="H4492" s="10" t="str">
        <f t="shared" si="352"/>
        <v/>
      </c>
      <c r="I4492" s="10" t="str">
        <f t="shared" si="353"/>
        <v/>
      </c>
      <c r="J4492" s="10" t="str">
        <f t="shared" si="354"/>
        <v/>
      </c>
    </row>
    <row r="4493" spans="5:10" x14ac:dyDescent="0.2">
      <c r="E4493" s="9" t="str">
        <f t="shared" si="350"/>
        <v/>
      </c>
      <c r="F4493" s="9" t="str">
        <f>IF($A4493="","",IF(COUNTIF(Festivos!$A$2:$A$50,INT(DATE(VALUE(LEFT($A4493,4)),VALUE(MID($A4493,6,2)),VALUE(MID($A4493,9,2)))+TIME(VALUE(MID($A4493,12,2)),0,0)-1/24))&gt;0,"Sí","No"))</f>
        <v/>
      </c>
      <c r="G4493" s="9" t="str">
        <f t="shared" si="351"/>
        <v/>
      </c>
      <c r="H4493" s="10" t="str">
        <f t="shared" si="352"/>
        <v/>
      </c>
      <c r="I4493" s="10" t="str">
        <f t="shared" si="353"/>
        <v/>
      </c>
      <c r="J4493" s="10" t="str">
        <f t="shared" si="354"/>
        <v/>
      </c>
    </row>
    <row r="4494" spans="5:10" x14ac:dyDescent="0.2">
      <c r="E4494" s="9" t="str">
        <f t="shared" si="350"/>
        <v/>
      </c>
      <c r="F4494" s="9" t="str">
        <f>IF($A4494="","",IF(COUNTIF(Festivos!$A$2:$A$50,INT(DATE(VALUE(LEFT($A4494,4)),VALUE(MID($A4494,6,2)),VALUE(MID($A4494,9,2)))+TIME(VALUE(MID($A4494,12,2)),0,0)-1/24))&gt;0,"Sí","No"))</f>
        <v/>
      </c>
      <c r="G4494" s="9" t="str">
        <f t="shared" si="351"/>
        <v/>
      </c>
      <c r="H4494" s="10" t="str">
        <f t="shared" si="352"/>
        <v/>
      </c>
      <c r="I4494" s="10" t="str">
        <f t="shared" si="353"/>
        <v/>
      </c>
      <c r="J4494" s="10" t="str">
        <f t="shared" si="354"/>
        <v/>
      </c>
    </row>
    <row r="4495" spans="5:10" x14ac:dyDescent="0.2">
      <c r="E4495" s="9" t="str">
        <f t="shared" si="350"/>
        <v/>
      </c>
      <c r="F4495" s="9" t="str">
        <f>IF($A4495="","",IF(COUNTIF(Festivos!$A$2:$A$50,INT(DATE(VALUE(LEFT($A4495,4)),VALUE(MID($A4495,6,2)),VALUE(MID($A4495,9,2)))+TIME(VALUE(MID($A4495,12,2)),0,0)-1/24))&gt;0,"Sí","No"))</f>
        <v/>
      </c>
      <c r="G4495" s="9" t="str">
        <f t="shared" si="351"/>
        <v/>
      </c>
      <c r="H4495" s="10" t="str">
        <f t="shared" si="352"/>
        <v/>
      </c>
      <c r="I4495" s="10" t="str">
        <f t="shared" si="353"/>
        <v/>
      </c>
      <c r="J4495" s="10" t="str">
        <f t="shared" si="354"/>
        <v/>
      </c>
    </row>
    <row r="4496" spans="5:10" x14ac:dyDescent="0.2">
      <c r="E4496" s="9" t="str">
        <f t="shared" si="350"/>
        <v/>
      </c>
      <c r="F4496" s="9" t="str">
        <f>IF($A4496="","",IF(COUNTIF(Festivos!$A$2:$A$50,INT(DATE(VALUE(LEFT($A4496,4)),VALUE(MID($A4496,6,2)),VALUE(MID($A4496,9,2)))+TIME(VALUE(MID($A4496,12,2)),0,0)-1/24))&gt;0,"Sí","No"))</f>
        <v/>
      </c>
      <c r="G4496" s="9" t="str">
        <f t="shared" si="351"/>
        <v/>
      </c>
      <c r="H4496" s="10" t="str">
        <f t="shared" si="352"/>
        <v/>
      </c>
      <c r="I4496" s="10" t="str">
        <f t="shared" si="353"/>
        <v/>
      </c>
      <c r="J4496" s="10" t="str">
        <f t="shared" si="354"/>
        <v/>
      </c>
    </row>
    <row r="4497" spans="5:10" x14ac:dyDescent="0.2">
      <c r="E4497" s="9" t="str">
        <f t="shared" si="350"/>
        <v/>
      </c>
      <c r="F4497" s="9" t="str">
        <f>IF($A4497="","",IF(COUNTIF(Festivos!$A$2:$A$50,INT(DATE(VALUE(LEFT($A4497,4)),VALUE(MID($A4497,6,2)),VALUE(MID($A4497,9,2)))+TIME(VALUE(MID($A4497,12,2)),0,0)-1/24))&gt;0,"Sí","No"))</f>
        <v/>
      </c>
      <c r="G4497" s="9" t="str">
        <f t="shared" si="351"/>
        <v/>
      </c>
      <c r="H4497" s="10" t="str">
        <f t="shared" si="352"/>
        <v/>
      </c>
      <c r="I4497" s="10" t="str">
        <f t="shared" si="353"/>
        <v/>
      </c>
      <c r="J4497" s="10" t="str">
        <f t="shared" si="354"/>
        <v/>
      </c>
    </row>
    <row r="4498" spans="5:10" x14ac:dyDescent="0.2">
      <c r="E4498" s="9" t="str">
        <f t="shared" si="350"/>
        <v/>
      </c>
      <c r="F4498" s="9" t="str">
        <f>IF($A4498="","",IF(COUNTIF(Festivos!$A$2:$A$50,INT(DATE(VALUE(LEFT($A4498,4)),VALUE(MID($A4498,6,2)),VALUE(MID($A4498,9,2)))+TIME(VALUE(MID($A4498,12,2)),0,0)-1/24))&gt;0,"Sí","No"))</f>
        <v/>
      </c>
      <c r="G4498" s="9" t="str">
        <f t="shared" si="351"/>
        <v/>
      </c>
      <c r="H4498" s="10" t="str">
        <f t="shared" si="352"/>
        <v/>
      </c>
      <c r="I4498" s="10" t="str">
        <f t="shared" si="353"/>
        <v/>
      </c>
      <c r="J4498" s="10" t="str">
        <f t="shared" si="354"/>
        <v/>
      </c>
    </row>
    <row r="4499" spans="5:10" x14ac:dyDescent="0.2">
      <c r="E4499" s="9" t="str">
        <f t="shared" si="350"/>
        <v/>
      </c>
      <c r="F4499" s="9" t="str">
        <f>IF($A4499="","",IF(COUNTIF(Festivos!$A$2:$A$50,INT(DATE(VALUE(LEFT($A4499,4)),VALUE(MID($A4499,6,2)),VALUE(MID($A4499,9,2)))+TIME(VALUE(MID($A4499,12,2)),0,0)-1/24))&gt;0,"Sí","No"))</f>
        <v/>
      </c>
      <c r="G4499" s="9" t="str">
        <f t="shared" si="351"/>
        <v/>
      </c>
      <c r="H4499" s="10" t="str">
        <f t="shared" si="352"/>
        <v/>
      </c>
      <c r="I4499" s="10" t="str">
        <f t="shared" si="353"/>
        <v/>
      </c>
      <c r="J4499" s="10" t="str">
        <f t="shared" si="354"/>
        <v/>
      </c>
    </row>
    <row r="4500" spans="5:10" x14ac:dyDescent="0.2">
      <c r="E4500" s="9" t="str">
        <f t="shared" si="350"/>
        <v/>
      </c>
      <c r="F4500" s="9" t="str">
        <f>IF($A4500="","",IF(COUNTIF(Festivos!$A$2:$A$50,INT(DATE(VALUE(LEFT($A4500,4)),VALUE(MID($A4500,6,2)),VALUE(MID($A4500,9,2)))+TIME(VALUE(MID($A4500,12,2)),0,0)-1/24))&gt;0,"Sí","No"))</f>
        <v/>
      </c>
      <c r="G4500" s="9" t="str">
        <f t="shared" si="351"/>
        <v/>
      </c>
      <c r="H4500" s="10" t="str">
        <f t="shared" si="352"/>
        <v/>
      </c>
      <c r="I4500" s="10" t="str">
        <f t="shared" si="353"/>
        <v/>
      </c>
      <c r="J4500" s="10" t="str">
        <f t="shared" si="354"/>
        <v/>
      </c>
    </row>
    <row r="4501" spans="5:10" x14ac:dyDescent="0.2">
      <c r="E4501" s="9" t="str">
        <f t="shared" si="350"/>
        <v/>
      </c>
      <c r="F4501" s="9" t="str">
        <f>IF($A4501="","",IF(COUNTIF(Festivos!$A$2:$A$50,INT(DATE(VALUE(LEFT($A4501,4)),VALUE(MID($A4501,6,2)),VALUE(MID($A4501,9,2)))+TIME(VALUE(MID($A4501,12,2)),0,0)-1/24))&gt;0,"Sí","No"))</f>
        <v/>
      </c>
      <c r="G4501" s="9" t="str">
        <f t="shared" si="351"/>
        <v/>
      </c>
      <c r="H4501" s="10" t="str">
        <f t="shared" si="352"/>
        <v/>
      </c>
      <c r="I4501" s="10" t="str">
        <f t="shared" si="353"/>
        <v/>
      </c>
      <c r="J4501" s="10" t="str">
        <f t="shared" si="354"/>
        <v/>
      </c>
    </row>
    <row r="4502" spans="5:10" x14ac:dyDescent="0.2">
      <c r="E4502" s="9" t="str">
        <f t="shared" si="350"/>
        <v/>
      </c>
      <c r="F4502" s="9" t="str">
        <f>IF($A4502="","",IF(COUNTIF(Festivos!$A$2:$A$50,INT(DATE(VALUE(LEFT($A4502,4)),VALUE(MID($A4502,6,2)),VALUE(MID($A4502,9,2)))+TIME(VALUE(MID($A4502,12,2)),0,0)-1/24))&gt;0,"Sí","No"))</f>
        <v/>
      </c>
      <c r="G4502" s="9" t="str">
        <f t="shared" si="351"/>
        <v/>
      </c>
      <c r="H4502" s="10" t="str">
        <f t="shared" si="352"/>
        <v/>
      </c>
      <c r="I4502" s="10" t="str">
        <f t="shared" si="353"/>
        <v/>
      </c>
      <c r="J4502" s="10" t="str">
        <f t="shared" si="354"/>
        <v/>
      </c>
    </row>
    <row r="4503" spans="5:10" x14ac:dyDescent="0.2">
      <c r="E4503" s="9" t="str">
        <f t="shared" si="350"/>
        <v/>
      </c>
      <c r="F4503" s="9" t="str">
        <f>IF($A4503="","",IF(COUNTIF(Festivos!$A$2:$A$50,INT(DATE(VALUE(LEFT($A4503,4)),VALUE(MID($A4503,6,2)),VALUE(MID($A4503,9,2)))+TIME(VALUE(MID($A4503,12,2)),0,0)-1/24))&gt;0,"Sí","No"))</f>
        <v/>
      </c>
      <c r="G4503" s="9" t="str">
        <f t="shared" si="351"/>
        <v/>
      </c>
      <c r="H4503" s="10" t="str">
        <f t="shared" si="352"/>
        <v/>
      </c>
      <c r="I4503" s="10" t="str">
        <f t="shared" si="353"/>
        <v/>
      </c>
      <c r="J4503" s="10" t="str">
        <f t="shared" si="354"/>
        <v/>
      </c>
    </row>
    <row r="4504" spans="5:10" x14ac:dyDescent="0.2">
      <c r="E4504" s="9" t="str">
        <f t="shared" si="350"/>
        <v/>
      </c>
      <c r="F4504" s="9" t="str">
        <f>IF($A4504="","",IF(COUNTIF(Festivos!$A$2:$A$50,INT(DATE(VALUE(LEFT($A4504,4)),VALUE(MID($A4504,6,2)),VALUE(MID($A4504,9,2)))+TIME(VALUE(MID($A4504,12,2)),0,0)-1/24))&gt;0,"Sí","No"))</f>
        <v/>
      </c>
      <c r="G4504" s="9" t="str">
        <f t="shared" si="351"/>
        <v/>
      </c>
      <c r="H4504" s="10" t="str">
        <f t="shared" si="352"/>
        <v/>
      </c>
      <c r="I4504" s="10" t="str">
        <f t="shared" si="353"/>
        <v/>
      </c>
      <c r="J4504" s="10" t="str">
        <f t="shared" si="354"/>
        <v/>
      </c>
    </row>
    <row r="4505" spans="5:10" x14ac:dyDescent="0.2">
      <c r="E4505" s="9" t="str">
        <f t="shared" si="350"/>
        <v/>
      </c>
      <c r="F4505" s="9" t="str">
        <f>IF($A4505="","",IF(COUNTIF(Festivos!$A$2:$A$50,INT(DATE(VALUE(LEFT($A4505,4)),VALUE(MID($A4505,6,2)),VALUE(MID($A4505,9,2)))+TIME(VALUE(MID($A4505,12,2)),0,0)-1/24))&gt;0,"Sí","No"))</f>
        <v/>
      </c>
      <c r="G4505" s="9" t="str">
        <f t="shared" si="351"/>
        <v/>
      </c>
      <c r="H4505" s="10" t="str">
        <f t="shared" si="352"/>
        <v/>
      </c>
      <c r="I4505" s="10" t="str">
        <f t="shared" si="353"/>
        <v/>
      </c>
      <c r="J4505" s="10" t="str">
        <f t="shared" si="354"/>
        <v/>
      </c>
    </row>
    <row r="4506" spans="5:10" x14ac:dyDescent="0.2">
      <c r="E4506" s="9" t="str">
        <f t="shared" si="350"/>
        <v/>
      </c>
      <c r="F4506" s="9" t="str">
        <f>IF($A4506="","",IF(COUNTIF(Festivos!$A$2:$A$50,INT(DATE(VALUE(LEFT($A4506,4)),VALUE(MID($A4506,6,2)),VALUE(MID($A4506,9,2)))+TIME(VALUE(MID($A4506,12,2)),0,0)-1/24))&gt;0,"Sí","No"))</f>
        <v/>
      </c>
      <c r="G4506" s="9" t="str">
        <f t="shared" si="351"/>
        <v/>
      </c>
      <c r="H4506" s="10" t="str">
        <f t="shared" si="352"/>
        <v/>
      </c>
      <c r="I4506" s="10" t="str">
        <f t="shared" si="353"/>
        <v/>
      </c>
      <c r="J4506" s="10" t="str">
        <f t="shared" si="354"/>
        <v/>
      </c>
    </row>
    <row r="4507" spans="5:10" x14ac:dyDescent="0.2">
      <c r="E4507" s="9" t="str">
        <f t="shared" si="350"/>
        <v/>
      </c>
      <c r="F4507" s="9" t="str">
        <f>IF($A4507="","",IF(COUNTIF(Festivos!$A$2:$A$50,INT(DATE(VALUE(LEFT($A4507,4)),VALUE(MID($A4507,6,2)),VALUE(MID($A4507,9,2)))+TIME(VALUE(MID($A4507,12,2)),0,0)-1/24))&gt;0,"Sí","No"))</f>
        <v/>
      </c>
      <c r="G4507" s="9" t="str">
        <f t="shared" si="351"/>
        <v/>
      </c>
      <c r="H4507" s="10" t="str">
        <f t="shared" si="352"/>
        <v/>
      </c>
      <c r="I4507" s="10" t="str">
        <f t="shared" si="353"/>
        <v/>
      </c>
      <c r="J4507" s="10" t="str">
        <f t="shared" si="354"/>
        <v/>
      </c>
    </row>
    <row r="4508" spans="5:10" x14ac:dyDescent="0.2">
      <c r="E4508" s="9" t="str">
        <f t="shared" si="350"/>
        <v/>
      </c>
      <c r="F4508" s="9" t="str">
        <f>IF($A4508="","",IF(COUNTIF(Festivos!$A$2:$A$50,INT(DATE(VALUE(LEFT($A4508,4)),VALUE(MID($A4508,6,2)),VALUE(MID($A4508,9,2)))+TIME(VALUE(MID($A4508,12,2)),0,0)-1/24))&gt;0,"Sí","No"))</f>
        <v/>
      </c>
      <c r="G4508" s="9" t="str">
        <f t="shared" si="351"/>
        <v/>
      </c>
      <c r="H4508" s="10" t="str">
        <f t="shared" si="352"/>
        <v/>
      </c>
      <c r="I4508" s="10" t="str">
        <f t="shared" si="353"/>
        <v/>
      </c>
      <c r="J4508" s="10" t="str">
        <f t="shared" si="354"/>
        <v/>
      </c>
    </row>
    <row r="4509" spans="5:10" x14ac:dyDescent="0.2">
      <c r="E4509" s="9" t="str">
        <f t="shared" si="350"/>
        <v/>
      </c>
      <c r="F4509" s="9" t="str">
        <f>IF($A4509="","",IF(COUNTIF(Festivos!$A$2:$A$50,INT(DATE(VALUE(LEFT($A4509,4)),VALUE(MID($A4509,6,2)),VALUE(MID($A4509,9,2)))+TIME(VALUE(MID($A4509,12,2)),0,0)-1/24))&gt;0,"Sí","No"))</f>
        <v/>
      </c>
      <c r="G4509" s="9" t="str">
        <f t="shared" si="351"/>
        <v/>
      </c>
      <c r="H4509" s="10" t="str">
        <f t="shared" si="352"/>
        <v/>
      </c>
      <c r="I4509" s="10" t="str">
        <f t="shared" si="353"/>
        <v/>
      </c>
      <c r="J4509" s="10" t="str">
        <f t="shared" si="354"/>
        <v/>
      </c>
    </row>
    <row r="4510" spans="5:10" x14ac:dyDescent="0.2">
      <c r="E4510" s="9" t="str">
        <f t="shared" si="350"/>
        <v/>
      </c>
      <c r="F4510" s="9" t="str">
        <f>IF($A4510="","",IF(COUNTIF(Festivos!$A$2:$A$50,INT(DATE(VALUE(LEFT($A4510,4)),VALUE(MID($A4510,6,2)),VALUE(MID($A4510,9,2)))+TIME(VALUE(MID($A4510,12,2)),0,0)-1/24))&gt;0,"Sí","No"))</f>
        <v/>
      </c>
      <c r="G4510" s="9" t="str">
        <f t="shared" si="351"/>
        <v/>
      </c>
      <c r="H4510" s="10" t="str">
        <f t="shared" si="352"/>
        <v/>
      </c>
      <c r="I4510" s="10" t="str">
        <f t="shared" si="353"/>
        <v/>
      </c>
      <c r="J4510" s="10" t="str">
        <f t="shared" si="354"/>
        <v/>
      </c>
    </row>
    <row r="4511" spans="5:10" x14ac:dyDescent="0.2">
      <c r="E4511" s="9" t="str">
        <f t="shared" si="350"/>
        <v/>
      </c>
      <c r="F4511" s="9" t="str">
        <f>IF($A4511="","",IF(COUNTIF(Festivos!$A$2:$A$50,INT(DATE(VALUE(LEFT($A4511,4)),VALUE(MID($A4511,6,2)),VALUE(MID($A4511,9,2)))+TIME(VALUE(MID($A4511,12,2)),0,0)-1/24))&gt;0,"Sí","No"))</f>
        <v/>
      </c>
      <c r="G4511" s="9" t="str">
        <f t="shared" si="351"/>
        <v/>
      </c>
      <c r="H4511" s="10" t="str">
        <f t="shared" si="352"/>
        <v/>
      </c>
      <c r="I4511" s="10" t="str">
        <f t="shared" si="353"/>
        <v/>
      </c>
      <c r="J4511" s="10" t="str">
        <f t="shared" si="354"/>
        <v/>
      </c>
    </row>
    <row r="4512" spans="5:10" x14ac:dyDescent="0.2">
      <c r="E4512" s="9" t="str">
        <f t="shared" si="350"/>
        <v/>
      </c>
      <c r="F4512" s="9" t="str">
        <f>IF($A4512="","",IF(COUNTIF(Festivos!$A$2:$A$50,INT(DATE(VALUE(LEFT($A4512,4)),VALUE(MID($A4512,6,2)),VALUE(MID($A4512,9,2)))+TIME(VALUE(MID($A4512,12,2)),0,0)-1/24))&gt;0,"Sí","No"))</f>
        <v/>
      </c>
      <c r="G4512" s="9" t="str">
        <f t="shared" si="351"/>
        <v/>
      </c>
      <c r="H4512" s="10" t="str">
        <f t="shared" si="352"/>
        <v/>
      </c>
      <c r="I4512" s="10" t="str">
        <f t="shared" si="353"/>
        <v/>
      </c>
      <c r="J4512" s="10" t="str">
        <f t="shared" si="354"/>
        <v/>
      </c>
    </row>
    <row r="4513" spans="5:10" x14ac:dyDescent="0.2">
      <c r="E4513" s="9" t="str">
        <f t="shared" si="350"/>
        <v/>
      </c>
      <c r="F4513" s="9" t="str">
        <f>IF($A4513="","",IF(COUNTIF(Festivos!$A$2:$A$50,INT(DATE(VALUE(LEFT($A4513,4)),VALUE(MID($A4513,6,2)),VALUE(MID($A4513,9,2)))+TIME(VALUE(MID($A4513,12,2)),0,0)-1/24))&gt;0,"Sí","No"))</f>
        <v/>
      </c>
      <c r="G4513" s="9" t="str">
        <f t="shared" si="351"/>
        <v/>
      </c>
      <c r="H4513" s="10" t="str">
        <f t="shared" si="352"/>
        <v/>
      </c>
      <c r="I4513" s="10" t="str">
        <f t="shared" si="353"/>
        <v/>
      </c>
      <c r="J4513" s="10" t="str">
        <f t="shared" si="354"/>
        <v/>
      </c>
    </row>
    <row r="4514" spans="5:10" x14ac:dyDescent="0.2">
      <c r="E4514" s="9" t="str">
        <f t="shared" si="350"/>
        <v/>
      </c>
      <c r="F4514" s="9" t="str">
        <f>IF($A4514="","",IF(COUNTIF(Festivos!$A$2:$A$50,INT(DATE(VALUE(LEFT($A4514,4)),VALUE(MID($A4514,6,2)),VALUE(MID($A4514,9,2)))+TIME(VALUE(MID($A4514,12,2)),0,0)-1/24))&gt;0,"Sí","No"))</f>
        <v/>
      </c>
      <c r="G4514" s="9" t="str">
        <f t="shared" si="351"/>
        <v/>
      </c>
      <c r="H4514" s="10" t="str">
        <f t="shared" si="352"/>
        <v/>
      </c>
      <c r="I4514" s="10" t="str">
        <f t="shared" si="353"/>
        <v/>
      </c>
      <c r="J4514" s="10" t="str">
        <f t="shared" si="354"/>
        <v/>
      </c>
    </row>
    <row r="4515" spans="5:10" x14ac:dyDescent="0.2">
      <c r="E4515" s="9" t="str">
        <f t="shared" si="350"/>
        <v/>
      </c>
      <c r="F4515" s="9" t="str">
        <f>IF($A4515="","",IF(COUNTIF(Festivos!$A$2:$A$50,INT(DATE(VALUE(LEFT($A4515,4)),VALUE(MID($A4515,6,2)),VALUE(MID($A4515,9,2)))+TIME(VALUE(MID($A4515,12,2)),0,0)-1/24))&gt;0,"Sí","No"))</f>
        <v/>
      </c>
      <c r="G4515" s="9" t="str">
        <f t="shared" si="351"/>
        <v/>
      </c>
      <c r="H4515" s="10" t="str">
        <f t="shared" si="352"/>
        <v/>
      </c>
      <c r="I4515" s="10" t="str">
        <f t="shared" si="353"/>
        <v/>
      </c>
      <c r="J4515" s="10" t="str">
        <f t="shared" si="354"/>
        <v/>
      </c>
    </row>
    <row r="4516" spans="5:10" x14ac:dyDescent="0.2">
      <c r="E4516" s="9" t="str">
        <f t="shared" si="350"/>
        <v/>
      </c>
      <c r="F4516" s="9" t="str">
        <f>IF($A4516="","",IF(COUNTIF(Festivos!$A$2:$A$50,INT(DATE(VALUE(LEFT($A4516,4)),VALUE(MID($A4516,6,2)),VALUE(MID($A4516,9,2)))+TIME(VALUE(MID($A4516,12,2)),0,0)-1/24))&gt;0,"Sí","No"))</f>
        <v/>
      </c>
      <c r="G4516" s="9" t="str">
        <f t="shared" si="351"/>
        <v/>
      </c>
      <c r="H4516" s="10" t="str">
        <f t="shared" si="352"/>
        <v/>
      </c>
      <c r="I4516" s="10" t="str">
        <f t="shared" si="353"/>
        <v/>
      </c>
      <c r="J4516" s="10" t="str">
        <f t="shared" si="354"/>
        <v/>
      </c>
    </row>
    <row r="4517" spans="5:10" x14ac:dyDescent="0.2">
      <c r="E4517" s="9" t="str">
        <f t="shared" si="350"/>
        <v/>
      </c>
      <c r="F4517" s="9" t="str">
        <f>IF($A4517="","",IF(COUNTIF(Festivos!$A$2:$A$50,INT(DATE(VALUE(LEFT($A4517,4)),VALUE(MID($A4517,6,2)),VALUE(MID($A4517,9,2)))+TIME(VALUE(MID($A4517,12,2)),0,0)-1/24))&gt;0,"Sí","No"))</f>
        <v/>
      </c>
      <c r="G4517" s="9" t="str">
        <f t="shared" si="351"/>
        <v/>
      </c>
      <c r="H4517" s="10" t="str">
        <f t="shared" si="352"/>
        <v/>
      </c>
      <c r="I4517" s="10" t="str">
        <f t="shared" si="353"/>
        <v/>
      </c>
      <c r="J4517" s="10" t="str">
        <f t="shared" si="354"/>
        <v/>
      </c>
    </row>
    <row r="4518" spans="5:10" x14ac:dyDescent="0.2">
      <c r="E4518" s="9" t="str">
        <f t="shared" si="350"/>
        <v/>
      </c>
      <c r="F4518" s="9" t="str">
        <f>IF($A4518="","",IF(COUNTIF(Festivos!$A$2:$A$50,INT(DATE(VALUE(LEFT($A4518,4)),VALUE(MID($A4518,6,2)),VALUE(MID($A4518,9,2)))+TIME(VALUE(MID($A4518,12,2)),0,0)-1/24))&gt;0,"Sí","No"))</f>
        <v/>
      </c>
      <c r="G4518" s="9" t="str">
        <f t="shared" si="351"/>
        <v/>
      </c>
      <c r="H4518" s="10" t="str">
        <f t="shared" si="352"/>
        <v/>
      </c>
      <c r="I4518" s="10" t="str">
        <f t="shared" si="353"/>
        <v/>
      </c>
      <c r="J4518" s="10" t="str">
        <f t="shared" si="354"/>
        <v/>
      </c>
    </row>
    <row r="4519" spans="5:10" x14ac:dyDescent="0.2">
      <c r="E4519" s="9" t="str">
        <f t="shared" si="350"/>
        <v/>
      </c>
      <c r="F4519" s="9" t="str">
        <f>IF($A4519="","",IF(COUNTIF(Festivos!$A$2:$A$50,INT(DATE(VALUE(LEFT($A4519,4)),VALUE(MID($A4519,6,2)),VALUE(MID($A4519,9,2)))+TIME(VALUE(MID($A4519,12,2)),0,0)-1/24))&gt;0,"Sí","No"))</f>
        <v/>
      </c>
      <c r="G4519" s="9" t="str">
        <f t="shared" si="351"/>
        <v/>
      </c>
      <c r="H4519" s="10" t="str">
        <f t="shared" si="352"/>
        <v/>
      </c>
      <c r="I4519" s="10" t="str">
        <f t="shared" si="353"/>
        <v/>
      </c>
      <c r="J4519" s="10" t="str">
        <f t="shared" si="354"/>
        <v/>
      </c>
    </row>
    <row r="4520" spans="5:10" x14ac:dyDescent="0.2">
      <c r="E4520" s="9" t="str">
        <f t="shared" si="350"/>
        <v/>
      </c>
      <c r="F4520" s="9" t="str">
        <f>IF($A4520="","",IF(COUNTIF(Festivos!$A$2:$A$50,INT(DATE(VALUE(LEFT($A4520,4)),VALUE(MID($A4520,6,2)),VALUE(MID($A4520,9,2)))+TIME(VALUE(MID($A4520,12,2)),0,0)-1/24))&gt;0,"Sí","No"))</f>
        <v/>
      </c>
      <c r="G4520" s="9" t="str">
        <f t="shared" si="351"/>
        <v/>
      </c>
      <c r="H4520" s="10" t="str">
        <f t="shared" si="352"/>
        <v/>
      </c>
      <c r="I4520" s="10" t="str">
        <f t="shared" si="353"/>
        <v/>
      </c>
      <c r="J4520" s="10" t="str">
        <f t="shared" si="354"/>
        <v/>
      </c>
    </row>
    <row r="4521" spans="5:10" x14ac:dyDescent="0.2">
      <c r="E4521" s="9" t="str">
        <f t="shared" si="350"/>
        <v/>
      </c>
      <c r="F4521" s="9" t="str">
        <f>IF($A4521="","",IF(COUNTIF(Festivos!$A$2:$A$50,INT(DATE(VALUE(LEFT($A4521,4)),VALUE(MID($A4521,6,2)),VALUE(MID($A4521,9,2)))+TIME(VALUE(MID($A4521,12,2)),0,0)-1/24))&gt;0,"Sí","No"))</f>
        <v/>
      </c>
      <c r="G4521" s="9" t="str">
        <f t="shared" si="351"/>
        <v/>
      </c>
      <c r="H4521" s="10" t="str">
        <f t="shared" si="352"/>
        <v/>
      </c>
      <c r="I4521" s="10" t="str">
        <f t="shared" si="353"/>
        <v/>
      </c>
      <c r="J4521" s="10" t="str">
        <f t="shared" si="354"/>
        <v/>
      </c>
    </row>
    <row r="4522" spans="5:10" x14ac:dyDescent="0.2">
      <c r="E4522" s="9" t="str">
        <f t="shared" si="350"/>
        <v/>
      </c>
      <c r="F4522" s="9" t="str">
        <f>IF($A4522="","",IF(COUNTIF(Festivos!$A$2:$A$50,INT(DATE(VALUE(LEFT($A4522,4)),VALUE(MID($A4522,6,2)),VALUE(MID($A4522,9,2)))+TIME(VALUE(MID($A4522,12,2)),0,0)-1/24))&gt;0,"Sí","No"))</f>
        <v/>
      </c>
      <c r="G4522" s="9" t="str">
        <f t="shared" si="351"/>
        <v/>
      </c>
      <c r="H4522" s="10" t="str">
        <f t="shared" si="352"/>
        <v/>
      </c>
      <c r="I4522" s="10" t="str">
        <f t="shared" si="353"/>
        <v/>
      </c>
      <c r="J4522" s="10" t="str">
        <f t="shared" si="354"/>
        <v/>
      </c>
    </row>
    <row r="4523" spans="5:10" x14ac:dyDescent="0.2">
      <c r="E4523" s="9" t="str">
        <f t="shared" si="350"/>
        <v/>
      </c>
      <c r="F4523" s="9" t="str">
        <f>IF($A4523="","",IF(COUNTIF(Festivos!$A$2:$A$50,INT(DATE(VALUE(LEFT($A4523,4)),VALUE(MID($A4523,6,2)),VALUE(MID($A4523,9,2)))+TIME(VALUE(MID($A4523,12,2)),0,0)-1/24))&gt;0,"Sí","No"))</f>
        <v/>
      </c>
      <c r="G4523" s="9" t="str">
        <f t="shared" si="351"/>
        <v/>
      </c>
      <c r="H4523" s="10" t="str">
        <f t="shared" si="352"/>
        <v/>
      </c>
      <c r="I4523" s="10" t="str">
        <f t="shared" si="353"/>
        <v/>
      </c>
      <c r="J4523" s="10" t="str">
        <f t="shared" si="354"/>
        <v/>
      </c>
    </row>
    <row r="4524" spans="5:10" x14ac:dyDescent="0.2">
      <c r="E4524" s="9" t="str">
        <f t="shared" si="350"/>
        <v/>
      </c>
      <c r="F4524" s="9" t="str">
        <f>IF($A4524="","",IF(COUNTIF(Festivos!$A$2:$A$50,INT(DATE(VALUE(LEFT($A4524,4)),VALUE(MID($A4524,6,2)),VALUE(MID($A4524,9,2)))+TIME(VALUE(MID($A4524,12,2)),0,0)-1/24))&gt;0,"Sí","No"))</f>
        <v/>
      </c>
      <c r="G4524" s="9" t="str">
        <f t="shared" si="351"/>
        <v/>
      </c>
      <c r="H4524" s="10" t="str">
        <f t="shared" si="352"/>
        <v/>
      </c>
      <c r="I4524" s="10" t="str">
        <f t="shared" si="353"/>
        <v/>
      </c>
      <c r="J4524" s="10" t="str">
        <f t="shared" si="354"/>
        <v/>
      </c>
    </row>
    <row r="4525" spans="5:10" x14ac:dyDescent="0.2">
      <c r="E4525" s="9" t="str">
        <f t="shared" si="350"/>
        <v/>
      </c>
      <c r="F4525" s="9" t="str">
        <f>IF($A4525="","",IF(COUNTIF(Festivos!$A$2:$A$50,INT(DATE(VALUE(LEFT($A4525,4)),VALUE(MID($A4525,6,2)),VALUE(MID($A4525,9,2)))+TIME(VALUE(MID($A4525,12,2)),0,0)-1/24))&gt;0,"Sí","No"))</f>
        <v/>
      </c>
      <c r="G4525" s="9" t="str">
        <f t="shared" si="351"/>
        <v/>
      </c>
      <c r="H4525" s="10" t="str">
        <f t="shared" si="352"/>
        <v/>
      </c>
      <c r="I4525" s="10" t="str">
        <f t="shared" si="353"/>
        <v/>
      </c>
      <c r="J4525" s="10" t="str">
        <f t="shared" si="354"/>
        <v/>
      </c>
    </row>
    <row r="4526" spans="5:10" x14ac:dyDescent="0.2">
      <c r="E4526" s="9" t="str">
        <f t="shared" si="350"/>
        <v/>
      </c>
      <c r="F4526" s="9" t="str">
        <f>IF($A4526="","",IF(COUNTIF(Festivos!$A$2:$A$50,INT(DATE(VALUE(LEFT($A4526,4)),VALUE(MID($A4526,6,2)),VALUE(MID($A4526,9,2)))+TIME(VALUE(MID($A4526,12,2)),0,0)-1/24))&gt;0,"Sí","No"))</f>
        <v/>
      </c>
      <c r="G4526" s="9" t="str">
        <f t="shared" si="351"/>
        <v/>
      </c>
      <c r="H4526" s="10" t="str">
        <f t="shared" si="352"/>
        <v/>
      </c>
      <c r="I4526" s="10" t="str">
        <f t="shared" si="353"/>
        <v/>
      </c>
      <c r="J4526" s="10" t="str">
        <f t="shared" si="354"/>
        <v/>
      </c>
    </row>
    <row r="4527" spans="5:10" x14ac:dyDescent="0.2">
      <c r="E4527" s="9" t="str">
        <f t="shared" si="350"/>
        <v/>
      </c>
      <c r="F4527" s="9" t="str">
        <f>IF($A4527="","",IF(COUNTIF(Festivos!$A$2:$A$50,INT(DATE(VALUE(LEFT($A4527,4)),VALUE(MID($A4527,6,2)),VALUE(MID($A4527,9,2)))+TIME(VALUE(MID($A4527,12,2)),0,0)-1/24))&gt;0,"Sí","No"))</f>
        <v/>
      </c>
      <c r="G4527" s="9" t="str">
        <f t="shared" si="351"/>
        <v/>
      </c>
      <c r="H4527" s="10" t="str">
        <f t="shared" si="352"/>
        <v/>
      </c>
      <c r="I4527" s="10" t="str">
        <f t="shared" si="353"/>
        <v/>
      </c>
      <c r="J4527" s="10" t="str">
        <f t="shared" si="354"/>
        <v/>
      </c>
    </row>
    <row r="4528" spans="5:10" x14ac:dyDescent="0.2">
      <c r="E4528" s="9" t="str">
        <f t="shared" si="350"/>
        <v/>
      </c>
      <c r="F4528" s="9" t="str">
        <f>IF($A4528="","",IF(COUNTIF(Festivos!$A$2:$A$50,INT(DATE(VALUE(LEFT($A4528,4)),VALUE(MID($A4528,6,2)),VALUE(MID($A4528,9,2)))+TIME(VALUE(MID($A4528,12,2)),0,0)-1/24))&gt;0,"Sí","No"))</f>
        <v/>
      </c>
      <c r="G4528" s="9" t="str">
        <f t="shared" si="351"/>
        <v/>
      </c>
      <c r="H4528" s="10" t="str">
        <f t="shared" si="352"/>
        <v/>
      </c>
      <c r="I4528" s="10" t="str">
        <f t="shared" si="353"/>
        <v/>
      </c>
      <c r="J4528" s="10" t="str">
        <f t="shared" si="354"/>
        <v/>
      </c>
    </row>
    <row r="4529" spans="5:10" x14ac:dyDescent="0.2">
      <c r="E4529" s="9" t="str">
        <f t="shared" si="350"/>
        <v/>
      </c>
      <c r="F4529" s="9" t="str">
        <f>IF($A4529="","",IF(COUNTIF(Festivos!$A$2:$A$50,INT(DATE(VALUE(LEFT($A4529,4)),VALUE(MID($A4529,6,2)),VALUE(MID($A4529,9,2)))+TIME(VALUE(MID($A4529,12,2)),0,0)-1/24))&gt;0,"Sí","No"))</f>
        <v/>
      </c>
      <c r="G4529" s="9" t="str">
        <f t="shared" si="351"/>
        <v/>
      </c>
      <c r="H4529" s="10" t="str">
        <f t="shared" si="352"/>
        <v/>
      </c>
      <c r="I4529" s="10" t="str">
        <f t="shared" si="353"/>
        <v/>
      </c>
      <c r="J4529" s="10" t="str">
        <f t="shared" si="354"/>
        <v/>
      </c>
    </row>
    <row r="4530" spans="5:10" x14ac:dyDescent="0.2">
      <c r="E4530" s="9" t="str">
        <f t="shared" si="350"/>
        <v/>
      </c>
      <c r="F4530" s="9" t="str">
        <f>IF($A4530="","",IF(COUNTIF(Festivos!$A$2:$A$50,INT(DATE(VALUE(LEFT($A4530,4)),VALUE(MID($A4530,6,2)),VALUE(MID($A4530,9,2)))+TIME(VALUE(MID($A4530,12,2)),0,0)-1/24))&gt;0,"Sí","No"))</f>
        <v/>
      </c>
      <c r="G4530" s="9" t="str">
        <f t="shared" si="351"/>
        <v/>
      </c>
      <c r="H4530" s="10" t="str">
        <f t="shared" si="352"/>
        <v/>
      </c>
      <c r="I4530" s="10" t="str">
        <f t="shared" si="353"/>
        <v/>
      </c>
      <c r="J4530" s="10" t="str">
        <f t="shared" si="354"/>
        <v/>
      </c>
    </row>
    <row r="4531" spans="5:10" x14ac:dyDescent="0.2">
      <c r="E4531" s="9" t="str">
        <f t="shared" si="350"/>
        <v/>
      </c>
      <c r="F4531" s="9" t="str">
        <f>IF($A4531="","",IF(COUNTIF(Festivos!$A$2:$A$50,INT(DATE(VALUE(LEFT($A4531,4)),VALUE(MID($A4531,6,2)),VALUE(MID($A4531,9,2)))+TIME(VALUE(MID($A4531,12,2)),0,0)-1/24))&gt;0,"Sí","No"))</f>
        <v/>
      </c>
      <c r="G4531" s="9" t="str">
        <f t="shared" si="351"/>
        <v/>
      </c>
      <c r="H4531" s="10" t="str">
        <f t="shared" si="352"/>
        <v/>
      </c>
      <c r="I4531" s="10" t="str">
        <f t="shared" si="353"/>
        <v/>
      </c>
      <c r="J4531" s="10" t="str">
        <f t="shared" si="354"/>
        <v/>
      </c>
    </row>
    <row r="4532" spans="5:10" x14ac:dyDescent="0.2">
      <c r="E4532" s="9" t="str">
        <f t="shared" si="350"/>
        <v/>
      </c>
      <c r="F4532" s="9" t="str">
        <f>IF($A4532="","",IF(COUNTIF(Festivos!$A$2:$A$50,INT(DATE(VALUE(LEFT($A4532,4)),VALUE(MID($A4532,6,2)),VALUE(MID($A4532,9,2)))+TIME(VALUE(MID($A4532,12,2)),0,0)-1/24))&gt;0,"Sí","No"))</f>
        <v/>
      </c>
      <c r="G4532" s="9" t="str">
        <f t="shared" si="351"/>
        <v/>
      </c>
      <c r="H4532" s="10" t="str">
        <f t="shared" si="352"/>
        <v/>
      </c>
      <c r="I4532" s="10" t="str">
        <f t="shared" si="353"/>
        <v/>
      </c>
      <c r="J4532" s="10" t="str">
        <f t="shared" si="354"/>
        <v/>
      </c>
    </row>
    <row r="4533" spans="5:10" x14ac:dyDescent="0.2">
      <c r="E4533" s="9" t="str">
        <f t="shared" si="350"/>
        <v/>
      </c>
      <c r="F4533" s="9" t="str">
        <f>IF($A4533="","",IF(COUNTIF(Festivos!$A$2:$A$50,INT(DATE(VALUE(LEFT($A4533,4)),VALUE(MID($A4533,6,2)),VALUE(MID($A4533,9,2)))+TIME(VALUE(MID($A4533,12,2)),0,0)-1/24))&gt;0,"Sí","No"))</f>
        <v/>
      </c>
      <c r="G4533" s="9" t="str">
        <f t="shared" si="351"/>
        <v/>
      </c>
      <c r="H4533" s="10" t="str">
        <f t="shared" si="352"/>
        <v/>
      </c>
      <c r="I4533" s="10" t="str">
        <f t="shared" si="353"/>
        <v/>
      </c>
      <c r="J4533" s="10" t="str">
        <f t="shared" si="354"/>
        <v/>
      </c>
    </row>
    <row r="4534" spans="5:10" x14ac:dyDescent="0.2">
      <c r="E4534" s="9" t="str">
        <f t="shared" si="350"/>
        <v/>
      </c>
      <c r="F4534" s="9" t="str">
        <f>IF($A4534="","",IF(COUNTIF(Festivos!$A$2:$A$50,INT(DATE(VALUE(LEFT($A4534,4)),VALUE(MID($A4534,6,2)),VALUE(MID($A4534,9,2)))+TIME(VALUE(MID($A4534,12,2)),0,0)-1/24))&gt;0,"Sí","No"))</f>
        <v/>
      </c>
      <c r="G4534" s="9" t="str">
        <f t="shared" si="351"/>
        <v/>
      </c>
      <c r="H4534" s="10" t="str">
        <f t="shared" si="352"/>
        <v/>
      </c>
      <c r="I4534" s="10" t="str">
        <f t="shared" si="353"/>
        <v/>
      </c>
      <c r="J4534" s="10" t="str">
        <f t="shared" si="354"/>
        <v/>
      </c>
    </row>
    <row r="4535" spans="5:10" x14ac:dyDescent="0.2">
      <c r="E4535" s="9" t="str">
        <f t="shared" si="350"/>
        <v/>
      </c>
      <c r="F4535" s="9" t="str">
        <f>IF($A4535="","",IF(COUNTIF(Festivos!$A$2:$A$50,INT(DATE(VALUE(LEFT($A4535,4)),VALUE(MID($A4535,6,2)),VALUE(MID($A4535,9,2)))+TIME(VALUE(MID($A4535,12,2)),0,0)-1/24))&gt;0,"Sí","No"))</f>
        <v/>
      </c>
      <c r="G4535" s="9" t="str">
        <f t="shared" si="351"/>
        <v/>
      </c>
      <c r="H4535" s="10" t="str">
        <f t="shared" si="352"/>
        <v/>
      </c>
      <c r="I4535" s="10" t="str">
        <f t="shared" si="353"/>
        <v/>
      </c>
      <c r="J4535" s="10" t="str">
        <f t="shared" si="354"/>
        <v/>
      </c>
    </row>
    <row r="4536" spans="5:10" x14ac:dyDescent="0.2">
      <c r="E4536" s="9" t="str">
        <f t="shared" si="350"/>
        <v/>
      </c>
      <c r="F4536" s="9" t="str">
        <f>IF($A4536="","",IF(COUNTIF(Festivos!$A$2:$A$50,INT(DATE(VALUE(LEFT($A4536,4)),VALUE(MID($A4536,6,2)),VALUE(MID($A4536,9,2)))+TIME(VALUE(MID($A4536,12,2)),0,0)-1/24))&gt;0,"Sí","No"))</f>
        <v/>
      </c>
      <c r="G4536" s="9" t="str">
        <f t="shared" si="351"/>
        <v/>
      </c>
      <c r="H4536" s="10" t="str">
        <f t="shared" si="352"/>
        <v/>
      </c>
      <c r="I4536" s="10" t="str">
        <f t="shared" si="353"/>
        <v/>
      </c>
      <c r="J4536" s="10" t="str">
        <f t="shared" si="354"/>
        <v/>
      </c>
    </row>
    <row r="4537" spans="5:10" x14ac:dyDescent="0.2">
      <c r="E4537" s="9" t="str">
        <f t="shared" si="350"/>
        <v/>
      </c>
      <c r="F4537" s="9" t="str">
        <f>IF($A4537="","",IF(COUNTIF(Festivos!$A$2:$A$50,INT(DATE(VALUE(LEFT($A4537,4)),VALUE(MID($A4537,6,2)),VALUE(MID($A4537,9,2)))+TIME(VALUE(MID($A4537,12,2)),0,0)-1/24))&gt;0,"Sí","No"))</f>
        <v/>
      </c>
      <c r="G4537" s="9" t="str">
        <f t="shared" si="351"/>
        <v/>
      </c>
      <c r="H4537" s="10" t="str">
        <f t="shared" si="352"/>
        <v/>
      </c>
      <c r="I4537" s="10" t="str">
        <f t="shared" si="353"/>
        <v/>
      </c>
      <c r="J4537" s="10" t="str">
        <f t="shared" si="354"/>
        <v/>
      </c>
    </row>
    <row r="4538" spans="5:10" x14ac:dyDescent="0.2">
      <c r="E4538" s="9" t="str">
        <f t="shared" si="350"/>
        <v/>
      </c>
      <c r="F4538" s="9" t="str">
        <f>IF($A4538="","",IF(COUNTIF(Festivos!$A$2:$A$50,INT(DATE(VALUE(LEFT($A4538,4)),VALUE(MID($A4538,6,2)),VALUE(MID($A4538,9,2)))+TIME(VALUE(MID($A4538,12,2)),0,0)-1/24))&gt;0,"Sí","No"))</f>
        <v/>
      </c>
      <c r="G4538" s="9" t="str">
        <f t="shared" si="351"/>
        <v/>
      </c>
      <c r="H4538" s="10" t="str">
        <f t="shared" si="352"/>
        <v/>
      </c>
      <c r="I4538" s="10" t="str">
        <f t="shared" si="353"/>
        <v/>
      </c>
      <c r="J4538" s="10" t="str">
        <f t="shared" si="354"/>
        <v/>
      </c>
    </row>
    <row r="4539" spans="5:10" x14ac:dyDescent="0.2">
      <c r="E4539" s="9" t="str">
        <f t="shared" si="350"/>
        <v/>
      </c>
      <c r="F4539" s="9" t="str">
        <f>IF($A4539="","",IF(COUNTIF(Festivos!$A$2:$A$50,INT(DATE(VALUE(LEFT($A4539,4)),VALUE(MID($A4539,6,2)),VALUE(MID($A4539,9,2)))+TIME(VALUE(MID($A4539,12,2)),0,0)-1/24))&gt;0,"Sí","No"))</f>
        <v/>
      </c>
      <c r="G4539" s="9" t="str">
        <f t="shared" si="351"/>
        <v/>
      </c>
      <c r="H4539" s="10" t="str">
        <f t="shared" si="352"/>
        <v/>
      </c>
      <c r="I4539" s="10" t="str">
        <f t="shared" si="353"/>
        <v/>
      </c>
      <c r="J4539" s="10" t="str">
        <f t="shared" si="354"/>
        <v/>
      </c>
    </row>
    <row r="4540" spans="5:10" x14ac:dyDescent="0.2">
      <c r="E4540" s="9" t="str">
        <f t="shared" si="350"/>
        <v/>
      </c>
      <c r="F4540" s="9" t="str">
        <f>IF($A4540="","",IF(COUNTIF(Festivos!$A$2:$A$50,INT(DATE(VALUE(LEFT($A4540,4)),VALUE(MID($A4540,6,2)),VALUE(MID($A4540,9,2)))+TIME(VALUE(MID($A4540,12,2)),0,0)-1/24))&gt;0,"Sí","No"))</f>
        <v/>
      </c>
      <c r="G4540" s="9" t="str">
        <f t="shared" si="351"/>
        <v/>
      </c>
      <c r="H4540" s="10" t="str">
        <f t="shared" si="352"/>
        <v/>
      </c>
      <c r="I4540" s="10" t="str">
        <f t="shared" si="353"/>
        <v/>
      </c>
      <c r="J4540" s="10" t="str">
        <f t="shared" si="354"/>
        <v/>
      </c>
    </row>
    <row r="4541" spans="5:10" x14ac:dyDescent="0.2">
      <c r="E4541" s="9" t="str">
        <f t="shared" si="350"/>
        <v/>
      </c>
      <c r="F4541" s="9" t="str">
        <f>IF($A4541="","",IF(COUNTIF(Festivos!$A$2:$A$50,INT(DATE(VALUE(LEFT($A4541,4)),VALUE(MID($A4541,6,2)),VALUE(MID($A4541,9,2)))+TIME(VALUE(MID($A4541,12,2)),0,0)-1/24))&gt;0,"Sí","No"))</f>
        <v/>
      </c>
      <c r="G4541" s="9" t="str">
        <f t="shared" si="351"/>
        <v/>
      </c>
      <c r="H4541" s="10" t="str">
        <f t="shared" si="352"/>
        <v/>
      </c>
      <c r="I4541" s="10" t="str">
        <f t="shared" si="353"/>
        <v/>
      </c>
      <c r="J4541" s="10" t="str">
        <f t="shared" si="354"/>
        <v/>
      </c>
    </row>
    <row r="4542" spans="5:10" x14ac:dyDescent="0.2">
      <c r="E4542" s="9" t="str">
        <f t="shared" si="350"/>
        <v/>
      </c>
      <c r="F4542" s="9" t="str">
        <f>IF($A4542="","",IF(COUNTIF(Festivos!$A$2:$A$50,INT(DATE(VALUE(LEFT($A4542,4)),VALUE(MID($A4542,6,2)),VALUE(MID($A4542,9,2)))+TIME(VALUE(MID($A4542,12,2)),0,0)-1/24))&gt;0,"Sí","No"))</f>
        <v/>
      </c>
      <c r="G4542" s="9" t="str">
        <f t="shared" si="351"/>
        <v/>
      </c>
      <c r="H4542" s="10" t="str">
        <f t="shared" si="352"/>
        <v/>
      </c>
      <c r="I4542" s="10" t="str">
        <f t="shared" si="353"/>
        <v/>
      </c>
      <c r="J4542" s="10" t="str">
        <f t="shared" si="354"/>
        <v/>
      </c>
    </row>
    <row r="4543" spans="5:10" x14ac:dyDescent="0.2">
      <c r="E4543" s="9" t="str">
        <f t="shared" si="350"/>
        <v/>
      </c>
      <c r="F4543" s="9" t="str">
        <f>IF($A4543="","",IF(COUNTIF(Festivos!$A$2:$A$50,INT(DATE(VALUE(LEFT($A4543,4)),VALUE(MID($A4543,6,2)),VALUE(MID($A4543,9,2)))+TIME(VALUE(MID($A4543,12,2)),0,0)-1/24))&gt;0,"Sí","No"))</f>
        <v/>
      </c>
      <c r="G4543" s="9" t="str">
        <f t="shared" si="351"/>
        <v/>
      </c>
      <c r="H4543" s="10" t="str">
        <f t="shared" si="352"/>
        <v/>
      </c>
      <c r="I4543" s="10" t="str">
        <f t="shared" si="353"/>
        <v/>
      </c>
      <c r="J4543" s="10" t="str">
        <f t="shared" si="354"/>
        <v/>
      </c>
    </row>
    <row r="4544" spans="5:10" x14ac:dyDescent="0.2">
      <c r="E4544" s="9" t="str">
        <f t="shared" si="350"/>
        <v/>
      </c>
      <c r="F4544" s="9" t="str">
        <f>IF($A4544="","",IF(COUNTIF(Festivos!$A$2:$A$50,INT(DATE(VALUE(LEFT($A4544,4)),VALUE(MID($A4544,6,2)),VALUE(MID($A4544,9,2)))+TIME(VALUE(MID($A4544,12,2)),0,0)-1/24))&gt;0,"Sí","No"))</f>
        <v/>
      </c>
      <c r="G4544" s="9" t="str">
        <f t="shared" si="351"/>
        <v/>
      </c>
      <c r="H4544" s="10" t="str">
        <f t="shared" si="352"/>
        <v/>
      </c>
      <c r="I4544" s="10" t="str">
        <f t="shared" si="353"/>
        <v/>
      </c>
      <c r="J4544" s="10" t="str">
        <f t="shared" si="354"/>
        <v/>
      </c>
    </row>
    <row r="4545" spans="5:10" x14ac:dyDescent="0.2">
      <c r="E4545" s="9" t="str">
        <f t="shared" si="350"/>
        <v/>
      </c>
      <c r="F4545" s="9" t="str">
        <f>IF($A4545="","",IF(COUNTIF(Festivos!$A$2:$A$50,INT(DATE(VALUE(LEFT($A4545,4)),VALUE(MID($A4545,6,2)),VALUE(MID($A4545,9,2)))+TIME(VALUE(MID($A4545,12,2)),0,0)-1/24))&gt;0,"Sí","No"))</f>
        <v/>
      </c>
      <c r="G4545" s="9" t="str">
        <f t="shared" si="351"/>
        <v/>
      </c>
      <c r="H4545" s="10" t="str">
        <f t="shared" si="352"/>
        <v/>
      </c>
      <c r="I4545" s="10" t="str">
        <f t="shared" si="353"/>
        <v/>
      </c>
      <c r="J4545" s="10" t="str">
        <f t="shared" si="354"/>
        <v/>
      </c>
    </row>
    <row r="4546" spans="5:10" x14ac:dyDescent="0.2">
      <c r="E4546" s="9" t="str">
        <f t="shared" si="350"/>
        <v/>
      </c>
      <c r="F4546" s="9" t="str">
        <f>IF($A4546="","",IF(COUNTIF(Festivos!$A$2:$A$50,INT(DATE(VALUE(LEFT($A4546,4)),VALUE(MID($A4546,6,2)),VALUE(MID($A4546,9,2)))+TIME(VALUE(MID($A4546,12,2)),0,0)-1/24))&gt;0,"Sí","No"))</f>
        <v/>
      </c>
      <c r="G4546" s="9" t="str">
        <f t="shared" si="351"/>
        <v/>
      </c>
      <c r="H4546" s="10" t="str">
        <f t="shared" si="352"/>
        <v/>
      </c>
      <c r="I4546" s="10" t="str">
        <f t="shared" si="353"/>
        <v/>
      </c>
      <c r="J4546" s="10" t="str">
        <f t="shared" si="354"/>
        <v/>
      </c>
    </row>
    <row r="4547" spans="5:10" x14ac:dyDescent="0.2">
      <c r="E4547" s="9" t="str">
        <f t="shared" si="350"/>
        <v/>
      </c>
      <c r="F4547" s="9" t="str">
        <f>IF($A4547="","",IF(COUNTIF(Festivos!$A$2:$A$50,INT(DATE(VALUE(LEFT($A4547,4)),VALUE(MID($A4547,6,2)),VALUE(MID($A4547,9,2)))+TIME(VALUE(MID($A4547,12,2)),0,0)-1/24))&gt;0,"Sí","No"))</f>
        <v/>
      </c>
      <c r="G4547" s="9" t="str">
        <f t="shared" si="351"/>
        <v/>
      </c>
      <c r="H4547" s="10" t="str">
        <f t="shared" si="352"/>
        <v/>
      </c>
      <c r="I4547" s="10" t="str">
        <f t="shared" si="353"/>
        <v/>
      </c>
      <c r="J4547" s="10" t="str">
        <f t="shared" si="354"/>
        <v/>
      </c>
    </row>
    <row r="4548" spans="5:10" x14ac:dyDescent="0.2">
      <c r="E4548" s="9" t="str">
        <f t="shared" ref="E4548:E4611" si="355">IF($A4548="","",CHOOSE(WEEKDAY(INT(DATE(VALUE(LEFT($A4548,4)),VALUE(MID($A4548,6,2)),VALUE(MID($A4548,9,2)))+TIME(VALUE(MID($A4548,12,2)),0,0)-1/24),2),"Lunes","Martes","Miércoles","Jueves","Viernes","Sábado","Domingo"))</f>
        <v/>
      </c>
      <c r="F4548" s="9" t="str">
        <f>IF($A4548="","",IF(COUNTIF(Festivos!$A$2:$A$50,INT(DATE(VALUE(LEFT($A4548,4)),VALUE(MID($A4548,6,2)),VALUE(MID($A4548,9,2)))+TIME(VALUE(MID($A4548,12,2)),0,0)-1/24))&gt;0,"Sí","No"))</f>
        <v/>
      </c>
      <c r="G4548" s="9" t="str">
        <f t="shared" ref="G4548:G4611" si="356">IF($A4548="","",IF(OR(WEEKDAY(INT(DATE(VALUE(LEFT($A4548,4)),VALUE(MID($A4548,6,2)),VALUE(MID($A4548,9,2)))+TIME(VALUE(MID($A4548,12,2)),0,0)-1/24),2)&gt;5,$F4548="Sí"),"P3",IF(OR(AND(HOUR(DATE(VALUE(LEFT($A4548,4)),VALUE(MID($A4548,6,2)),VALUE(MID($A4548,9,2)))+TIME(VALUE(MID($A4548,12,2)),0,0)-1/24)&gt;=10,HOUR(DATE(VALUE(LEFT($A4548,4)),VALUE(MID($A4548,6,2)),VALUE(MID($A4548,9,2)))+TIME(VALUE(MID($A4548,12,2)),0,0)-1/24)&lt;14),AND(HOUR(DATE(VALUE(LEFT($A4548,4)),VALUE(MID($A4548,6,2)),VALUE(MID($A4548,9,2)))+TIME(VALUE(MID($A4548,12,2)),0,0)-1/24)&gt;=18,HOUR(DATE(VALUE(LEFT($A4548,4)),VALUE(MID($A4548,6,2)),VALUE(MID($A4548,9,2)))+TIME(VALUE(MID($A4548,12,2)),0,0)-1/24)&lt;22)),"P1",IF(OR(AND(HOUR(DATE(VALUE(LEFT($A4548,4)),VALUE(MID($A4548,6,2)),VALUE(MID($A4548,9,2)))+TIME(VALUE(MID($A4548,12,2)),0,0)-1/24)&gt;=8,HOUR(DATE(VALUE(LEFT($A4548,4)),VALUE(MID($A4548,6,2)),VALUE(MID($A4548,9,2)))+TIME(VALUE(MID($A4548,12,2)),0,0)-1/24)&lt;10),AND(HOUR(DATE(VALUE(LEFT($A4548,4)),VALUE(MID($A4548,6,2)),VALUE(MID($A4548,9,2)))+TIME(VALUE(MID($A4548,12,2)),0,0)-1/24)&gt;=14,HOUR(DATE(VALUE(LEFT($A4548,4)),VALUE(MID($A4548,6,2)),VALUE(MID($A4548,9,2)))+TIME(VALUE(MID($A4548,12,2)),0,0)-1/24)&lt;18),AND(HOUR(DATE(VALUE(LEFT($A4548,4)),VALUE(MID($A4548,6,2)),VALUE(MID($A4548,9,2)))+TIME(VALUE(MID($A4548,12,2)),0,0)-1/24)&gt;=22,HOUR(DATE(VALUE(LEFT($A4548,4)),VALUE(MID($A4548,6,2)),VALUE(MID($A4548,9,2)))+TIME(VALUE(MID($A4548,12,2)),0,0)-1/24)&lt;24)),"P2","P3"))))</f>
        <v/>
      </c>
      <c r="H4548" s="10" t="str">
        <f t="shared" ref="H4548:H4611" si="357">IF($A4548="","",IF($G4548="P1",$D4548,0))</f>
        <v/>
      </c>
      <c r="I4548" s="10" t="str">
        <f t="shared" ref="I4548:I4611" si="358">IF($A4548="","",IF($G4548="P2",$D4548,0))</f>
        <v/>
      </c>
      <c r="J4548" s="10" t="str">
        <f t="shared" ref="J4548:J4611" si="359">IF($A4548="","",IF($G4548="P3",$D4548,0))</f>
        <v/>
      </c>
    </row>
    <row r="4549" spans="5:10" x14ac:dyDescent="0.2">
      <c r="E4549" s="9" t="str">
        <f t="shared" si="355"/>
        <v/>
      </c>
      <c r="F4549" s="9" t="str">
        <f>IF($A4549="","",IF(COUNTIF(Festivos!$A$2:$A$50,INT(DATE(VALUE(LEFT($A4549,4)),VALUE(MID($A4549,6,2)),VALUE(MID($A4549,9,2)))+TIME(VALUE(MID($A4549,12,2)),0,0)-1/24))&gt;0,"Sí","No"))</f>
        <v/>
      </c>
      <c r="G4549" s="9" t="str">
        <f t="shared" si="356"/>
        <v/>
      </c>
      <c r="H4549" s="10" t="str">
        <f t="shared" si="357"/>
        <v/>
      </c>
      <c r="I4549" s="10" t="str">
        <f t="shared" si="358"/>
        <v/>
      </c>
      <c r="J4549" s="10" t="str">
        <f t="shared" si="359"/>
        <v/>
      </c>
    </row>
    <row r="4550" spans="5:10" x14ac:dyDescent="0.2">
      <c r="E4550" s="9" t="str">
        <f t="shared" si="355"/>
        <v/>
      </c>
      <c r="F4550" s="9" t="str">
        <f>IF($A4550="","",IF(COUNTIF(Festivos!$A$2:$A$50,INT(DATE(VALUE(LEFT($A4550,4)),VALUE(MID($A4550,6,2)),VALUE(MID($A4550,9,2)))+TIME(VALUE(MID($A4550,12,2)),0,0)-1/24))&gt;0,"Sí","No"))</f>
        <v/>
      </c>
      <c r="G4550" s="9" t="str">
        <f t="shared" si="356"/>
        <v/>
      </c>
      <c r="H4550" s="10" t="str">
        <f t="shared" si="357"/>
        <v/>
      </c>
      <c r="I4550" s="10" t="str">
        <f t="shared" si="358"/>
        <v/>
      </c>
      <c r="J4550" s="10" t="str">
        <f t="shared" si="359"/>
        <v/>
      </c>
    </row>
    <row r="4551" spans="5:10" x14ac:dyDescent="0.2">
      <c r="E4551" s="9" t="str">
        <f t="shared" si="355"/>
        <v/>
      </c>
      <c r="F4551" s="9" t="str">
        <f>IF($A4551="","",IF(COUNTIF(Festivos!$A$2:$A$50,INT(DATE(VALUE(LEFT($A4551,4)),VALUE(MID($A4551,6,2)),VALUE(MID($A4551,9,2)))+TIME(VALUE(MID($A4551,12,2)),0,0)-1/24))&gt;0,"Sí","No"))</f>
        <v/>
      </c>
      <c r="G4551" s="9" t="str">
        <f t="shared" si="356"/>
        <v/>
      </c>
      <c r="H4551" s="10" t="str">
        <f t="shared" si="357"/>
        <v/>
      </c>
      <c r="I4551" s="10" t="str">
        <f t="shared" si="358"/>
        <v/>
      </c>
      <c r="J4551" s="10" t="str">
        <f t="shared" si="359"/>
        <v/>
      </c>
    </row>
    <row r="4552" spans="5:10" x14ac:dyDescent="0.2">
      <c r="E4552" s="9" t="str">
        <f t="shared" si="355"/>
        <v/>
      </c>
      <c r="F4552" s="9" t="str">
        <f>IF($A4552="","",IF(COUNTIF(Festivos!$A$2:$A$50,INT(DATE(VALUE(LEFT($A4552,4)),VALUE(MID($A4552,6,2)),VALUE(MID($A4552,9,2)))+TIME(VALUE(MID($A4552,12,2)),0,0)-1/24))&gt;0,"Sí","No"))</f>
        <v/>
      </c>
      <c r="G4552" s="9" t="str">
        <f t="shared" si="356"/>
        <v/>
      </c>
      <c r="H4552" s="10" t="str">
        <f t="shared" si="357"/>
        <v/>
      </c>
      <c r="I4552" s="10" t="str">
        <f t="shared" si="358"/>
        <v/>
      </c>
      <c r="J4552" s="10" t="str">
        <f t="shared" si="359"/>
        <v/>
      </c>
    </row>
    <row r="4553" spans="5:10" x14ac:dyDescent="0.2">
      <c r="E4553" s="9" t="str">
        <f t="shared" si="355"/>
        <v/>
      </c>
      <c r="F4553" s="9" t="str">
        <f>IF($A4553="","",IF(COUNTIF(Festivos!$A$2:$A$50,INT(DATE(VALUE(LEFT($A4553,4)),VALUE(MID($A4553,6,2)),VALUE(MID($A4553,9,2)))+TIME(VALUE(MID($A4553,12,2)),0,0)-1/24))&gt;0,"Sí","No"))</f>
        <v/>
      </c>
      <c r="G4553" s="9" t="str">
        <f t="shared" si="356"/>
        <v/>
      </c>
      <c r="H4553" s="10" t="str">
        <f t="shared" si="357"/>
        <v/>
      </c>
      <c r="I4553" s="10" t="str">
        <f t="shared" si="358"/>
        <v/>
      </c>
      <c r="J4553" s="10" t="str">
        <f t="shared" si="359"/>
        <v/>
      </c>
    </row>
    <row r="4554" spans="5:10" x14ac:dyDescent="0.2">
      <c r="E4554" s="9" t="str">
        <f t="shared" si="355"/>
        <v/>
      </c>
      <c r="F4554" s="9" t="str">
        <f>IF($A4554="","",IF(COUNTIF(Festivos!$A$2:$A$50,INT(DATE(VALUE(LEFT($A4554,4)),VALUE(MID($A4554,6,2)),VALUE(MID($A4554,9,2)))+TIME(VALUE(MID($A4554,12,2)),0,0)-1/24))&gt;0,"Sí","No"))</f>
        <v/>
      </c>
      <c r="G4554" s="9" t="str">
        <f t="shared" si="356"/>
        <v/>
      </c>
      <c r="H4554" s="10" t="str">
        <f t="shared" si="357"/>
        <v/>
      </c>
      <c r="I4554" s="10" t="str">
        <f t="shared" si="358"/>
        <v/>
      </c>
      <c r="J4554" s="10" t="str">
        <f t="shared" si="359"/>
        <v/>
      </c>
    </row>
    <row r="4555" spans="5:10" x14ac:dyDescent="0.2">
      <c r="E4555" s="9" t="str">
        <f t="shared" si="355"/>
        <v/>
      </c>
      <c r="F4555" s="9" t="str">
        <f>IF($A4555="","",IF(COUNTIF(Festivos!$A$2:$A$50,INT(DATE(VALUE(LEFT($A4555,4)),VALUE(MID($A4555,6,2)),VALUE(MID($A4555,9,2)))+TIME(VALUE(MID($A4555,12,2)),0,0)-1/24))&gt;0,"Sí","No"))</f>
        <v/>
      </c>
      <c r="G4555" s="9" t="str">
        <f t="shared" si="356"/>
        <v/>
      </c>
      <c r="H4555" s="10" t="str">
        <f t="shared" si="357"/>
        <v/>
      </c>
      <c r="I4555" s="10" t="str">
        <f t="shared" si="358"/>
        <v/>
      </c>
      <c r="J4555" s="10" t="str">
        <f t="shared" si="359"/>
        <v/>
      </c>
    </row>
    <row r="4556" spans="5:10" x14ac:dyDescent="0.2">
      <c r="E4556" s="9" t="str">
        <f t="shared" si="355"/>
        <v/>
      </c>
      <c r="F4556" s="9" t="str">
        <f>IF($A4556="","",IF(COUNTIF(Festivos!$A$2:$A$50,INT(DATE(VALUE(LEFT($A4556,4)),VALUE(MID($A4556,6,2)),VALUE(MID($A4556,9,2)))+TIME(VALUE(MID($A4556,12,2)),0,0)-1/24))&gt;0,"Sí","No"))</f>
        <v/>
      </c>
      <c r="G4556" s="9" t="str">
        <f t="shared" si="356"/>
        <v/>
      </c>
      <c r="H4556" s="10" t="str">
        <f t="shared" si="357"/>
        <v/>
      </c>
      <c r="I4556" s="10" t="str">
        <f t="shared" si="358"/>
        <v/>
      </c>
      <c r="J4556" s="10" t="str">
        <f t="shared" si="359"/>
        <v/>
      </c>
    </row>
    <row r="4557" spans="5:10" x14ac:dyDescent="0.2">
      <c r="E4557" s="9" t="str">
        <f t="shared" si="355"/>
        <v/>
      </c>
      <c r="F4557" s="9" t="str">
        <f>IF($A4557="","",IF(COUNTIF(Festivos!$A$2:$A$50,INT(DATE(VALUE(LEFT($A4557,4)),VALUE(MID($A4557,6,2)),VALUE(MID($A4557,9,2)))+TIME(VALUE(MID($A4557,12,2)),0,0)-1/24))&gt;0,"Sí","No"))</f>
        <v/>
      </c>
      <c r="G4557" s="9" t="str">
        <f t="shared" si="356"/>
        <v/>
      </c>
      <c r="H4557" s="10" t="str">
        <f t="shared" si="357"/>
        <v/>
      </c>
      <c r="I4557" s="10" t="str">
        <f t="shared" si="358"/>
        <v/>
      </c>
      <c r="J4557" s="10" t="str">
        <f t="shared" si="359"/>
        <v/>
      </c>
    </row>
    <row r="4558" spans="5:10" x14ac:dyDescent="0.2">
      <c r="E4558" s="9" t="str">
        <f t="shared" si="355"/>
        <v/>
      </c>
      <c r="F4558" s="9" t="str">
        <f>IF($A4558="","",IF(COUNTIF(Festivos!$A$2:$A$50,INT(DATE(VALUE(LEFT($A4558,4)),VALUE(MID($A4558,6,2)),VALUE(MID($A4558,9,2)))+TIME(VALUE(MID($A4558,12,2)),0,0)-1/24))&gt;0,"Sí","No"))</f>
        <v/>
      </c>
      <c r="G4558" s="9" t="str">
        <f t="shared" si="356"/>
        <v/>
      </c>
      <c r="H4558" s="10" t="str">
        <f t="shared" si="357"/>
        <v/>
      </c>
      <c r="I4558" s="10" t="str">
        <f t="shared" si="358"/>
        <v/>
      </c>
      <c r="J4558" s="10" t="str">
        <f t="shared" si="359"/>
        <v/>
      </c>
    </row>
    <row r="4559" spans="5:10" x14ac:dyDescent="0.2">
      <c r="E4559" s="9" t="str">
        <f t="shared" si="355"/>
        <v/>
      </c>
      <c r="F4559" s="9" t="str">
        <f>IF($A4559="","",IF(COUNTIF(Festivos!$A$2:$A$50,INT(DATE(VALUE(LEFT($A4559,4)),VALUE(MID($A4559,6,2)),VALUE(MID($A4559,9,2)))+TIME(VALUE(MID($A4559,12,2)),0,0)-1/24))&gt;0,"Sí","No"))</f>
        <v/>
      </c>
      <c r="G4559" s="9" t="str">
        <f t="shared" si="356"/>
        <v/>
      </c>
      <c r="H4559" s="10" t="str">
        <f t="shared" si="357"/>
        <v/>
      </c>
      <c r="I4559" s="10" t="str">
        <f t="shared" si="358"/>
        <v/>
      </c>
      <c r="J4559" s="10" t="str">
        <f t="shared" si="359"/>
        <v/>
      </c>
    </row>
    <row r="4560" spans="5:10" x14ac:dyDescent="0.2">
      <c r="E4560" s="9" t="str">
        <f t="shared" si="355"/>
        <v/>
      </c>
      <c r="F4560" s="9" t="str">
        <f>IF($A4560="","",IF(COUNTIF(Festivos!$A$2:$A$50,INT(DATE(VALUE(LEFT($A4560,4)),VALUE(MID($A4560,6,2)),VALUE(MID($A4560,9,2)))+TIME(VALUE(MID($A4560,12,2)),0,0)-1/24))&gt;0,"Sí","No"))</f>
        <v/>
      </c>
      <c r="G4560" s="9" t="str">
        <f t="shared" si="356"/>
        <v/>
      </c>
      <c r="H4560" s="10" t="str">
        <f t="shared" si="357"/>
        <v/>
      </c>
      <c r="I4560" s="10" t="str">
        <f t="shared" si="358"/>
        <v/>
      </c>
      <c r="J4560" s="10" t="str">
        <f t="shared" si="359"/>
        <v/>
      </c>
    </row>
    <row r="4561" spans="5:10" x14ac:dyDescent="0.2">
      <c r="E4561" s="9" t="str">
        <f t="shared" si="355"/>
        <v/>
      </c>
      <c r="F4561" s="9" t="str">
        <f>IF($A4561="","",IF(COUNTIF(Festivos!$A$2:$A$50,INT(DATE(VALUE(LEFT($A4561,4)),VALUE(MID($A4561,6,2)),VALUE(MID($A4561,9,2)))+TIME(VALUE(MID($A4561,12,2)),0,0)-1/24))&gt;0,"Sí","No"))</f>
        <v/>
      </c>
      <c r="G4561" s="9" t="str">
        <f t="shared" si="356"/>
        <v/>
      </c>
      <c r="H4561" s="10" t="str">
        <f t="shared" si="357"/>
        <v/>
      </c>
      <c r="I4561" s="10" t="str">
        <f t="shared" si="358"/>
        <v/>
      </c>
      <c r="J4561" s="10" t="str">
        <f t="shared" si="359"/>
        <v/>
      </c>
    </row>
    <row r="4562" spans="5:10" x14ac:dyDescent="0.2">
      <c r="E4562" s="9" t="str">
        <f t="shared" si="355"/>
        <v/>
      </c>
      <c r="F4562" s="9" t="str">
        <f>IF($A4562="","",IF(COUNTIF(Festivos!$A$2:$A$50,INT(DATE(VALUE(LEFT($A4562,4)),VALUE(MID($A4562,6,2)),VALUE(MID($A4562,9,2)))+TIME(VALUE(MID($A4562,12,2)),0,0)-1/24))&gt;0,"Sí","No"))</f>
        <v/>
      </c>
      <c r="G4562" s="9" t="str">
        <f t="shared" si="356"/>
        <v/>
      </c>
      <c r="H4562" s="10" t="str">
        <f t="shared" si="357"/>
        <v/>
      </c>
      <c r="I4562" s="10" t="str">
        <f t="shared" si="358"/>
        <v/>
      </c>
      <c r="J4562" s="10" t="str">
        <f t="shared" si="359"/>
        <v/>
      </c>
    </row>
    <row r="4563" spans="5:10" x14ac:dyDescent="0.2">
      <c r="E4563" s="9" t="str">
        <f t="shared" si="355"/>
        <v/>
      </c>
      <c r="F4563" s="9" t="str">
        <f>IF($A4563="","",IF(COUNTIF(Festivos!$A$2:$A$50,INT(DATE(VALUE(LEFT($A4563,4)),VALUE(MID($A4563,6,2)),VALUE(MID($A4563,9,2)))+TIME(VALUE(MID($A4563,12,2)),0,0)-1/24))&gt;0,"Sí","No"))</f>
        <v/>
      </c>
      <c r="G4563" s="9" t="str">
        <f t="shared" si="356"/>
        <v/>
      </c>
      <c r="H4563" s="10" t="str">
        <f t="shared" si="357"/>
        <v/>
      </c>
      <c r="I4563" s="10" t="str">
        <f t="shared" si="358"/>
        <v/>
      </c>
      <c r="J4563" s="10" t="str">
        <f t="shared" si="359"/>
        <v/>
      </c>
    </row>
    <row r="4564" spans="5:10" x14ac:dyDescent="0.2">
      <c r="E4564" s="9" t="str">
        <f t="shared" si="355"/>
        <v/>
      </c>
      <c r="F4564" s="9" t="str">
        <f>IF($A4564="","",IF(COUNTIF(Festivos!$A$2:$A$50,INT(DATE(VALUE(LEFT($A4564,4)),VALUE(MID($A4564,6,2)),VALUE(MID($A4564,9,2)))+TIME(VALUE(MID($A4564,12,2)),0,0)-1/24))&gt;0,"Sí","No"))</f>
        <v/>
      </c>
      <c r="G4564" s="9" t="str">
        <f t="shared" si="356"/>
        <v/>
      </c>
      <c r="H4564" s="10" t="str">
        <f t="shared" si="357"/>
        <v/>
      </c>
      <c r="I4564" s="10" t="str">
        <f t="shared" si="358"/>
        <v/>
      </c>
      <c r="J4564" s="10" t="str">
        <f t="shared" si="359"/>
        <v/>
      </c>
    </row>
    <row r="4565" spans="5:10" x14ac:dyDescent="0.2">
      <c r="E4565" s="9" t="str">
        <f t="shared" si="355"/>
        <v/>
      </c>
      <c r="F4565" s="9" t="str">
        <f>IF($A4565="","",IF(COUNTIF(Festivos!$A$2:$A$50,INT(DATE(VALUE(LEFT($A4565,4)),VALUE(MID($A4565,6,2)),VALUE(MID($A4565,9,2)))+TIME(VALUE(MID($A4565,12,2)),0,0)-1/24))&gt;0,"Sí","No"))</f>
        <v/>
      </c>
      <c r="G4565" s="9" t="str">
        <f t="shared" si="356"/>
        <v/>
      </c>
      <c r="H4565" s="10" t="str">
        <f t="shared" si="357"/>
        <v/>
      </c>
      <c r="I4565" s="10" t="str">
        <f t="shared" si="358"/>
        <v/>
      </c>
      <c r="J4565" s="10" t="str">
        <f t="shared" si="359"/>
        <v/>
      </c>
    </row>
    <row r="4566" spans="5:10" x14ac:dyDescent="0.2">
      <c r="E4566" s="9" t="str">
        <f t="shared" si="355"/>
        <v/>
      </c>
      <c r="F4566" s="9" t="str">
        <f>IF($A4566="","",IF(COUNTIF(Festivos!$A$2:$A$50,INT(DATE(VALUE(LEFT($A4566,4)),VALUE(MID($A4566,6,2)),VALUE(MID($A4566,9,2)))+TIME(VALUE(MID($A4566,12,2)),0,0)-1/24))&gt;0,"Sí","No"))</f>
        <v/>
      </c>
      <c r="G4566" s="9" t="str">
        <f t="shared" si="356"/>
        <v/>
      </c>
      <c r="H4566" s="10" t="str">
        <f t="shared" si="357"/>
        <v/>
      </c>
      <c r="I4566" s="10" t="str">
        <f t="shared" si="358"/>
        <v/>
      </c>
      <c r="J4566" s="10" t="str">
        <f t="shared" si="359"/>
        <v/>
      </c>
    </row>
    <row r="4567" spans="5:10" x14ac:dyDescent="0.2">
      <c r="E4567" s="9" t="str">
        <f t="shared" si="355"/>
        <v/>
      </c>
      <c r="F4567" s="9" t="str">
        <f>IF($A4567="","",IF(COUNTIF(Festivos!$A$2:$A$50,INT(DATE(VALUE(LEFT($A4567,4)),VALUE(MID($A4567,6,2)),VALUE(MID($A4567,9,2)))+TIME(VALUE(MID($A4567,12,2)),0,0)-1/24))&gt;0,"Sí","No"))</f>
        <v/>
      </c>
      <c r="G4567" s="9" t="str">
        <f t="shared" si="356"/>
        <v/>
      </c>
      <c r="H4567" s="10" t="str">
        <f t="shared" si="357"/>
        <v/>
      </c>
      <c r="I4567" s="10" t="str">
        <f t="shared" si="358"/>
        <v/>
      </c>
      <c r="J4567" s="10" t="str">
        <f t="shared" si="359"/>
        <v/>
      </c>
    </row>
    <row r="4568" spans="5:10" x14ac:dyDescent="0.2">
      <c r="E4568" s="9" t="str">
        <f t="shared" si="355"/>
        <v/>
      </c>
      <c r="F4568" s="9" t="str">
        <f>IF($A4568="","",IF(COUNTIF(Festivos!$A$2:$A$50,INT(DATE(VALUE(LEFT($A4568,4)),VALUE(MID($A4568,6,2)),VALUE(MID($A4568,9,2)))+TIME(VALUE(MID($A4568,12,2)),0,0)-1/24))&gt;0,"Sí","No"))</f>
        <v/>
      </c>
      <c r="G4568" s="9" t="str">
        <f t="shared" si="356"/>
        <v/>
      </c>
      <c r="H4568" s="10" t="str">
        <f t="shared" si="357"/>
        <v/>
      </c>
      <c r="I4568" s="10" t="str">
        <f t="shared" si="358"/>
        <v/>
      </c>
      <c r="J4568" s="10" t="str">
        <f t="shared" si="359"/>
        <v/>
      </c>
    </row>
    <row r="4569" spans="5:10" x14ac:dyDescent="0.2">
      <c r="E4569" s="9" t="str">
        <f t="shared" si="355"/>
        <v/>
      </c>
      <c r="F4569" s="9" t="str">
        <f>IF($A4569="","",IF(COUNTIF(Festivos!$A$2:$A$50,INT(DATE(VALUE(LEFT($A4569,4)),VALUE(MID($A4569,6,2)),VALUE(MID($A4569,9,2)))+TIME(VALUE(MID($A4569,12,2)),0,0)-1/24))&gt;0,"Sí","No"))</f>
        <v/>
      </c>
      <c r="G4569" s="9" t="str">
        <f t="shared" si="356"/>
        <v/>
      </c>
      <c r="H4569" s="10" t="str">
        <f t="shared" si="357"/>
        <v/>
      </c>
      <c r="I4569" s="10" t="str">
        <f t="shared" si="358"/>
        <v/>
      </c>
      <c r="J4569" s="10" t="str">
        <f t="shared" si="359"/>
        <v/>
      </c>
    </row>
    <row r="4570" spans="5:10" x14ac:dyDescent="0.2">
      <c r="E4570" s="9" t="str">
        <f t="shared" si="355"/>
        <v/>
      </c>
      <c r="F4570" s="9" t="str">
        <f>IF($A4570="","",IF(COUNTIF(Festivos!$A$2:$A$50,INT(DATE(VALUE(LEFT($A4570,4)),VALUE(MID($A4570,6,2)),VALUE(MID($A4570,9,2)))+TIME(VALUE(MID($A4570,12,2)),0,0)-1/24))&gt;0,"Sí","No"))</f>
        <v/>
      </c>
      <c r="G4570" s="9" t="str">
        <f t="shared" si="356"/>
        <v/>
      </c>
      <c r="H4570" s="10" t="str">
        <f t="shared" si="357"/>
        <v/>
      </c>
      <c r="I4570" s="10" t="str">
        <f t="shared" si="358"/>
        <v/>
      </c>
      <c r="J4570" s="10" t="str">
        <f t="shared" si="359"/>
        <v/>
      </c>
    </row>
    <row r="4571" spans="5:10" x14ac:dyDescent="0.2">
      <c r="E4571" s="9" t="str">
        <f t="shared" si="355"/>
        <v/>
      </c>
      <c r="F4571" s="9" t="str">
        <f>IF($A4571="","",IF(COUNTIF(Festivos!$A$2:$A$50,INT(DATE(VALUE(LEFT($A4571,4)),VALUE(MID($A4571,6,2)),VALUE(MID($A4571,9,2)))+TIME(VALUE(MID($A4571,12,2)),0,0)-1/24))&gt;0,"Sí","No"))</f>
        <v/>
      </c>
      <c r="G4571" s="9" t="str">
        <f t="shared" si="356"/>
        <v/>
      </c>
      <c r="H4571" s="10" t="str">
        <f t="shared" si="357"/>
        <v/>
      </c>
      <c r="I4571" s="10" t="str">
        <f t="shared" si="358"/>
        <v/>
      </c>
      <c r="J4571" s="10" t="str">
        <f t="shared" si="359"/>
        <v/>
      </c>
    </row>
    <row r="4572" spans="5:10" x14ac:dyDescent="0.2">
      <c r="E4572" s="9" t="str">
        <f t="shared" si="355"/>
        <v/>
      </c>
      <c r="F4572" s="9" t="str">
        <f>IF($A4572="","",IF(COUNTIF(Festivos!$A$2:$A$50,INT(DATE(VALUE(LEFT($A4572,4)),VALUE(MID($A4572,6,2)),VALUE(MID($A4572,9,2)))+TIME(VALUE(MID($A4572,12,2)),0,0)-1/24))&gt;0,"Sí","No"))</f>
        <v/>
      </c>
      <c r="G4572" s="9" t="str">
        <f t="shared" si="356"/>
        <v/>
      </c>
      <c r="H4572" s="10" t="str">
        <f t="shared" si="357"/>
        <v/>
      </c>
      <c r="I4572" s="10" t="str">
        <f t="shared" si="358"/>
        <v/>
      </c>
      <c r="J4572" s="10" t="str">
        <f t="shared" si="359"/>
        <v/>
      </c>
    </row>
    <row r="4573" spans="5:10" x14ac:dyDescent="0.2">
      <c r="E4573" s="9" t="str">
        <f t="shared" si="355"/>
        <v/>
      </c>
      <c r="F4573" s="9" t="str">
        <f>IF($A4573="","",IF(COUNTIF(Festivos!$A$2:$A$50,INT(DATE(VALUE(LEFT($A4573,4)),VALUE(MID($A4573,6,2)),VALUE(MID($A4573,9,2)))+TIME(VALUE(MID($A4573,12,2)),0,0)-1/24))&gt;0,"Sí","No"))</f>
        <v/>
      </c>
      <c r="G4573" s="9" t="str">
        <f t="shared" si="356"/>
        <v/>
      </c>
      <c r="H4573" s="10" t="str">
        <f t="shared" si="357"/>
        <v/>
      </c>
      <c r="I4573" s="10" t="str">
        <f t="shared" si="358"/>
        <v/>
      </c>
      <c r="J4573" s="10" t="str">
        <f t="shared" si="359"/>
        <v/>
      </c>
    </row>
    <row r="4574" spans="5:10" x14ac:dyDescent="0.2">
      <c r="E4574" s="9" t="str">
        <f t="shared" si="355"/>
        <v/>
      </c>
      <c r="F4574" s="9" t="str">
        <f>IF($A4574="","",IF(COUNTIF(Festivos!$A$2:$A$50,INT(DATE(VALUE(LEFT($A4574,4)),VALUE(MID($A4574,6,2)),VALUE(MID($A4574,9,2)))+TIME(VALUE(MID($A4574,12,2)),0,0)-1/24))&gt;0,"Sí","No"))</f>
        <v/>
      </c>
      <c r="G4574" s="9" t="str">
        <f t="shared" si="356"/>
        <v/>
      </c>
      <c r="H4574" s="10" t="str">
        <f t="shared" si="357"/>
        <v/>
      </c>
      <c r="I4574" s="10" t="str">
        <f t="shared" si="358"/>
        <v/>
      </c>
      <c r="J4574" s="10" t="str">
        <f t="shared" si="359"/>
        <v/>
      </c>
    </row>
    <row r="4575" spans="5:10" x14ac:dyDescent="0.2">
      <c r="E4575" s="9" t="str">
        <f t="shared" si="355"/>
        <v/>
      </c>
      <c r="F4575" s="9" t="str">
        <f>IF($A4575="","",IF(COUNTIF(Festivos!$A$2:$A$50,INT(DATE(VALUE(LEFT($A4575,4)),VALUE(MID($A4575,6,2)),VALUE(MID($A4575,9,2)))+TIME(VALUE(MID($A4575,12,2)),0,0)-1/24))&gt;0,"Sí","No"))</f>
        <v/>
      </c>
      <c r="G4575" s="9" t="str">
        <f t="shared" si="356"/>
        <v/>
      </c>
      <c r="H4575" s="10" t="str">
        <f t="shared" si="357"/>
        <v/>
      </c>
      <c r="I4575" s="10" t="str">
        <f t="shared" si="358"/>
        <v/>
      </c>
      <c r="J4575" s="10" t="str">
        <f t="shared" si="359"/>
        <v/>
      </c>
    </row>
    <row r="4576" spans="5:10" x14ac:dyDescent="0.2">
      <c r="E4576" s="9" t="str">
        <f t="shared" si="355"/>
        <v/>
      </c>
      <c r="F4576" s="9" t="str">
        <f>IF($A4576="","",IF(COUNTIF(Festivos!$A$2:$A$50,INT(DATE(VALUE(LEFT($A4576,4)),VALUE(MID($A4576,6,2)),VALUE(MID($A4576,9,2)))+TIME(VALUE(MID($A4576,12,2)),0,0)-1/24))&gt;0,"Sí","No"))</f>
        <v/>
      </c>
      <c r="G4576" s="9" t="str">
        <f t="shared" si="356"/>
        <v/>
      </c>
      <c r="H4576" s="10" t="str">
        <f t="shared" si="357"/>
        <v/>
      </c>
      <c r="I4576" s="10" t="str">
        <f t="shared" si="358"/>
        <v/>
      </c>
      <c r="J4576" s="10" t="str">
        <f t="shared" si="359"/>
        <v/>
      </c>
    </row>
    <row r="4577" spans="5:10" x14ac:dyDescent="0.2">
      <c r="E4577" s="9" t="str">
        <f t="shared" si="355"/>
        <v/>
      </c>
      <c r="F4577" s="9" t="str">
        <f>IF($A4577="","",IF(COUNTIF(Festivos!$A$2:$A$50,INT(DATE(VALUE(LEFT($A4577,4)),VALUE(MID($A4577,6,2)),VALUE(MID($A4577,9,2)))+TIME(VALUE(MID($A4577,12,2)),0,0)-1/24))&gt;0,"Sí","No"))</f>
        <v/>
      </c>
      <c r="G4577" s="9" t="str">
        <f t="shared" si="356"/>
        <v/>
      </c>
      <c r="H4577" s="10" t="str">
        <f t="shared" si="357"/>
        <v/>
      </c>
      <c r="I4577" s="10" t="str">
        <f t="shared" si="358"/>
        <v/>
      </c>
      <c r="J4577" s="10" t="str">
        <f t="shared" si="359"/>
        <v/>
      </c>
    </row>
    <row r="4578" spans="5:10" x14ac:dyDescent="0.2">
      <c r="E4578" s="9" t="str">
        <f t="shared" si="355"/>
        <v/>
      </c>
      <c r="F4578" s="9" t="str">
        <f>IF($A4578="","",IF(COUNTIF(Festivos!$A$2:$A$50,INT(DATE(VALUE(LEFT($A4578,4)),VALUE(MID($A4578,6,2)),VALUE(MID($A4578,9,2)))+TIME(VALUE(MID($A4578,12,2)),0,0)-1/24))&gt;0,"Sí","No"))</f>
        <v/>
      </c>
      <c r="G4578" s="9" t="str">
        <f t="shared" si="356"/>
        <v/>
      </c>
      <c r="H4578" s="10" t="str">
        <f t="shared" si="357"/>
        <v/>
      </c>
      <c r="I4578" s="10" t="str">
        <f t="shared" si="358"/>
        <v/>
      </c>
      <c r="J4578" s="10" t="str">
        <f t="shared" si="359"/>
        <v/>
      </c>
    </row>
    <row r="4579" spans="5:10" x14ac:dyDescent="0.2">
      <c r="E4579" s="9" t="str">
        <f t="shared" si="355"/>
        <v/>
      </c>
      <c r="F4579" s="9" t="str">
        <f>IF($A4579="","",IF(COUNTIF(Festivos!$A$2:$A$50,INT(DATE(VALUE(LEFT($A4579,4)),VALUE(MID($A4579,6,2)),VALUE(MID($A4579,9,2)))+TIME(VALUE(MID($A4579,12,2)),0,0)-1/24))&gt;0,"Sí","No"))</f>
        <v/>
      </c>
      <c r="G4579" s="9" t="str">
        <f t="shared" si="356"/>
        <v/>
      </c>
      <c r="H4579" s="10" t="str">
        <f t="shared" si="357"/>
        <v/>
      </c>
      <c r="I4579" s="10" t="str">
        <f t="shared" si="358"/>
        <v/>
      </c>
      <c r="J4579" s="10" t="str">
        <f t="shared" si="359"/>
        <v/>
      </c>
    </row>
    <row r="4580" spans="5:10" x14ac:dyDescent="0.2">
      <c r="E4580" s="9" t="str">
        <f t="shared" si="355"/>
        <v/>
      </c>
      <c r="F4580" s="9" t="str">
        <f>IF($A4580="","",IF(COUNTIF(Festivos!$A$2:$A$50,INT(DATE(VALUE(LEFT($A4580,4)),VALUE(MID($A4580,6,2)),VALUE(MID($A4580,9,2)))+TIME(VALUE(MID($A4580,12,2)),0,0)-1/24))&gt;0,"Sí","No"))</f>
        <v/>
      </c>
      <c r="G4580" s="9" t="str">
        <f t="shared" si="356"/>
        <v/>
      </c>
      <c r="H4580" s="10" t="str">
        <f t="shared" si="357"/>
        <v/>
      </c>
      <c r="I4580" s="10" t="str">
        <f t="shared" si="358"/>
        <v/>
      </c>
      <c r="J4580" s="10" t="str">
        <f t="shared" si="359"/>
        <v/>
      </c>
    </row>
    <row r="4581" spans="5:10" x14ac:dyDescent="0.2">
      <c r="E4581" s="9" t="str">
        <f t="shared" si="355"/>
        <v/>
      </c>
      <c r="F4581" s="9" t="str">
        <f>IF($A4581="","",IF(COUNTIF(Festivos!$A$2:$A$50,INT(DATE(VALUE(LEFT($A4581,4)),VALUE(MID($A4581,6,2)),VALUE(MID($A4581,9,2)))+TIME(VALUE(MID($A4581,12,2)),0,0)-1/24))&gt;0,"Sí","No"))</f>
        <v/>
      </c>
      <c r="G4581" s="9" t="str">
        <f t="shared" si="356"/>
        <v/>
      </c>
      <c r="H4581" s="10" t="str">
        <f t="shared" si="357"/>
        <v/>
      </c>
      <c r="I4581" s="10" t="str">
        <f t="shared" si="358"/>
        <v/>
      </c>
      <c r="J4581" s="10" t="str">
        <f t="shared" si="359"/>
        <v/>
      </c>
    </row>
    <row r="4582" spans="5:10" x14ac:dyDescent="0.2">
      <c r="E4582" s="9" t="str">
        <f t="shared" si="355"/>
        <v/>
      </c>
      <c r="F4582" s="9" t="str">
        <f>IF($A4582="","",IF(COUNTIF(Festivos!$A$2:$A$50,INT(DATE(VALUE(LEFT($A4582,4)),VALUE(MID($A4582,6,2)),VALUE(MID($A4582,9,2)))+TIME(VALUE(MID($A4582,12,2)),0,0)-1/24))&gt;0,"Sí","No"))</f>
        <v/>
      </c>
      <c r="G4582" s="9" t="str">
        <f t="shared" si="356"/>
        <v/>
      </c>
      <c r="H4582" s="10" t="str">
        <f t="shared" si="357"/>
        <v/>
      </c>
      <c r="I4582" s="10" t="str">
        <f t="shared" si="358"/>
        <v/>
      </c>
      <c r="J4582" s="10" t="str">
        <f t="shared" si="359"/>
        <v/>
      </c>
    </row>
    <row r="4583" spans="5:10" x14ac:dyDescent="0.2">
      <c r="E4583" s="9" t="str">
        <f t="shared" si="355"/>
        <v/>
      </c>
      <c r="F4583" s="9" t="str">
        <f>IF($A4583="","",IF(COUNTIF(Festivos!$A$2:$A$50,INT(DATE(VALUE(LEFT($A4583,4)),VALUE(MID($A4583,6,2)),VALUE(MID($A4583,9,2)))+TIME(VALUE(MID($A4583,12,2)),0,0)-1/24))&gt;0,"Sí","No"))</f>
        <v/>
      </c>
      <c r="G4583" s="9" t="str">
        <f t="shared" si="356"/>
        <v/>
      </c>
      <c r="H4583" s="10" t="str">
        <f t="shared" si="357"/>
        <v/>
      </c>
      <c r="I4583" s="10" t="str">
        <f t="shared" si="358"/>
        <v/>
      </c>
      <c r="J4583" s="10" t="str">
        <f t="shared" si="359"/>
        <v/>
      </c>
    </row>
    <row r="4584" spans="5:10" x14ac:dyDescent="0.2">
      <c r="E4584" s="9" t="str">
        <f t="shared" si="355"/>
        <v/>
      </c>
      <c r="F4584" s="9" t="str">
        <f>IF($A4584="","",IF(COUNTIF(Festivos!$A$2:$A$50,INT(DATE(VALUE(LEFT($A4584,4)),VALUE(MID($A4584,6,2)),VALUE(MID($A4584,9,2)))+TIME(VALUE(MID($A4584,12,2)),0,0)-1/24))&gt;0,"Sí","No"))</f>
        <v/>
      </c>
      <c r="G4584" s="9" t="str">
        <f t="shared" si="356"/>
        <v/>
      </c>
      <c r="H4584" s="10" t="str">
        <f t="shared" si="357"/>
        <v/>
      </c>
      <c r="I4584" s="10" t="str">
        <f t="shared" si="358"/>
        <v/>
      </c>
      <c r="J4584" s="10" t="str">
        <f t="shared" si="359"/>
        <v/>
      </c>
    </row>
    <row r="4585" spans="5:10" x14ac:dyDescent="0.2">
      <c r="E4585" s="9" t="str">
        <f t="shared" si="355"/>
        <v/>
      </c>
      <c r="F4585" s="9" t="str">
        <f>IF($A4585="","",IF(COUNTIF(Festivos!$A$2:$A$50,INT(DATE(VALUE(LEFT($A4585,4)),VALUE(MID($A4585,6,2)),VALUE(MID($A4585,9,2)))+TIME(VALUE(MID($A4585,12,2)),0,0)-1/24))&gt;0,"Sí","No"))</f>
        <v/>
      </c>
      <c r="G4585" s="9" t="str">
        <f t="shared" si="356"/>
        <v/>
      </c>
      <c r="H4585" s="10" t="str">
        <f t="shared" si="357"/>
        <v/>
      </c>
      <c r="I4585" s="10" t="str">
        <f t="shared" si="358"/>
        <v/>
      </c>
      <c r="J4585" s="10" t="str">
        <f t="shared" si="359"/>
        <v/>
      </c>
    </row>
    <row r="4586" spans="5:10" x14ac:dyDescent="0.2">
      <c r="E4586" s="9" t="str">
        <f t="shared" si="355"/>
        <v/>
      </c>
      <c r="F4586" s="9" t="str">
        <f>IF($A4586="","",IF(COUNTIF(Festivos!$A$2:$A$50,INT(DATE(VALUE(LEFT($A4586,4)),VALUE(MID($A4586,6,2)),VALUE(MID($A4586,9,2)))+TIME(VALUE(MID($A4586,12,2)),0,0)-1/24))&gt;0,"Sí","No"))</f>
        <v/>
      </c>
      <c r="G4586" s="9" t="str">
        <f t="shared" si="356"/>
        <v/>
      </c>
      <c r="H4586" s="10" t="str">
        <f t="shared" si="357"/>
        <v/>
      </c>
      <c r="I4586" s="10" t="str">
        <f t="shared" si="358"/>
        <v/>
      </c>
      <c r="J4586" s="10" t="str">
        <f t="shared" si="359"/>
        <v/>
      </c>
    </row>
    <row r="4587" spans="5:10" x14ac:dyDescent="0.2">
      <c r="E4587" s="9" t="str">
        <f t="shared" si="355"/>
        <v/>
      </c>
      <c r="F4587" s="9" t="str">
        <f>IF($A4587="","",IF(COUNTIF(Festivos!$A$2:$A$50,INT(DATE(VALUE(LEFT($A4587,4)),VALUE(MID($A4587,6,2)),VALUE(MID($A4587,9,2)))+TIME(VALUE(MID($A4587,12,2)),0,0)-1/24))&gt;0,"Sí","No"))</f>
        <v/>
      </c>
      <c r="G4587" s="9" t="str">
        <f t="shared" si="356"/>
        <v/>
      </c>
      <c r="H4587" s="10" t="str">
        <f t="shared" si="357"/>
        <v/>
      </c>
      <c r="I4587" s="10" t="str">
        <f t="shared" si="358"/>
        <v/>
      </c>
      <c r="J4587" s="10" t="str">
        <f t="shared" si="359"/>
        <v/>
      </c>
    </row>
    <row r="4588" spans="5:10" x14ac:dyDescent="0.2">
      <c r="E4588" s="9" t="str">
        <f t="shared" si="355"/>
        <v/>
      </c>
      <c r="F4588" s="9" t="str">
        <f>IF($A4588="","",IF(COUNTIF(Festivos!$A$2:$A$50,INT(DATE(VALUE(LEFT($A4588,4)),VALUE(MID($A4588,6,2)),VALUE(MID($A4588,9,2)))+TIME(VALUE(MID($A4588,12,2)),0,0)-1/24))&gt;0,"Sí","No"))</f>
        <v/>
      </c>
      <c r="G4588" s="9" t="str">
        <f t="shared" si="356"/>
        <v/>
      </c>
      <c r="H4588" s="10" t="str">
        <f t="shared" si="357"/>
        <v/>
      </c>
      <c r="I4588" s="10" t="str">
        <f t="shared" si="358"/>
        <v/>
      </c>
      <c r="J4588" s="10" t="str">
        <f t="shared" si="359"/>
        <v/>
      </c>
    </row>
    <row r="4589" spans="5:10" x14ac:dyDescent="0.2">
      <c r="E4589" s="9" t="str">
        <f t="shared" si="355"/>
        <v/>
      </c>
      <c r="F4589" s="9" t="str">
        <f>IF($A4589="","",IF(COUNTIF(Festivos!$A$2:$A$50,INT(DATE(VALUE(LEFT($A4589,4)),VALUE(MID($A4589,6,2)),VALUE(MID($A4589,9,2)))+TIME(VALUE(MID($A4589,12,2)),0,0)-1/24))&gt;0,"Sí","No"))</f>
        <v/>
      </c>
      <c r="G4589" s="9" t="str">
        <f t="shared" si="356"/>
        <v/>
      </c>
      <c r="H4589" s="10" t="str">
        <f t="shared" si="357"/>
        <v/>
      </c>
      <c r="I4589" s="10" t="str">
        <f t="shared" si="358"/>
        <v/>
      </c>
      <c r="J4589" s="10" t="str">
        <f t="shared" si="359"/>
        <v/>
      </c>
    </row>
    <row r="4590" spans="5:10" x14ac:dyDescent="0.2">
      <c r="E4590" s="9" t="str">
        <f t="shared" si="355"/>
        <v/>
      </c>
      <c r="F4590" s="9" t="str">
        <f>IF($A4590="","",IF(COUNTIF(Festivos!$A$2:$A$50,INT(DATE(VALUE(LEFT($A4590,4)),VALUE(MID($A4590,6,2)),VALUE(MID($A4590,9,2)))+TIME(VALUE(MID($A4590,12,2)),0,0)-1/24))&gt;0,"Sí","No"))</f>
        <v/>
      </c>
      <c r="G4590" s="9" t="str">
        <f t="shared" si="356"/>
        <v/>
      </c>
      <c r="H4590" s="10" t="str">
        <f t="shared" si="357"/>
        <v/>
      </c>
      <c r="I4590" s="10" t="str">
        <f t="shared" si="358"/>
        <v/>
      </c>
      <c r="J4590" s="10" t="str">
        <f t="shared" si="359"/>
        <v/>
      </c>
    </row>
    <row r="4591" spans="5:10" x14ac:dyDescent="0.2">
      <c r="E4591" s="9" t="str">
        <f t="shared" si="355"/>
        <v/>
      </c>
      <c r="F4591" s="9" t="str">
        <f>IF($A4591="","",IF(COUNTIF(Festivos!$A$2:$A$50,INT(DATE(VALUE(LEFT($A4591,4)),VALUE(MID($A4591,6,2)),VALUE(MID($A4591,9,2)))+TIME(VALUE(MID($A4591,12,2)),0,0)-1/24))&gt;0,"Sí","No"))</f>
        <v/>
      </c>
      <c r="G4591" s="9" t="str">
        <f t="shared" si="356"/>
        <v/>
      </c>
      <c r="H4591" s="10" t="str">
        <f t="shared" si="357"/>
        <v/>
      </c>
      <c r="I4591" s="10" t="str">
        <f t="shared" si="358"/>
        <v/>
      </c>
      <c r="J4591" s="10" t="str">
        <f t="shared" si="359"/>
        <v/>
      </c>
    </row>
    <row r="4592" spans="5:10" x14ac:dyDescent="0.2">
      <c r="E4592" s="9" t="str">
        <f t="shared" si="355"/>
        <v/>
      </c>
      <c r="F4592" s="9" t="str">
        <f>IF($A4592="","",IF(COUNTIF(Festivos!$A$2:$A$50,INT(DATE(VALUE(LEFT($A4592,4)),VALUE(MID($A4592,6,2)),VALUE(MID($A4592,9,2)))+TIME(VALUE(MID($A4592,12,2)),0,0)-1/24))&gt;0,"Sí","No"))</f>
        <v/>
      </c>
      <c r="G4592" s="9" t="str">
        <f t="shared" si="356"/>
        <v/>
      </c>
      <c r="H4592" s="10" t="str">
        <f t="shared" si="357"/>
        <v/>
      </c>
      <c r="I4592" s="10" t="str">
        <f t="shared" si="358"/>
        <v/>
      </c>
      <c r="J4592" s="10" t="str">
        <f t="shared" si="359"/>
        <v/>
      </c>
    </row>
    <row r="4593" spans="5:10" x14ac:dyDescent="0.2">
      <c r="E4593" s="9" t="str">
        <f t="shared" si="355"/>
        <v/>
      </c>
      <c r="F4593" s="9" t="str">
        <f>IF($A4593="","",IF(COUNTIF(Festivos!$A$2:$A$50,INT(DATE(VALUE(LEFT($A4593,4)),VALUE(MID($A4593,6,2)),VALUE(MID($A4593,9,2)))+TIME(VALUE(MID($A4593,12,2)),0,0)-1/24))&gt;0,"Sí","No"))</f>
        <v/>
      </c>
      <c r="G4593" s="9" t="str">
        <f t="shared" si="356"/>
        <v/>
      </c>
      <c r="H4593" s="10" t="str">
        <f t="shared" si="357"/>
        <v/>
      </c>
      <c r="I4593" s="10" t="str">
        <f t="shared" si="358"/>
        <v/>
      </c>
      <c r="J4593" s="10" t="str">
        <f t="shared" si="359"/>
        <v/>
      </c>
    </row>
    <row r="4594" spans="5:10" x14ac:dyDescent="0.2">
      <c r="E4594" s="9" t="str">
        <f t="shared" si="355"/>
        <v/>
      </c>
      <c r="F4594" s="9" t="str">
        <f>IF($A4594="","",IF(COUNTIF(Festivos!$A$2:$A$50,INT(DATE(VALUE(LEFT($A4594,4)),VALUE(MID($A4594,6,2)),VALUE(MID($A4594,9,2)))+TIME(VALUE(MID($A4594,12,2)),0,0)-1/24))&gt;0,"Sí","No"))</f>
        <v/>
      </c>
      <c r="G4594" s="9" t="str">
        <f t="shared" si="356"/>
        <v/>
      </c>
      <c r="H4594" s="10" t="str">
        <f t="shared" si="357"/>
        <v/>
      </c>
      <c r="I4594" s="10" t="str">
        <f t="shared" si="358"/>
        <v/>
      </c>
      <c r="J4594" s="10" t="str">
        <f t="shared" si="359"/>
        <v/>
      </c>
    </row>
    <row r="4595" spans="5:10" x14ac:dyDescent="0.2">
      <c r="E4595" s="9" t="str">
        <f t="shared" si="355"/>
        <v/>
      </c>
      <c r="F4595" s="9" t="str">
        <f>IF($A4595="","",IF(COUNTIF(Festivos!$A$2:$A$50,INT(DATE(VALUE(LEFT($A4595,4)),VALUE(MID($A4595,6,2)),VALUE(MID($A4595,9,2)))+TIME(VALUE(MID($A4595,12,2)),0,0)-1/24))&gt;0,"Sí","No"))</f>
        <v/>
      </c>
      <c r="G4595" s="9" t="str">
        <f t="shared" si="356"/>
        <v/>
      </c>
      <c r="H4595" s="10" t="str">
        <f t="shared" si="357"/>
        <v/>
      </c>
      <c r="I4595" s="10" t="str">
        <f t="shared" si="358"/>
        <v/>
      </c>
      <c r="J4595" s="10" t="str">
        <f t="shared" si="359"/>
        <v/>
      </c>
    </row>
    <row r="4596" spans="5:10" x14ac:dyDescent="0.2">
      <c r="E4596" s="9" t="str">
        <f t="shared" si="355"/>
        <v/>
      </c>
      <c r="F4596" s="9" t="str">
        <f>IF($A4596="","",IF(COUNTIF(Festivos!$A$2:$A$50,INT(DATE(VALUE(LEFT($A4596,4)),VALUE(MID($A4596,6,2)),VALUE(MID($A4596,9,2)))+TIME(VALUE(MID($A4596,12,2)),0,0)-1/24))&gt;0,"Sí","No"))</f>
        <v/>
      </c>
      <c r="G4596" s="9" t="str">
        <f t="shared" si="356"/>
        <v/>
      </c>
      <c r="H4596" s="10" t="str">
        <f t="shared" si="357"/>
        <v/>
      </c>
      <c r="I4596" s="10" t="str">
        <f t="shared" si="358"/>
        <v/>
      </c>
      <c r="J4596" s="10" t="str">
        <f t="shared" si="359"/>
        <v/>
      </c>
    </row>
    <row r="4597" spans="5:10" x14ac:dyDescent="0.2">
      <c r="E4597" s="9" t="str">
        <f t="shared" si="355"/>
        <v/>
      </c>
      <c r="F4597" s="9" t="str">
        <f>IF($A4597="","",IF(COUNTIF(Festivos!$A$2:$A$50,INT(DATE(VALUE(LEFT($A4597,4)),VALUE(MID($A4597,6,2)),VALUE(MID($A4597,9,2)))+TIME(VALUE(MID($A4597,12,2)),0,0)-1/24))&gt;0,"Sí","No"))</f>
        <v/>
      </c>
      <c r="G4597" s="9" t="str">
        <f t="shared" si="356"/>
        <v/>
      </c>
      <c r="H4597" s="10" t="str">
        <f t="shared" si="357"/>
        <v/>
      </c>
      <c r="I4597" s="10" t="str">
        <f t="shared" si="358"/>
        <v/>
      </c>
      <c r="J4597" s="10" t="str">
        <f t="shared" si="359"/>
        <v/>
      </c>
    </row>
    <row r="4598" spans="5:10" x14ac:dyDescent="0.2">
      <c r="E4598" s="9" t="str">
        <f t="shared" si="355"/>
        <v/>
      </c>
      <c r="F4598" s="9" t="str">
        <f>IF($A4598="","",IF(COUNTIF(Festivos!$A$2:$A$50,INT(DATE(VALUE(LEFT($A4598,4)),VALUE(MID($A4598,6,2)),VALUE(MID($A4598,9,2)))+TIME(VALUE(MID($A4598,12,2)),0,0)-1/24))&gt;0,"Sí","No"))</f>
        <v/>
      </c>
      <c r="G4598" s="9" t="str">
        <f t="shared" si="356"/>
        <v/>
      </c>
      <c r="H4598" s="10" t="str">
        <f t="shared" si="357"/>
        <v/>
      </c>
      <c r="I4598" s="10" t="str">
        <f t="shared" si="358"/>
        <v/>
      </c>
      <c r="J4598" s="10" t="str">
        <f t="shared" si="359"/>
        <v/>
      </c>
    </row>
    <row r="4599" spans="5:10" x14ac:dyDescent="0.2">
      <c r="E4599" s="9" t="str">
        <f t="shared" si="355"/>
        <v/>
      </c>
      <c r="F4599" s="9" t="str">
        <f>IF($A4599="","",IF(COUNTIF(Festivos!$A$2:$A$50,INT(DATE(VALUE(LEFT($A4599,4)),VALUE(MID($A4599,6,2)),VALUE(MID($A4599,9,2)))+TIME(VALUE(MID($A4599,12,2)),0,0)-1/24))&gt;0,"Sí","No"))</f>
        <v/>
      </c>
      <c r="G4599" s="9" t="str">
        <f t="shared" si="356"/>
        <v/>
      </c>
      <c r="H4599" s="10" t="str">
        <f t="shared" si="357"/>
        <v/>
      </c>
      <c r="I4599" s="10" t="str">
        <f t="shared" si="358"/>
        <v/>
      </c>
      <c r="J4599" s="10" t="str">
        <f t="shared" si="359"/>
        <v/>
      </c>
    </row>
    <row r="4600" spans="5:10" x14ac:dyDescent="0.2">
      <c r="E4600" s="9" t="str">
        <f t="shared" si="355"/>
        <v/>
      </c>
      <c r="F4600" s="9" t="str">
        <f>IF($A4600="","",IF(COUNTIF(Festivos!$A$2:$A$50,INT(DATE(VALUE(LEFT($A4600,4)),VALUE(MID($A4600,6,2)),VALUE(MID($A4600,9,2)))+TIME(VALUE(MID($A4600,12,2)),0,0)-1/24))&gt;0,"Sí","No"))</f>
        <v/>
      </c>
      <c r="G4600" s="9" t="str">
        <f t="shared" si="356"/>
        <v/>
      </c>
      <c r="H4600" s="10" t="str">
        <f t="shared" si="357"/>
        <v/>
      </c>
      <c r="I4600" s="10" t="str">
        <f t="shared" si="358"/>
        <v/>
      </c>
      <c r="J4600" s="10" t="str">
        <f t="shared" si="359"/>
        <v/>
      </c>
    </row>
    <row r="4601" spans="5:10" x14ac:dyDescent="0.2">
      <c r="E4601" s="9" t="str">
        <f t="shared" si="355"/>
        <v/>
      </c>
      <c r="F4601" s="9" t="str">
        <f>IF($A4601="","",IF(COUNTIF(Festivos!$A$2:$A$50,INT(DATE(VALUE(LEFT($A4601,4)),VALUE(MID($A4601,6,2)),VALUE(MID($A4601,9,2)))+TIME(VALUE(MID($A4601,12,2)),0,0)-1/24))&gt;0,"Sí","No"))</f>
        <v/>
      </c>
      <c r="G4601" s="9" t="str">
        <f t="shared" si="356"/>
        <v/>
      </c>
      <c r="H4601" s="10" t="str">
        <f t="shared" si="357"/>
        <v/>
      </c>
      <c r="I4601" s="10" t="str">
        <f t="shared" si="358"/>
        <v/>
      </c>
      <c r="J4601" s="10" t="str">
        <f t="shared" si="359"/>
        <v/>
      </c>
    </row>
    <row r="4602" spans="5:10" x14ac:dyDescent="0.2">
      <c r="E4602" s="9" t="str">
        <f t="shared" si="355"/>
        <v/>
      </c>
      <c r="F4602" s="9" t="str">
        <f>IF($A4602="","",IF(COUNTIF(Festivos!$A$2:$A$50,INT(DATE(VALUE(LEFT($A4602,4)),VALUE(MID($A4602,6,2)),VALUE(MID($A4602,9,2)))+TIME(VALUE(MID($A4602,12,2)),0,0)-1/24))&gt;0,"Sí","No"))</f>
        <v/>
      </c>
      <c r="G4602" s="9" t="str">
        <f t="shared" si="356"/>
        <v/>
      </c>
      <c r="H4602" s="10" t="str">
        <f t="shared" si="357"/>
        <v/>
      </c>
      <c r="I4602" s="10" t="str">
        <f t="shared" si="358"/>
        <v/>
      </c>
      <c r="J4602" s="10" t="str">
        <f t="shared" si="359"/>
        <v/>
      </c>
    </row>
    <row r="4603" spans="5:10" x14ac:dyDescent="0.2">
      <c r="E4603" s="9" t="str">
        <f t="shared" si="355"/>
        <v/>
      </c>
      <c r="F4603" s="9" t="str">
        <f>IF($A4603="","",IF(COUNTIF(Festivos!$A$2:$A$50,INT(DATE(VALUE(LEFT($A4603,4)),VALUE(MID($A4603,6,2)),VALUE(MID($A4603,9,2)))+TIME(VALUE(MID($A4603,12,2)),0,0)-1/24))&gt;0,"Sí","No"))</f>
        <v/>
      </c>
      <c r="G4603" s="9" t="str">
        <f t="shared" si="356"/>
        <v/>
      </c>
      <c r="H4603" s="10" t="str">
        <f t="shared" si="357"/>
        <v/>
      </c>
      <c r="I4603" s="10" t="str">
        <f t="shared" si="358"/>
        <v/>
      </c>
      <c r="J4603" s="10" t="str">
        <f t="shared" si="359"/>
        <v/>
      </c>
    </row>
    <row r="4604" spans="5:10" x14ac:dyDescent="0.2">
      <c r="E4604" s="9" t="str">
        <f t="shared" si="355"/>
        <v/>
      </c>
      <c r="F4604" s="9" t="str">
        <f>IF($A4604="","",IF(COUNTIF(Festivos!$A$2:$A$50,INT(DATE(VALUE(LEFT($A4604,4)),VALUE(MID($A4604,6,2)),VALUE(MID($A4604,9,2)))+TIME(VALUE(MID($A4604,12,2)),0,0)-1/24))&gt;0,"Sí","No"))</f>
        <v/>
      </c>
      <c r="G4604" s="9" t="str">
        <f t="shared" si="356"/>
        <v/>
      </c>
      <c r="H4604" s="10" t="str">
        <f t="shared" si="357"/>
        <v/>
      </c>
      <c r="I4604" s="10" t="str">
        <f t="shared" si="358"/>
        <v/>
      </c>
      <c r="J4604" s="10" t="str">
        <f t="shared" si="359"/>
        <v/>
      </c>
    </row>
    <row r="4605" spans="5:10" x14ac:dyDescent="0.2">
      <c r="E4605" s="9" t="str">
        <f t="shared" si="355"/>
        <v/>
      </c>
      <c r="F4605" s="9" t="str">
        <f>IF($A4605="","",IF(COUNTIF(Festivos!$A$2:$A$50,INT(DATE(VALUE(LEFT($A4605,4)),VALUE(MID($A4605,6,2)),VALUE(MID($A4605,9,2)))+TIME(VALUE(MID($A4605,12,2)),0,0)-1/24))&gt;0,"Sí","No"))</f>
        <v/>
      </c>
      <c r="G4605" s="9" t="str">
        <f t="shared" si="356"/>
        <v/>
      </c>
      <c r="H4605" s="10" t="str">
        <f t="shared" si="357"/>
        <v/>
      </c>
      <c r="I4605" s="10" t="str">
        <f t="shared" si="358"/>
        <v/>
      </c>
      <c r="J4605" s="10" t="str">
        <f t="shared" si="359"/>
        <v/>
      </c>
    </row>
    <row r="4606" spans="5:10" x14ac:dyDescent="0.2">
      <c r="E4606" s="9" t="str">
        <f t="shared" si="355"/>
        <v/>
      </c>
      <c r="F4606" s="9" t="str">
        <f>IF($A4606="","",IF(COUNTIF(Festivos!$A$2:$A$50,INT(DATE(VALUE(LEFT($A4606,4)),VALUE(MID($A4606,6,2)),VALUE(MID($A4606,9,2)))+TIME(VALUE(MID($A4606,12,2)),0,0)-1/24))&gt;0,"Sí","No"))</f>
        <v/>
      </c>
      <c r="G4606" s="9" t="str">
        <f t="shared" si="356"/>
        <v/>
      </c>
      <c r="H4606" s="10" t="str">
        <f t="shared" si="357"/>
        <v/>
      </c>
      <c r="I4606" s="10" t="str">
        <f t="shared" si="358"/>
        <v/>
      </c>
      <c r="J4606" s="10" t="str">
        <f t="shared" si="359"/>
        <v/>
      </c>
    </row>
    <row r="4607" spans="5:10" x14ac:dyDescent="0.2">
      <c r="E4607" s="9" t="str">
        <f t="shared" si="355"/>
        <v/>
      </c>
      <c r="F4607" s="9" t="str">
        <f>IF($A4607="","",IF(COUNTIF(Festivos!$A$2:$A$50,INT(DATE(VALUE(LEFT($A4607,4)),VALUE(MID($A4607,6,2)),VALUE(MID($A4607,9,2)))+TIME(VALUE(MID($A4607,12,2)),0,0)-1/24))&gt;0,"Sí","No"))</f>
        <v/>
      </c>
      <c r="G4607" s="9" t="str">
        <f t="shared" si="356"/>
        <v/>
      </c>
      <c r="H4607" s="10" t="str">
        <f t="shared" si="357"/>
        <v/>
      </c>
      <c r="I4607" s="10" t="str">
        <f t="shared" si="358"/>
        <v/>
      </c>
      <c r="J4607" s="10" t="str">
        <f t="shared" si="359"/>
        <v/>
      </c>
    </row>
    <row r="4608" spans="5:10" x14ac:dyDescent="0.2">
      <c r="E4608" s="9" t="str">
        <f t="shared" si="355"/>
        <v/>
      </c>
      <c r="F4608" s="9" t="str">
        <f>IF($A4608="","",IF(COUNTIF(Festivos!$A$2:$A$50,INT(DATE(VALUE(LEFT($A4608,4)),VALUE(MID($A4608,6,2)),VALUE(MID($A4608,9,2)))+TIME(VALUE(MID($A4608,12,2)),0,0)-1/24))&gt;0,"Sí","No"))</f>
        <v/>
      </c>
      <c r="G4608" s="9" t="str">
        <f t="shared" si="356"/>
        <v/>
      </c>
      <c r="H4608" s="10" t="str">
        <f t="shared" si="357"/>
        <v/>
      </c>
      <c r="I4608" s="10" t="str">
        <f t="shared" si="358"/>
        <v/>
      </c>
      <c r="J4608" s="10" t="str">
        <f t="shared" si="359"/>
        <v/>
      </c>
    </row>
    <row r="4609" spans="5:10" x14ac:dyDescent="0.2">
      <c r="E4609" s="9" t="str">
        <f t="shared" si="355"/>
        <v/>
      </c>
      <c r="F4609" s="9" t="str">
        <f>IF($A4609="","",IF(COUNTIF(Festivos!$A$2:$A$50,INT(DATE(VALUE(LEFT($A4609,4)),VALUE(MID($A4609,6,2)),VALUE(MID($A4609,9,2)))+TIME(VALUE(MID($A4609,12,2)),0,0)-1/24))&gt;0,"Sí","No"))</f>
        <v/>
      </c>
      <c r="G4609" s="9" t="str">
        <f t="shared" si="356"/>
        <v/>
      </c>
      <c r="H4609" s="10" t="str">
        <f t="shared" si="357"/>
        <v/>
      </c>
      <c r="I4609" s="10" t="str">
        <f t="shared" si="358"/>
        <v/>
      </c>
      <c r="J4609" s="10" t="str">
        <f t="shared" si="359"/>
        <v/>
      </c>
    </row>
    <row r="4610" spans="5:10" x14ac:dyDescent="0.2">
      <c r="E4610" s="9" t="str">
        <f t="shared" si="355"/>
        <v/>
      </c>
      <c r="F4610" s="9" t="str">
        <f>IF($A4610="","",IF(COUNTIF(Festivos!$A$2:$A$50,INT(DATE(VALUE(LEFT($A4610,4)),VALUE(MID($A4610,6,2)),VALUE(MID($A4610,9,2)))+TIME(VALUE(MID($A4610,12,2)),0,0)-1/24))&gt;0,"Sí","No"))</f>
        <v/>
      </c>
      <c r="G4610" s="9" t="str">
        <f t="shared" si="356"/>
        <v/>
      </c>
      <c r="H4610" s="10" t="str">
        <f t="shared" si="357"/>
        <v/>
      </c>
      <c r="I4610" s="10" t="str">
        <f t="shared" si="358"/>
        <v/>
      </c>
      <c r="J4610" s="10" t="str">
        <f t="shared" si="359"/>
        <v/>
      </c>
    </row>
    <row r="4611" spans="5:10" x14ac:dyDescent="0.2">
      <c r="E4611" s="9" t="str">
        <f t="shared" si="355"/>
        <v/>
      </c>
      <c r="F4611" s="9" t="str">
        <f>IF($A4611="","",IF(COUNTIF(Festivos!$A$2:$A$50,INT(DATE(VALUE(LEFT($A4611,4)),VALUE(MID($A4611,6,2)),VALUE(MID($A4611,9,2)))+TIME(VALUE(MID($A4611,12,2)),0,0)-1/24))&gt;0,"Sí","No"))</f>
        <v/>
      </c>
      <c r="G4611" s="9" t="str">
        <f t="shared" si="356"/>
        <v/>
      </c>
      <c r="H4611" s="10" t="str">
        <f t="shared" si="357"/>
        <v/>
      </c>
      <c r="I4611" s="10" t="str">
        <f t="shared" si="358"/>
        <v/>
      </c>
      <c r="J4611" s="10" t="str">
        <f t="shared" si="359"/>
        <v/>
      </c>
    </row>
    <row r="4612" spans="5:10" x14ac:dyDescent="0.2">
      <c r="E4612" s="9" t="str">
        <f t="shared" ref="E4612:E4675" si="360">IF($A4612="","",CHOOSE(WEEKDAY(INT(DATE(VALUE(LEFT($A4612,4)),VALUE(MID($A4612,6,2)),VALUE(MID($A4612,9,2)))+TIME(VALUE(MID($A4612,12,2)),0,0)-1/24),2),"Lunes","Martes","Miércoles","Jueves","Viernes","Sábado","Domingo"))</f>
        <v/>
      </c>
      <c r="F4612" s="9" t="str">
        <f>IF($A4612="","",IF(COUNTIF(Festivos!$A$2:$A$50,INT(DATE(VALUE(LEFT($A4612,4)),VALUE(MID($A4612,6,2)),VALUE(MID($A4612,9,2)))+TIME(VALUE(MID($A4612,12,2)),0,0)-1/24))&gt;0,"Sí","No"))</f>
        <v/>
      </c>
      <c r="G4612" s="9" t="str">
        <f t="shared" ref="G4612:G4675" si="361">IF($A4612="","",IF(OR(WEEKDAY(INT(DATE(VALUE(LEFT($A4612,4)),VALUE(MID($A4612,6,2)),VALUE(MID($A4612,9,2)))+TIME(VALUE(MID($A4612,12,2)),0,0)-1/24),2)&gt;5,$F4612="Sí"),"P3",IF(OR(AND(HOUR(DATE(VALUE(LEFT($A4612,4)),VALUE(MID($A4612,6,2)),VALUE(MID($A4612,9,2)))+TIME(VALUE(MID($A4612,12,2)),0,0)-1/24)&gt;=10,HOUR(DATE(VALUE(LEFT($A4612,4)),VALUE(MID($A4612,6,2)),VALUE(MID($A4612,9,2)))+TIME(VALUE(MID($A4612,12,2)),0,0)-1/24)&lt;14),AND(HOUR(DATE(VALUE(LEFT($A4612,4)),VALUE(MID($A4612,6,2)),VALUE(MID($A4612,9,2)))+TIME(VALUE(MID($A4612,12,2)),0,0)-1/24)&gt;=18,HOUR(DATE(VALUE(LEFT($A4612,4)),VALUE(MID($A4612,6,2)),VALUE(MID($A4612,9,2)))+TIME(VALUE(MID($A4612,12,2)),0,0)-1/24)&lt;22)),"P1",IF(OR(AND(HOUR(DATE(VALUE(LEFT($A4612,4)),VALUE(MID($A4612,6,2)),VALUE(MID($A4612,9,2)))+TIME(VALUE(MID($A4612,12,2)),0,0)-1/24)&gt;=8,HOUR(DATE(VALUE(LEFT($A4612,4)),VALUE(MID($A4612,6,2)),VALUE(MID($A4612,9,2)))+TIME(VALUE(MID($A4612,12,2)),0,0)-1/24)&lt;10),AND(HOUR(DATE(VALUE(LEFT($A4612,4)),VALUE(MID($A4612,6,2)),VALUE(MID($A4612,9,2)))+TIME(VALUE(MID($A4612,12,2)),0,0)-1/24)&gt;=14,HOUR(DATE(VALUE(LEFT($A4612,4)),VALUE(MID($A4612,6,2)),VALUE(MID($A4612,9,2)))+TIME(VALUE(MID($A4612,12,2)),0,0)-1/24)&lt;18),AND(HOUR(DATE(VALUE(LEFT($A4612,4)),VALUE(MID($A4612,6,2)),VALUE(MID($A4612,9,2)))+TIME(VALUE(MID($A4612,12,2)),0,0)-1/24)&gt;=22,HOUR(DATE(VALUE(LEFT($A4612,4)),VALUE(MID($A4612,6,2)),VALUE(MID($A4612,9,2)))+TIME(VALUE(MID($A4612,12,2)),0,0)-1/24)&lt;24)),"P2","P3"))))</f>
        <v/>
      </c>
      <c r="H4612" s="10" t="str">
        <f t="shared" ref="H4612:H4675" si="362">IF($A4612="","",IF($G4612="P1",$D4612,0))</f>
        <v/>
      </c>
      <c r="I4612" s="10" t="str">
        <f t="shared" ref="I4612:I4675" si="363">IF($A4612="","",IF($G4612="P2",$D4612,0))</f>
        <v/>
      </c>
      <c r="J4612" s="10" t="str">
        <f t="shared" ref="J4612:J4675" si="364">IF($A4612="","",IF($G4612="P3",$D4612,0))</f>
        <v/>
      </c>
    </row>
    <row r="4613" spans="5:10" x14ac:dyDescent="0.2">
      <c r="E4613" s="9" t="str">
        <f t="shared" si="360"/>
        <v/>
      </c>
      <c r="F4613" s="9" t="str">
        <f>IF($A4613="","",IF(COUNTIF(Festivos!$A$2:$A$50,INT(DATE(VALUE(LEFT($A4613,4)),VALUE(MID($A4613,6,2)),VALUE(MID($A4613,9,2)))+TIME(VALUE(MID($A4613,12,2)),0,0)-1/24))&gt;0,"Sí","No"))</f>
        <v/>
      </c>
      <c r="G4613" s="9" t="str">
        <f t="shared" si="361"/>
        <v/>
      </c>
      <c r="H4613" s="10" t="str">
        <f t="shared" si="362"/>
        <v/>
      </c>
      <c r="I4613" s="10" t="str">
        <f t="shared" si="363"/>
        <v/>
      </c>
      <c r="J4613" s="10" t="str">
        <f t="shared" si="364"/>
        <v/>
      </c>
    </row>
    <row r="4614" spans="5:10" x14ac:dyDescent="0.2">
      <c r="E4614" s="9" t="str">
        <f t="shared" si="360"/>
        <v/>
      </c>
      <c r="F4614" s="9" t="str">
        <f>IF($A4614="","",IF(COUNTIF(Festivos!$A$2:$A$50,INT(DATE(VALUE(LEFT($A4614,4)),VALUE(MID($A4614,6,2)),VALUE(MID($A4614,9,2)))+TIME(VALUE(MID($A4614,12,2)),0,0)-1/24))&gt;0,"Sí","No"))</f>
        <v/>
      </c>
      <c r="G4614" s="9" t="str">
        <f t="shared" si="361"/>
        <v/>
      </c>
      <c r="H4614" s="10" t="str">
        <f t="shared" si="362"/>
        <v/>
      </c>
      <c r="I4614" s="10" t="str">
        <f t="shared" si="363"/>
        <v/>
      </c>
      <c r="J4614" s="10" t="str">
        <f t="shared" si="364"/>
        <v/>
      </c>
    </row>
    <row r="4615" spans="5:10" x14ac:dyDescent="0.2">
      <c r="E4615" s="9" t="str">
        <f t="shared" si="360"/>
        <v/>
      </c>
      <c r="F4615" s="9" t="str">
        <f>IF($A4615="","",IF(COUNTIF(Festivos!$A$2:$A$50,INT(DATE(VALUE(LEFT($A4615,4)),VALUE(MID($A4615,6,2)),VALUE(MID($A4615,9,2)))+TIME(VALUE(MID($A4615,12,2)),0,0)-1/24))&gt;0,"Sí","No"))</f>
        <v/>
      </c>
      <c r="G4615" s="9" t="str">
        <f t="shared" si="361"/>
        <v/>
      </c>
      <c r="H4615" s="10" t="str">
        <f t="shared" si="362"/>
        <v/>
      </c>
      <c r="I4615" s="10" t="str">
        <f t="shared" si="363"/>
        <v/>
      </c>
      <c r="J4615" s="10" t="str">
        <f t="shared" si="364"/>
        <v/>
      </c>
    </row>
    <row r="4616" spans="5:10" x14ac:dyDescent="0.2">
      <c r="E4616" s="9" t="str">
        <f t="shared" si="360"/>
        <v/>
      </c>
      <c r="F4616" s="9" t="str">
        <f>IF($A4616="","",IF(COUNTIF(Festivos!$A$2:$A$50,INT(DATE(VALUE(LEFT($A4616,4)),VALUE(MID($A4616,6,2)),VALUE(MID($A4616,9,2)))+TIME(VALUE(MID($A4616,12,2)),0,0)-1/24))&gt;0,"Sí","No"))</f>
        <v/>
      </c>
      <c r="G4616" s="9" t="str">
        <f t="shared" si="361"/>
        <v/>
      </c>
      <c r="H4616" s="10" t="str">
        <f t="shared" si="362"/>
        <v/>
      </c>
      <c r="I4616" s="10" t="str">
        <f t="shared" si="363"/>
        <v/>
      </c>
      <c r="J4616" s="10" t="str">
        <f t="shared" si="364"/>
        <v/>
      </c>
    </row>
    <row r="4617" spans="5:10" x14ac:dyDescent="0.2">
      <c r="E4617" s="9" t="str">
        <f t="shared" si="360"/>
        <v/>
      </c>
      <c r="F4617" s="9" t="str">
        <f>IF($A4617="","",IF(COUNTIF(Festivos!$A$2:$A$50,INT(DATE(VALUE(LEFT($A4617,4)),VALUE(MID($A4617,6,2)),VALUE(MID($A4617,9,2)))+TIME(VALUE(MID($A4617,12,2)),0,0)-1/24))&gt;0,"Sí","No"))</f>
        <v/>
      </c>
      <c r="G4617" s="9" t="str">
        <f t="shared" si="361"/>
        <v/>
      </c>
      <c r="H4617" s="10" t="str">
        <f t="shared" si="362"/>
        <v/>
      </c>
      <c r="I4617" s="10" t="str">
        <f t="shared" si="363"/>
        <v/>
      </c>
      <c r="J4617" s="10" t="str">
        <f t="shared" si="364"/>
        <v/>
      </c>
    </row>
    <row r="4618" spans="5:10" x14ac:dyDescent="0.2">
      <c r="E4618" s="9" t="str">
        <f t="shared" si="360"/>
        <v/>
      </c>
      <c r="F4618" s="9" t="str">
        <f>IF($A4618="","",IF(COUNTIF(Festivos!$A$2:$A$50,INT(DATE(VALUE(LEFT($A4618,4)),VALUE(MID($A4618,6,2)),VALUE(MID($A4618,9,2)))+TIME(VALUE(MID($A4618,12,2)),0,0)-1/24))&gt;0,"Sí","No"))</f>
        <v/>
      </c>
      <c r="G4618" s="9" t="str">
        <f t="shared" si="361"/>
        <v/>
      </c>
      <c r="H4618" s="10" t="str">
        <f t="shared" si="362"/>
        <v/>
      </c>
      <c r="I4618" s="10" t="str">
        <f t="shared" si="363"/>
        <v/>
      </c>
      <c r="J4618" s="10" t="str">
        <f t="shared" si="364"/>
        <v/>
      </c>
    </row>
    <row r="4619" spans="5:10" x14ac:dyDescent="0.2">
      <c r="E4619" s="9" t="str">
        <f t="shared" si="360"/>
        <v/>
      </c>
      <c r="F4619" s="9" t="str">
        <f>IF($A4619="","",IF(COUNTIF(Festivos!$A$2:$A$50,INT(DATE(VALUE(LEFT($A4619,4)),VALUE(MID($A4619,6,2)),VALUE(MID($A4619,9,2)))+TIME(VALUE(MID($A4619,12,2)),0,0)-1/24))&gt;0,"Sí","No"))</f>
        <v/>
      </c>
      <c r="G4619" s="9" t="str">
        <f t="shared" si="361"/>
        <v/>
      </c>
      <c r="H4619" s="10" t="str">
        <f t="shared" si="362"/>
        <v/>
      </c>
      <c r="I4619" s="10" t="str">
        <f t="shared" si="363"/>
        <v/>
      </c>
      <c r="J4619" s="10" t="str">
        <f t="shared" si="364"/>
        <v/>
      </c>
    </row>
    <row r="4620" spans="5:10" x14ac:dyDescent="0.2">
      <c r="E4620" s="9" t="str">
        <f t="shared" si="360"/>
        <v/>
      </c>
      <c r="F4620" s="9" t="str">
        <f>IF($A4620="","",IF(COUNTIF(Festivos!$A$2:$A$50,INT(DATE(VALUE(LEFT($A4620,4)),VALUE(MID($A4620,6,2)),VALUE(MID($A4620,9,2)))+TIME(VALUE(MID($A4620,12,2)),0,0)-1/24))&gt;0,"Sí","No"))</f>
        <v/>
      </c>
      <c r="G4620" s="9" t="str">
        <f t="shared" si="361"/>
        <v/>
      </c>
      <c r="H4620" s="10" t="str">
        <f t="shared" si="362"/>
        <v/>
      </c>
      <c r="I4620" s="10" t="str">
        <f t="shared" si="363"/>
        <v/>
      </c>
      <c r="J4620" s="10" t="str">
        <f t="shared" si="364"/>
        <v/>
      </c>
    </row>
    <row r="4621" spans="5:10" x14ac:dyDescent="0.2">
      <c r="E4621" s="9" t="str">
        <f t="shared" si="360"/>
        <v/>
      </c>
      <c r="F4621" s="9" t="str">
        <f>IF($A4621="","",IF(COUNTIF(Festivos!$A$2:$A$50,INT(DATE(VALUE(LEFT($A4621,4)),VALUE(MID($A4621,6,2)),VALUE(MID($A4621,9,2)))+TIME(VALUE(MID($A4621,12,2)),0,0)-1/24))&gt;0,"Sí","No"))</f>
        <v/>
      </c>
      <c r="G4621" s="9" t="str">
        <f t="shared" si="361"/>
        <v/>
      </c>
      <c r="H4621" s="10" t="str">
        <f t="shared" si="362"/>
        <v/>
      </c>
      <c r="I4621" s="10" t="str">
        <f t="shared" si="363"/>
        <v/>
      </c>
      <c r="J4621" s="10" t="str">
        <f t="shared" si="364"/>
        <v/>
      </c>
    </row>
    <row r="4622" spans="5:10" x14ac:dyDescent="0.2">
      <c r="E4622" s="9" t="str">
        <f t="shared" si="360"/>
        <v/>
      </c>
      <c r="F4622" s="9" t="str">
        <f>IF($A4622="","",IF(COUNTIF(Festivos!$A$2:$A$50,INT(DATE(VALUE(LEFT($A4622,4)),VALUE(MID($A4622,6,2)),VALUE(MID($A4622,9,2)))+TIME(VALUE(MID($A4622,12,2)),0,0)-1/24))&gt;0,"Sí","No"))</f>
        <v/>
      </c>
      <c r="G4622" s="9" t="str">
        <f t="shared" si="361"/>
        <v/>
      </c>
      <c r="H4622" s="10" t="str">
        <f t="shared" si="362"/>
        <v/>
      </c>
      <c r="I4622" s="10" t="str">
        <f t="shared" si="363"/>
        <v/>
      </c>
      <c r="J4622" s="10" t="str">
        <f t="shared" si="364"/>
        <v/>
      </c>
    </row>
    <row r="4623" spans="5:10" x14ac:dyDescent="0.2">
      <c r="E4623" s="9" t="str">
        <f t="shared" si="360"/>
        <v/>
      </c>
      <c r="F4623" s="9" t="str">
        <f>IF($A4623="","",IF(COUNTIF(Festivos!$A$2:$A$50,INT(DATE(VALUE(LEFT($A4623,4)),VALUE(MID($A4623,6,2)),VALUE(MID($A4623,9,2)))+TIME(VALUE(MID($A4623,12,2)),0,0)-1/24))&gt;0,"Sí","No"))</f>
        <v/>
      </c>
      <c r="G4623" s="9" t="str">
        <f t="shared" si="361"/>
        <v/>
      </c>
      <c r="H4623" s="10" t="str">
        <f t="shared" si="362"/>
        <v/>
      </c>
      <c r="I4623" s="10" t="str">
        <f t="shared" si="363"/>
        <v/>
      </c>
      <c r="J4623" s="10" t="str">
        <f t="shared" si="364"/>
        <v/>
      </c>
    </row>
    <row r="4624" spans="5:10" x14ac:dyDescent="0.2">
      <c r="E4624" s="9" t="str">
        <f t="shared" si="360"/>
        <v/>
      </c>
      <c r="F4624" s="9" t="str">
        <f>IF($A4624="","",IF(COUNTIF(Festivos!$A$2:$A$50,INT(DATE(VALUE(LEFT($A4624,4)),VALUE(MID($A4624,6,2)),VALUE(MID($A4624,9,2)))+TIME(VALUE(MID($A4624,12,2)),0,0)-1/24))&gt;0,"Sí","No"))</f>
        <v/>
      </c>
      <c r="G4624" s="9" t="str">
        <f t="shared" si="361"/>
        <v/>
      </c>
      <c r="H4624" s="10" t="str">
        <f t="shared" si="362"/>
        <v/>
      </c>
      <c r="I4624" s="10" t="str">
        <f t="shared" si="363"/>
        <v/>
      </c>
      <c r="J4624" s="10" t="str">
        <f t="shared" si="364"/>
        <v/>
      </c>
    </row>
    <row r="4625" spans="5:10" x14ac:dyDescent="0.2">
      <c r="E4625" s="9" t="str">
        <f t="shared" si="360"/>
        <v/>
      </c>
      <c r="F4625" s="9" t="str">
        <f>IF($A4625="","",IF(COUNTIF(Festivos!$A$2:$A$50,INT(DATE(VALUE(LEFT($A4625,4)),VALUE(MID($A4625,6,2)),VALUE(MID($A4625,9,2)))+TIME(VALUE(MID($A4625,12,2)),0,0)-1/24))&gt;0,"Sí","No"))</f>
        <v/>
      </c>
      <c r="G4625" s="9" t="str">
        <f t="shared" si="361"/>
        <v/>
      </c>
      <c r="H4625" s="10" t="str">
        <f t="shared" si="362"/>
        <v/>
      </c>
      <c r="I4625" s="10" t="str">
        <f t="shared" si="363"/>
        <v/>
      </c>
      <c r="J4625" s="10" t="str">
        <f t="shared" si="364"/>
        <v/>
      </c>
    </row>
    <row r="4626" spans="5:10" x14ac:dyDescent="0.2">
      <c r="E4626" s="9" t="str">
        <f t="shared" si="360"/>
        <v/>
      </c>
      <c r="F4626" s="9" t="str">
        <f>IF($A4626="","",IF(COUNTIF(Festivos!$A$2:$A$50,INT(DATE(VALUE(LEFT($A4626,4)),VALUE(MID($A4626,6,2)),VALUE(MID($A4626,9,2)))+TIME(VALUE(MID($A4626,12,2)),0,0)-1/24))&gt;0,"Sí","No"))</f>
        <v/>
      </c>
      <c r="G4626" s="9" t="str">
        <f t="shared" si="361"/>
        <v/>
      </c>
      <c r="H4626" s="10" t="str">
        <f t="shared" si="362"/>
        <v/>
      </c>
      <c r="I4626" s="10" t="str">
        <f t="shared" si="363"/>
        <v/>
      </c>
      <c r="J4626" s="10" t="str">
        <f t="shared" si="364"/>
        <v/>
      </c>
    </row>
    <row r="4627" spans="5:10" x14ac:dyDescent="0.2">
      <c r="E4627" s="9" t="str">
        <f t="shared" si="360"/>
        <v/>
      </c>
      <c r="F4627" s="9" t="str">
        <f>IF($A4627="","",IF(COUNTIF(Festivos!$A$2:$A$50,INT(DATE(VALUE(LEFT($A4627,4)),VALUE(MID($A4627,6,2)),VALUE(MID($A4627,9,2)))+TIME(VALUE(MID($A4627,12,2)),0,0)-1/24))&gt;0,"Sí","No"))</f>
        <v/>
      </c>
      <c r="G4627" s="9" t="str">
        <f t="shared" si="361"/>
        <v/>
      </c>
      <c r="H4627" s="10" t="str">
        <f t="shared" si="362"/>
        <v/>
      </c>
      <c r="I4627" s="10" t="str">
        <f t="shared" si="363"/>
        <v/>
      </c>
      <c r="J4627" s="10" t="str">
        <f t="shared" si="364"/>
        <v/>
      </c>
    </row>
    <row r="4628" spans="5:10" x14ac:dyDescent="0.2">
      <c r="E4628" s="9" t="str">
        <f t="shared" si="360"/>
        <v/>
      </c>
      <c r="F4628" s="9" t="str">
        <f>IF($A4628="","",IF(COUNTIF(Festivos!$A$2:$A$50,INT(DATE(VALUE(LEFT($A4628,4)),VALUE(MID($A4628,6,2)),VALUE(MID($A4628,9,2)))+TIME(VALUE(MID($A4628,12,2)),0,0)-1/24))&gt;0,"Sí","No"))</f>
        <v/>
      </c>
      <c r="G4628" s="9" t="str">
        <f t="shared" si="361"/>
        <v/>
      </c>
      <c r="H4628" s="10" t="str">
        <f t="shared" si="362"/>
        <v/>
      </c>
      <c r="I4628" s="10" t="str">
        <f t="shared" si="363"/>
        <v/>
      </c>
      <c r="J4628" s="10" t="str">
        <f t="shared" si="364"/>
        <v/>
      </c>
    </row>
    <row r="4629" spans="5:10" x14ac:dyDescent="0.2">
      <c r="E4629" s="9" t="str">
        <f t="shared" si="360"/>
        <v/>
      </c>
      <c r="F4629" s="9" t="str">
        <f>IF($A4629="","",IF(COUNTIF(Festivos!$A$2:$A$50,INT(DATE(VALUE(LEFT($A4629,4)),VALUE(MID($A4629,6,2)),VALUE(MID($A4629,9,2)))+TIME(VALUE(MID($A4629,12,2)),0,0)-1/24))&gt;0,"Sí","No"))</f>
        <v/>
      </c>
      <c r="G4629" s="9" t="str">
        <f t="shared" si="361"/>
        <v/>
      </c>
      <c r="H4629" s="10" t="str">
        <f t="shared" si="362"/>
        <v/>
      </c>
      <c r="I4629" s="10" t="str">
        <f t="shared" si="363"/>
        <v/>
      </c>
      <c r="J4629" s="10" t="str">
        <f t="shared" si="364"/>
        <v/>
      </c>
    </row>
    <row r="4630" spans="5:10" x14ac:dyDescent="0.2">
      <c r="E4630" s="9" t="str">
        <f t="shared" si="360"/>
        <v/>
      </c>
      <c r="F4630" s="9" t="str">
        <f>IF($A4630="","",IF(COUNTIF(Festivos!$A$2:$A$50,INT(DATE(VALUE(LEFT($A4630,4)),VALUE(MID($A4630,6,2)),VALUE(MID($A4630,9,2)))+TIME(VALUE(MID($A4630,12,2)),0,0)-1/24))&gt;0,"Sí","No"))</f>
        <v/>
      </c>
      <c r="G4630" s="9" t="str">
        <f t="shared" si="361"/>
        <v/>
      </c>
      <c r="H4630" s="10" t="str">
        <f t="shared" si="362"/>
        <v/>
      </c>
      <c r="I4630" s="10" t="str">
        <f t="shared" si="363"/>
        <v/>
      </c>
      <c r="J4630" s="10" t="str">
        <f t="shared" si="364"/>
        <v/>
      </c>
    </row>
    <row r="4631" spans="5:10" x14ac:dyDescent="0.2">
      <c r="E4631" s="9" t="str">
        <f t="shared" si="360"/>
        <v/>
      </c>
      <c r="F4631" s="9" t="str">
        <f>IF($A4631="","",IF(COUNTIF(Festivos!$A$2:$A$50,INT(DATE(VALUE(LEFT($A4631,4)),VALUE(MID($A4631,6,2)),VALUE(MID($A4631,9,2)))+TIME(VALUE(MID($A4631,12,2)),0,0)-1/24))&gt;0,"Sí","No"))</f>
        <v/>
      </c>
      <c r="G4631" s="9" t="str">
        <f t="shared" si="361"/>
        <v/>
      </c>
      <c r="H4631" s="10" t="str">
        <f t="shared" si="362"/>
        <v/>
      </c>
      <c r="I4631" s="10" t="str">
        <f t="shared" si="363"/>
        <v/>
      </c>
      <c r="J4631" s="10" t="str">
        <f t="shared" si="364"/>
        <v/>
      </c>
    </row>
    <row r="4632" spans="5:10" x14ac:dyDescent="0.2">
      <c r="E4632" s="9" t="str">
        <f t="shared" si="360"/>
        <v/>
      </c>
      <c r="F4632" s="9" t="str">
        <f>IF($A4632="","",IF(COUNTIF(Festivos!$A$2:$A$50,INT(DATE(VALUE(LEFT($A4632,4)),VALUE(MID($A4632,6,2)),VALUE(MID($A4632,9,2)))+TIME(VALUE(MID($A4632,12,2)),0,0)-1/24))&gt;0,"Sí","No"))</f>
        <v/>
      </c>
      <c r="G4632" s="9" t="str">
        <f t="shared" si="361"/>
        <v/>
      </c>
      <c r="H4632" s="10" t="str">
        <f t="shared" si="362"/>
        <v/>
      </c>
      <c r="I4632" s="10" t="str">
        <f t="shared" si="363"/>
        <v/>
      </c>
      <c r="J4632" s="10" t="str">
        <f t="shared" si="364"/>
        <v/>
      </c>
    </row>
    <row r="4633" spans="5:10" x14ac:dyDescent="0.2">
      <c r="E4633" s="9" t="str">
        <f t="shared" si="360"/>
        <v/>
      </c>
      <c r="F4633" s="9" t="str">
        <f>IF($A4633="","",IF(COUNTIF(Festivos!$A$2:$A$50,INT(DATE(VALUE(LEFT($A4633,4)),VALUE(MID($A4633,6,2)),VALUE(MID($A4633,9,2)))+TIME(VALUE(MID($A4633,12,2)),0,0)-1/24))&gt;0,"Sí","No"))</f>
        <v/>
      </c>
      <c r="G4633" s="9" t="str">
        <f t="shared" si="361"/>
        <v/>
      </c>
      <c r="H4633" s="10" t="str">
        <f t="shared" si="362"/>
        <v/>
      </c>
      <c r="I4633" s="10" t="str">
        <f t="shared" si="363"/>
        <v/>
      </c>
      <c r="J4633" s="10" t="str">
        <f t="shared" si="364"/>
        <v/>
      </c>
    </row>
    <row r="4634" spans="5:10" x14ac:dyDescent="0.2">
      <c r="E4634" s="9" t="str">
        <f t="shared" si="360"/>
        <v/>
      </c>
      <c r="F4634" s="9" t="str">
        <f>IF($A4634="","",IF(COUNTIF(Festivos!$A$2:$A$50,INT(DATE(VALUE(LEFT($A4634,4)),VALUE(MID($A4634,6,2)),VALUE(MID($A4634,9,2)))+TIME(VALUE(MID($A4634,12,2)),0,0)-1/24))&gt;0,"Sí","No"))</f>
        <v/>
      </c>
      <c r="G4634" s="9" t="str">
        <f t="shared" si="361"/>
        <v/>
      </c>
      <c r="H4634" s="10" t="str">
        <f t="shared" si="362"/>
        <v/>
      </c>
      <c r="I4634" s="10" t="str">
        <f t="shared" si="363"/>
        <v/>
      </c>
      <c r="J4634" s="10" t="str">
        <f t="shared" si="364"/>
        <v/>
      </c>
    </row>
    <row r="4635" spans="5:10" x14ac:dyDescent="0.2">
      <c r="E4635" s="9" t="str">
        <f t="shared" si="360"/>
        <v/>
      </c>
      <c r="F4635" s="9" t="str">
        <f>IF($A4635="","",IF(COUNTIF(Festivos!$A$2:$A$50,INT(DATE(VALUE(LEFT($A4635,4)),VALUE(MID($A4635,6,2)),VALUE(MID($A4635,9,2)))+TIME(VALUE(MID($A4635,12,2)),0,0)-1/24))&gt;0,"Sí","No"))</f>
        <v/>
      </c>
      <c r="G4635" s="9" t="str">
        <f t="shared" si="361"/>
        <v/>
      </c>
      <c r="H4635" s="10" t="str">
        <f t="shared" si="362"/>
        <v/>
      </c>
      <c r="I4635" s="10" t="str">
        <f t="shared" si="363"/>
        <v/>
      </c>
      <c r="J4635" s="10" t="str">
        <f t="shared" si="364"/>
        <v/>
      </c>
    </row>
    <row r="4636" spans="5:10" x14ac:dyDescent="0.2">
      <c r="E4636" s="9" t="str">
        <f t="shared" si="360"/>
        <v/>
      </c>
      <c r="F4636" s="9" t="str">
        <f>IF($A4636="","",IF(COUNTIF(Festivos!$A$2:$A$50,INT(DATE(VALUE(LEFT($A4636,4)),VALUE(MID($A4636,6,2)),VALUE(MID($A4636,9,2)))+TIME(VALUE(MID($A4636,12,2)),0,0)-1/24))&gt;0,"Sí","No"))</f>
        <v/>
      </c>
      <c r="G4636" s="9" t="str">
        <f t="shared" si="361"/>
        <v/>
      </c>
      <c r="H4636" s="10" t="str">
        <f t="shared" si="362"/>
        <v/>
      </c>
      <c r="I4636" s="10" t="str">
        <f t="shared" si="363"/>
        <v/>
      </c>
      <c r="J4636" s="10" t="str">
        <f t="shared" si="364"/>
        <v/>
      </c>
    </row>
    <row r="4637" spans="5:10" x14ac:dyDescent="0.2">
      <c r="E4637" s="9" t="str">
        <f t="shared" si="360"/>
        <v/>
      </c>
      <c r="F4637" s="9" t="str">
        <f>IF($A4637="","",IF(COUNTIF(Festivos!$A$2:$A$50,INT(DATE(VALUE(LEFT($A4637,4)),VALUE(MID($A4637,6,2)),VALUE(MID($A4637,9,2)))+TIME(VALUE(MID($A4637,12,2)),0,0)-1/24))&gt;0,"Sí","No"))</f>
        <v/>
      </c>
      <c r="G4637" s="9" t="str">
        <f t="shared" si="361"/>
        <v/>
      </c>
      <c r="H4637" s="10" t="str">
        <f t="shared" si="362"/>
        <v/>
      </c>
      <c r="I4637" s="10" t="str">
        <f t="shared" si="363"/>
        <v/>
      </c>
      <c r="J4637" s="10" t="str">
        <f t="shared" si="364"/>
        <v/>
      </c>
    </row>
    <row r="4638" spans="5:10" x14ac:dyDescent="0.2">
      <c r="E4638" s="9" t="str">
        <f t="shared" si="360"/>
        <v/>
      </c>
      <c r="F4638" s="9" t="str">
        <f>IF($A4638="","",IF(COUNTIF(Festivos!$A$2:$A$50,INT(DATE(VALUE(LEFT($A4638,4)),VALUE(MID($A4638,6,2)),VALUE(MID($A4638,9,2)))+TIME(VALUE(MID($A4638,12,2)),0,0)-1/24))&gt;0,"Sí","No"))</f>
        <v/>
      </c>
      <c r="G4638" s="9" t="str">
        <f t="shared" si="361"/>
        <v/>
      </c>
      <c r="H4638" s="10" t="str">
        <f t="shared" si="362"/>
        <v/>
      </c>
      <c r="I4638" s="10" t="str">
        <f t="shared" si="363"/>
        <v/>
      </c>
      <c r="J4638" s="10" t="str">
        <f t="shared" si="364"/>
        <v/>
      </c>
    </row>
    <row r="4639" spans="5:10" x14ac:dyDescent="0.2">
      <c r="E4639" s="9" t="str">
        <f t="shared" si="360"/>
        <v/>
      </c>
      <c r="F4639" s="9" t="str">
        <f>IF($A4639="","",IF(COUNTIF(Festivos!$A$2:$A$50,INT(DATE(VALUE(LEFT($A4639,4)),VALUE(MID($A4639,6,2)),VALUE(MID($A4639,9,2)))+TIME(VALUE(MID($A4639,12,2)),0,0)-1/24))&gt;0,"Sí","No"))</f>
        <v/>
      </c>
      <c r="G4639" s="9" t="str">
        <f t="shared" si="361"/>
        <v/>
      </c>
      <c r="H4639" s="10" t="str">
        <f t="shared" si="362"/>
        <v/>
      </c>
      <c r="I4639" s="10" t="str">
        <f t="shared" si="363"/>
        <v/>
      </c>
      <c r="J4639" s="10" t="str">
        <f t="shared" si="364"/>
        <v/>
      </c>
    </row>
    <row r="4640" spans="5:10" x14ac:dyDescent="0.2">
      <c r="E4640" s="9" t="str">
        <f t="shared" si="360"/>
        <v/>
      </c>
      <c r="F4640" s="9" t="str">
        <f>IF($A4640="","",IF(COUNTIF(Festivos!$A$2:$A$50,INT(DATE(VALUE(LEFT($A4640,4)),VALUE(MID($A4640,6,2)),VALUE(MID($A4640,9,2)))+TIME(VALUE(MID($A4640,12,2)),0,0)-1/24))&gt;0,"Sí","No"))</f>
        <v/>
      </c>
      <c r="G4640" s="9" t="str">
        <f t="shared" si="361"/>
        <v/>
      </c>
      <c r="H4640" s="10" t="str">
        <f t="shared" si="362"/>
        <v/>
      </c>
      <c r="I4640" s="10" t="str">
        <f t="shared" si="363"/>
        <v/>
      </c>
      <c r="J4640" s="10" t="str">
        <f t="shared" si="364"/>
        <v/>
      </c>
    </row>
    <row r="4641" spans="5:10" x14ac:dyDescent="0.2">
      <c r="E4641" s="9" t="str">
        <f t="shared" si="360"/>
        <v/>
      </c>
      <c r="F4641" s="9" t="str">
        <f>IF($A4641="","",IF(COUNTIF(Festivos!$A$2:$A$50,INT(DATE(VALUE(LEFT($A4641,4)),VALUE(MID($A4641,6,2)),VALUE(MID($A4641,9,2)))+TIME(VALUE(MID($A4641,12,2)),0,0)-1/24))&gt;0,"Sí","No"))</f>
        <v/>
      </c>
      <c r="G4641" s="9" t="str">
        <f t="shared" si="361"/>
        <v/>
      </c>
      <c r="H4641" s="10" t="str">
        <f t="shared" si="362"/>
        <v/>
      </c>
      <c r="I4641" s="10" t="str">
        <f t="shared" si="363"/>
        <v/>
      </c>
      <c r="J4641" s="10" t="str">
        <f t="shared" si="364"/>
        <v/>
      </c>
    </row>
    <row r="4642" spans="5:10" x14ac:dyDescent="0.2">
      <c r="E4642" s="9" t="str">
        <f t="shared" si="360"/>
        <v/>
      </c>
      <c r="F4642" s="9" t="str">
        <f>IF($A4642="","",IF(COUNTIF(Festivos!$A$2:$A$50,INT(DATE(VALUE(LEFT($A4642,4)),VALUE(MID($A4642,6,2)),VALUE(MID($A4642,9,2)))+TIME(VALUE(MID($A4642,12,2)),0,0)-1/24))&gt;0,"Sí","No"))</f>
        <v/>
      </c>
      <c r="G4642" s="9" t="str">
        <f t="shared" si="361"/>
        <v/>
      </c>
      <c r="H4642" s="10" t="str">
        <f t="shared" si="362"/>
        <v/>
      </c>
      <c r="I4642" s="10" t="str">
        <f t="shared" si="363"/>
        <v/>
      </c>
      <c r="J4642" s="10" t="str">
        <f t="shared" si="364"/>
        <v/>
      </c>
    </row>
    <row r="4643" spans="5:10" x14ac:dyDescent="0.2">
      <c r="E4643" s="9" t="str">
        <f t="shared" si="360"/>
        <v/>
      </c>
      <c r="F4643" s="9" t="str">
        <f>IF($A4643="","",IF(COUNTIF(Festivos!$A$2:$A$50,INT(DATE(VALUE(LEFT($A4643,4)),VALUE(MID($A4643,6,2)),VALUE(MID($A4643,9,2)))+TIME(VALUE(MID($A4643,12,2)),0,0)-1/24))&gt;0,"Sí","No"))</f>
        <v/>
      </c>
      <c r="G4643" s="9" t="str">
        <f t="shared" si="361"/>
        <v/>
      </c>
      <c r="H4643" s="10" t="str">
        <f t="shared" si="362"/>
        <v/>
      </c>
      <c r="I4643" s="10" t="str">
        <f t="shared" si="363"/>
        <v/>
      </c>
      <c r="J4643" s="10" t="str">
        <f t="shared" si="364"/>
        <v/>
      </c>
    </row>
    <row r="4644" spans="5:10" x14ac:dyDescent="0.2">
      <c r="E4644" s="9" t="str">
        <f t="shared" si="360"/>
        <v/>
      </c>
      <c r="F4644" s="9" t="str">
        <f>IF($A4644="","",IF(COUNTIF(Festivos!$A$2:$A$50,INT(DATE(VALUE(LEFT($A4644,4)),VALUE(MID($A4644,6,2)),VALUE(MID($A4644,9,2)))+TIME(VALUE(MID($A4644,12,2)),0,0)-1/24))&gt;0,"Sí","No"))</f>
        <v/>
      </c>
      <c r="G4644" s="9" t="str">
        <f t="shared" si="361"/>
        <v/>
      </c>
      <c r="H4644" s="10" t="str">
        <f t="shared" si="362"/>
        <v/>
      </c>
      <c r="I4644" s="10" t="str">
        <f t="shared" si="363"/>
        <v/>
      </c>
      <c r="J4644" s="10" t="str">
        <f t="shared" si="364"/>
        <v/>
      </c>
    </row>
    <row r="4645" spans="5:10" x14ac:dyDescent="0.2">
      <c r="E4645" s="9" t="str">
        <f t="shared" si="360"/>
        <v/>
      </c>
      <c r="F4645" s="9" t="str">
        <f>IF($A4645="","",IF(COUNTIF(Festivos!$A$2:$A$50,INT(DATE(VALUE(LEFT($A4645,4)),VALUE(MID($A4645,6,2)),VALUE(MID($A4645,9,2)))+TIME(VALUE(MID($A4645,12,2)),0,0)-1/24))&gt;0,"Sí","No"))</f>
        <v/>
      </c>
      <c r="G4645" s="9" t="str">
        <f t="shared" si="361"/>
        <v/>
      </c>
      <c r="H4645" s="10" t="str">
        <f t="shared" si="362"/>
        <v/>
      </c>
      <c r="I4645" s="10" t="str">
        <f t="shared" si="363"/>
        <v/>
      </c>
      <c r="J4645" s="10" t="str">
        <f t="shared" si="364"/>
        <v/>
      </c>
    </row>
    <row r="4646" spans="5:10" x14ac:dyDescent="0.2">
      <c r="E4646" s="9" t="str">
        <f t="shared" si="360"/>
        <v/>
      </c>
      <c r="F4646" s="9" t="str">
        <f>IF($A4646="","",IF(COUNTIF(Festivos!$A$2:$A$50,INT(DATE(VALUE(LEFT($A4646,4)),VALUE(MID($A4646,6,2)),VALUE(MID($A4646,9,2)))+TIME(VALUE(MID($A4646,12,2)),0,0)-1/24))&gt;0,"Sí","No"))</f>
        <v/>
      </c>
      <c r="G4646" s="9" t="str">
        <f t="shared" si="361"/>
        <v/>
      </c>
      <c r="H4646" s="10" t="str">
        <f t="shared" si="362"/>
        <v/>
      </c>
      <c r="I4646" s="10" t="str">
        <f t="shared" si="363"/>
        <v/>
      </c>
      <c r="J4646" s="10" t="str">
        <f t="shared" si="364"/>
        <v/>
      </c>
    </row>
    <row r="4647" spans="5:10" x14ac:dyDescent="0.2">
      <c r="E4647" s="9" t="str">
        <f t="shared" si="360"/>
        <v/>
      </c>
      <c r="F4647" s="9" t="str">
        <f>IF($A4647="","",IF(COUNTIF(Festivos!$A$2:$A$50,INT(DATE(VALUE(LEFT($A4647,4)),VALUE(MID($A4647,6,2)),VALUE(MID($A4647,9,2)))+TIME(VALUE(MID($A4647,12,2)),0,0)-1/24))&gt;0,"Sí","No"))</f>
        <v/>
      </c>
      <c r="G4647" s="9" t="str">
        <f t="shared" si="361"/>
        <v/>
      </c>
      <c r="H4647" s="10" t="str">
        <f t="shared" si="362"/>
        <v/>
      </c>
      <c r="I4647" s="10" t="str">
        <f t="shared" si="363"/>
        <v/>
      </c>
      <c r="J4647" s="10" t="str">
        <f t="shared" si="364"/>
        <v/>
      </c>
    </row>
    <row r="4648" spans="5:10" x14ac:dyDescent="0.2">
      <c r="E4648" s="9" t="str">
        <f t="shared" si="360"/>
        <v/>
      </c>
      <c r="F4648" s="9" t="str">
        <f>IF($A4648="","",IF(COUNTIF(Festivos!$A$2:$A$50,INT(DATE(VALUE(LEFT($A4648,4)),VALUE(MID($A4648,6,2)),VALUE(MID($A4648,9,2)))+TIME(VALUE(MID($A4648,12,2)),0,0)-1/24))&gt;0,"Sí","No"))</f>
        <v/>
      </c>
      <c r="G4648" s="9" t="str">
        <f t="shared" si="361"/>
        <v/>
      </c>
      <c r="H4648" s="10" t="str">
        <f t="shared" si="362"/>
        <v/>
      </c>
      <c r="I4648" s="10" t="str">
        <f t="shared" si="363"/>
        <v/>
      </c>
      <c r="J4648" s="10" t="str">
        <f t="shared" si="364"/>
        <v/>
      </c>
    </row>
    <row r="4649" spans="5:10" x14ac:dyDescent="0.2">
      <c r="E4649" s="9" t="str">
        <f t="shared" si="360"/>
        <v/>
      </c>
      <c r="F4649" s="9" t="str">
        <f>IF($A4649="","",IF(COUNTIF(Festivos!$A$2:$A$50,INT(DATE(VALUE(LEFT($A4649,4)),VALUE(MID($A4649,6,2)),VALUE(MID($A4649,9,2)))+TIME(VALUE(MID($A4649,12,2)),0,0)-1/24))&gt;0,"Sí","No"))</f>
        <v/>
      </c>
      <c r="G4649" s="9" t="str">
        <f t="shared" si="361"/>
        <v/>
      </c>
      <c r="H4649" s="10" t="str">
        <f t="shared" si="362"/>
        <v/>
      </c>
      <c r="I4649" s="10" t="str">
        <f t="shared" si="363"/>
        <v/>
      </c>
      <c r="J4649" s="10" t="str">
        <f t="shared" si="364"/>
        <v/>
      </c>
    </row>
    <row r="4650" spans="5:10" x14ac:dyDescent="0.2">
      <c r="E4650" s="9" t="str">
        <f t="shared" si="360"/>
        <v/>
      </c>
      <c r="F4650" s="9" t="str">
        <f>IF($A4650="","",IF(COUNTIF(Festivos!$A$2:$A$50,INT(DATE(VALUE(LEFT($A4650,4)),VALUE(MID($A4650,6,2)),VALUE(MID($A4650,9,2)))+TIME(VALUE(MID($A4650,12,2)),0,0)-1/24))&gt;0,"Sí","No"))</f>
        <v/>
      </c>
      <c r="G4650" s="9" t="str">
        <f t="shared" si="361"/>
        <v/>
      </c>
      <c r="H4650" s="10" t="str">
        <f t="shared" si="362"/>
        <v/>
      </c>
      <c r="I4650" s="10" t="str">
        <f t="shared" si="363"/>
        <v/>
      </c>
      <c r="J4650" s="10" t="str">
        <f t="shared" si="364"/>
        <v/>
      </c>
    </row>
    <row r="4651" spans="5:10" x14ac:dyDescent="0.2">
      <c r="E4651" s="9" t="str">
        <f t="shared" si="360"/>
        <v/>
      </c>
      <c r="F4651" s="9" t="str">
        <f>IF($A4651="","",IF(COUNTIF(Festivos!$A$2:$A$50,INT(DATE(VALUE(LEFT($A4651,4)),VALUE(MID($A4651,6,2)),VALUE(MID($A4651,9,2)))+TIME(VALUE(MID($A4651,12,2)),0,0)-1/24))&gt;0,"Sí","No"))</f>
        <v/>
      </c>
      <c r="G4651" s="9" t="str">
        <f t="shared" si="361"/>
        <v/>
      </c>
      <c r="H4651" s="10" t="str">
        <f t="shared" si="362"/>
        <v/>
      </c>
      <c r="I4651" s="10" t="str">
        <f t="shared" si="363"/>
        <v/>
      </c>
      <c r="J4651" s="10" t="str">
        <f t="shared" si="364"/>
        <v/>
      </c>
    </row>
    <row r="4652" spans="5:10" x14ac:dyDescent="0.2">
      <c r="E4652" s="9" t="str">
        <f t="shared" si="360"/>
        <v/>
      </c>
      <c r="F4652" s="9" t="str">
        <f>IF($A4652="","",IF(COUNTIF(Festivos!$A$2:$A$50,INT(DATE(VALUE(LEFT($A4652,4)),VALUE(MID($A4652,6,2)),VALUE(MID($A4652,9,2)))+TIME(VALUE(MID($A4652,12,2)),0,0)-1/24))&gt;0,"Sí","No"))</f>
        <v/>
      </c>
      <c r="G4652" s="9" t="str">
        <f t="shared" si="361"/>
        <v/>
      </c>
      <c r="H4652" s="10" t="str">
        <f t="shared" si="362"/>
        <v/>
      </c>
      <c r="I4652" s="10" t="str">
        <f t="shared" si="363"/>
        <v/>
      </c>
      <c r="J4652" s="10" t="str">
        <f t="shared" si="364"/>
        <v/>
      </c>
    </row>
    <row r="4653" spans="5:10" x14ac:dyDescent="0.2">
      <c r="E4653" s="9" t="str">
        <f t="shared" si="360"/>
        <v/>
      </c>
      <c r="F4653" s="9" t="str">
        <f>IF($A4653="","",IF(COUNTIF(Festivos!$A$2:$A$50,INT(DATE(VALUE(LEFT($A4653,4)),VALUE(MID($A4653,6,2)),VALUE(MID($A4653,9,2)))+TIME(VALUE(MID($A4653,12,2)),0,0)-1/24))&gt;0,"Sí","No"))</f>
        <v/>
      </c>
      <c r="G4653" s="9" t="str">
        <f t="shared" si="361"/>
        <v/>
      </c>
      <c r="H4653" s="10" t="str">
        <f t="shared" si="362"/>
        <v/>
      </c>
      <c r="I4653" s="10" t="str">
        <f t="shared" si="363"/>
        <v/>
      </c>
      <c r="J4653" s="10" t="str">
        <f t="shared" si="364"/>
        <v/>
      </c>
    </row>
    <row r="4654" spans="5:10" x14ac:dyDescent="0.2">
      <c r="E4654" s="9" t="str">
        <f t="shared" si="360"/>
        <v/>
      </c>
      <c r="F4654" s="9" t="str">
        <f>IF($A4654="","",IF(COUNTIF(Festivos!$A$2:$A$50,INT(DATE(VALUE(LEFT($A4654,4)),VALUE(MID($A4654,6,2)),VALUE(MID($A4654,9,2)))+TIME(VALUE(MID($A4654,12,2)),0,0)-1/24))&gt;0,"Sí","No"))</f>
        <v/>
      </c>
      <c r="G4654" s="9" t="str">
        <f t="shared" si="361"/>
        <v/>
      </c>
      <c r="H4654" s="10" t="str">
        <f t="shared" si="362"/>
        <v/>
      </c>
      <c r="I4654" s="10" t="str">
        <f t="shared" si="363"/>
        <v/>
      </c>
      <c r="J4654" s="10" t="str">
        <f t="shared" si="364"/>
        <v/>
      </c>
    </row>
    <row r="4655" spans="5:10" x14ac:dyDescent="0.2">
      <c r="E4655" s="9" t="str">
        <f t="shared" si="360"/>
        <v/>
      </c>
      <c r="F4655" s="9" t="str">
        <f>IF($A4655="","",IF(COUNTIF(Festivos!$A$2:$A$50,INT(DATE(VALUE(LEFT($A4655,4)),VALUE(MID($A4655,6,2)),VALUE(MID($A4655,9,2)))+TIME(VALUE(MID($A4655,12,2)),0,0)-1/24))&gt;0,"Sí","No"))</f>
        <v/>
      </c>
      <c r="G4655" s="9" t="str">
        <f t="shared" si="361"/>
        <v/>
      </c>
      <c r="H4655" s="10" t="str">
        <f t="shared" si="362"/>
        <v/>
      </c>
      <c r="I4655" s="10" t="str">
        <f t="shared" si="363"/>
        <v/>
      </c>
      <c r="J4655" s="10" t="str">
        <f t="shared" si="364"/>
        <v/>
      </c>
    </row>
    <row r="4656" spans="5:10" x14ac:dyDescent="0.2">
      <c r="E4656" s="9" t="str">
        <f t="shared" si="360"/>
        <v/>
      </c>
      <c r="F4656" s="9" t="str">
        <f>IF($A4656="","",IF(COUNTIF(Festivos!$A$2:$A$50,INT(DATE(VALUE(LEFT($A4656,4)),VALUE(MID($A4656,6,2)),VALUE(MID($A4656,9,2)))+TIME(VALUE(MID($A4656,12,2)),0,0)-1/24))&gt;0,"Sí","No"))</f>
        <v/>
      </c>
      <c r="G4656" s="9" t="str">
        <f t="shared" si="361"/>
        <v/>
      </c>
      <c r="H4656" s="10" t="str">
        <f t="shared" si="362"/>
        <v/>
      </c>
      <c r="I4656" s="10" t="str">
        <f t="shared" si="363"/>
        <v/>
      </c>
      <c r="J4656" s="10" t="str">
        <f t="shared" si="364"/>
        <v/>
      </c>
    </row>
    <row r="4657" spans="5:10" x14ac:dyDescent="0.2">
      <c r="E4657" s="9" t="str">
        <f t="shared" si="360"/>
        <v/>
      </c>
      <c r="F4657" s="9" t="str">
        <f>IF($A4657="","",IF(COUNTIF(Festivos!$A$2:$A$50,INT(DATE(VALUE(LEFT($A4657,4)),VALUE(MID($A4657,6,2)),VALUE(MID($A4657,9,2)))+TIME(VALUE(MID($A4657,12,2)),0,0)-1/24))&gt;0,"Sí","No"))</f>
        <v/>
      </c>
      <c r="G4657" s="9" t="str">
        <f t="shared" si="361"/>
        <v/>
      </c>
      <c r="H4657" s="10" t="str">
        <f t="shared" si="362"/>
        <v/>
      </c>
      <c r="I4657" s="10" t="str">
        <f t="shared" si="363"/>
        <v/>
      </c>
      <c r="J4657" s="10" t="str">
        <f t="shared" si="364"/>
        <v/>
      </c>
    </row>
    <row r="4658" spans="5:10" x14ac:dyDescent="0.2">
      <c r="E4658" s="9" t="str">
        <f t="shared" si="360"/>
        <v/>
      </c>
      <c r="F4658" s="9" t="str">
        <f>IF($A4658="","",IF(COUNTIF(Festivos!$A$2:$A$50,INT(DATE(VALUE(LEFT($A4658,4)),VALUE(MID($A4658,6,2)),VALUE(MID($A4658,9,2)))+TIME(VALUE(MID($A4658,12,2)),0,0)-1/24))&gt;0,"Sí","No"))</f>
        <v/>
      </c>
      <c r="G4658" s="9" t="str">
        <f t="shared" si="361"/>
        <v/>
      </c>
      <c r="H4658" s="10" t="str">
        <f t="shared" si="362"/>
        <v/>
      </c>
      <c r="I4658" s="10" t="str">
        <f t="shared" si="363"/>
        <v/>
      </c>
      <c r="J4658" s="10" t="str">
        <f t="shared" si="364"/>
        <v/>
      </c>
    </row>
    <row r="4659" spans="5:10" x14ac:dyDescent="0.2">
      <c r="E4659" s="9" t="str">
        <f t="shared" si="360"/>
        <v/>
      </c>
      <c r="F4659" s="9" t="str">
        <f>IF($A4659="","",IF(COUNTIF(Festivos!$A$2:$A$50,INT(DATE(VALUE(LEFT($A4659,4)),VALUE(MID($A4659,6,2)),VALUE(MID($A4659,9,2)))+TIME(VALUE(MID($A4659,12,2)),0,0)-1/24))&gt;0,"Sí","No"))</f>
        <v/>
      </c>
      <c r="G4659" s="9" t="str">
        <f t="shared" si="361"/>
        <v/>
      </c>
      <c r="H4659" s="10" t="str">
        <f t="shared" si="362"/>
        <v/>
      </c>
      <c r="I4659" s="10" t="str">
        <f t="shared" si="363"/>
        <v/>
      </c>
      <c r="J4659" s="10" t="str">
        <f t="shared" si="364"/>
        <v/>
      </c>
    </row>
    <row r="4660" spans="5:10" x14ac:dyDescent="0.2">
      <c r="E4660" s="9" t="str">
        <f t="shared" si="360"/>
        <v/>
      </c>
      <c r="F4660" s="9" t="str">
        <f>IF($A4660="","",IF(COUNTIF(Festivos!$A$2:$A$50,INT(DATE(VALUE(LEFT($A4660,4)),VALUE(MID($A4660,6,2)),VALUE(MID($A4660,9,2)))+TIME(VALUE(MID($A4660,12,2)),0,0)-1/24))&gt;0,"Sí","No"))</f>
        <v/>
      </c>
      <c r="G4660" s="9" t="str">
        <f t="shared" si="361"/>
        <v/>
      </c>
      <c r="H4660" s="10" t="str">
        <f t="shared" si="362"/>
        <v/>
      </c>
      <c r="I4660" s="10" t="str">
        <f t="shared" si="363"/>
        <v/>
      </c>
      <c r="J4660" s="10" t="str">
        <f t="shared" si="364"/>
        <v/>
      </c>
    </row>
    <row r="4661" spans="5:10" x14ac:dyDescent="0.2">
      <c r="E4661" s="9" t="str">
        <f t="shared" si="360"/>
        <v/>
      </c>
      <c r="F4661" s="9" t="str">
        <f>IF($A4661="","",IF(COUNTIF(Festivos!$A$2:$A$50,INT(DATE(VALUE(LEFT($A4661,4)),VALUE(MID($A4661,6,2)),VALUE(MID($A4661,9,2)))+TIME(VALUE(MID($A4661,12,2)),0,0)-1/24))&gt;0,"Sí","No"))</f>
        <v/>
      </c>
      <c r="G4661" s="9" t="str">
        <f t="shared" si="361"/>
        <v/>
      </c>
      <c r="H4661" s="10" t="str">
        <f t="shared" si="362"/>
        <v/>
      </c>
      <c r="I4661" s="10" t="str">
        <f t="shared" si="363"/>
        <v/>
      </c>
      <c r="J4661" s="10" t="str">
        <f t="shared" si="364"/>
        <v/>
      </c>
    </row>
    <row r="4662" spans="5:10" x14ac:dyDescent="0.2">
      <c r="E4662" s="9" t="str">
        <f t="shared" si="360"/>
        <v/>
      </c>
      <c r="F4662" s="9" t="str">
        <f>IF($A4662="","",IF(COUNTIF(Festivos!$A$2:$A$50,INT(DATE(VALUE(LEFT($A4662,4)),VALUE(MID($A4662,6,2)),VALUE(MID($A4662,9,2)))+TIME(VALUE(MID($A4662,12,2)),0,0)-1/24))&gt;0,"Sí","No"))</f>
        <v/>
      </c>
      <c r="G4662" s="9" t="str">
        <f t="shared" si="361"/>
        <v/>
      </c>
      <c r="H4662" s="10" t="str">
        <f t="shared" si="362"/>
        <v/>
      </c>
      <c r="I4662" s="10" t="str">
        <f t="shared" si="363"/>
        <v/>
      </c>
      <c r="J4662" s="10" t="str">
        <f t="shared" si="364"/>
        <v/>
      </c>
    </row>
    <row r="4663" spans="5:10" x14ac:dyDescent="0.2">
      <c r="E4663" s="9" t="str">
        <f t="shared" si="360"/>
        <v/>
      </c>
      <c r="F4663" s="9" t="str">
        <f>IF($A4663="","",IF(COUNTIF(Festivos!$A$2:$A$50,INT(DATE(VALUE(LEFT($A4663,4)),VALUE(MID($A4663,6,2)),VALUE(MID($A4663,9,2)))+TIME(VALUE(MID($A4663,12,2)),0,0)-1/24))&gt;0,"Sí","No"))</f>
        <v/>
      </c>
      <c r="G4663" s="9" t="str">
        <f t="shared" si="361"/>
        <v/>
      </c>
      <c r="H4663" s="10" t="str">
        <f t="shared" si="362"/>
        <v/>
      </c>
      <c r="I4663" s="10" t="str">
        <f t="shared" si="363"/>
        <v/>
      </c>
      <c r="J4663" s="10" t="str">
        <f t="shared" si="364"/>
        <v/>
      </c>
    </row>
    <row r="4664" spans="5:10" x14ac:dyDescent="0.2">
      <c r="E4664" s="9" t="str">
        <f t="shared" si="360"/>
        <v/>
      </c>
      <c r="F4664" s="9" t="str">
        <f>IF($A4664="","",IF(COUNTIF(Festivos!$A$2:$A$50,INT(DATE(VALUE(LEFT($A4664,4)),VALUE(MID($A4664,6,2)),VALUE(MID($A4664,9,2)))+TIME(VALUE(MID($A4664,12,2)),0,0)-1/24))&gt;0,"Sí","No"))</f>
        <v/>
      </c>
      <c r="G4664" s="9" t="str">
        <f t="shared" si="361"/>
        <v/>
      </c>
      <c r="H4664" s="10" t="str">
        <f t="shared" si="362"/>
        <v/>
      </c>
      <c r="I4664" s="10" t="str">
        <f t="shared" si="363"/>
        <v/>
      </c>
      <c r="J4664" s="10" t="str">
        <f t="shared" si="364"/>
        <v/>
      </c>
    </row>
    <row r="4665" spans="5:10" x14ac:dyDescent="0.2">
      <c r="E4665" s="9" t="str">
        <f t="shared" si="360"/>
        <v/>
      </c>
      <c r="F4665" s="9" t="str">
        <f>IF($A4665="","",IF(COUNTIF(Festivos!$A$2:$A$50,INT(DATE(VALUE(LEFT($A4665,4)),VALUE(MID($A4665,6,2)),VALUE(MID($A4665,9,2)))+TIME(VALUE(MID($A4665,12,2)),0,0)-1/24))&gt;0,"Sí","No"))</f>
        <v/>
      </c>
      <c r="G4665" s="9" t="str">
        <f t="shared" si="361"/>
        <v/>
      </c>
      <c r="H4665" s="10" t="str">
        <f t="shared" si="362"/>
        <v/>
      </c>
      <c r="I4665" s="10" t="str">
        <f t="shared" si="363"/>
        <v/>
      </c>
      <c r="J4665" s="10" t="str">
        <f t="shared" si="364"/>
        <v/>
      </c>
    </row>
    <row r="4666" spans="5:10" x14ac:dyDescent="0.2">
      <c r="E4666" s="9" t="str">
        <f t="shared" si="360"/>
        <v/>
      </c>
      <c r="F4666" s="9" t="str">
        <f>IF($A4666="","",IF(COUNTIF(Festivos!$A$2:$A$50,INT(DATE(VALUE(LEFT($A4666,4)),VALUE(MID($A4666,6,2)),VALUE(MID($A4666,9,2)))+TIME(VALUE(MID($A4666,12,2)),0,0)-1/24))&gt;0,"Sí","No"))</f>
        <v/>
      </c>
      <c r="G4666" s="9" t="str">
        <f t="shared" si="361"/>
        <v/>
      </c>
      <c r="H4666" s="10" t="str">
        <f t="shared" si="362"/>
        <v/>
      </c>
      <c r="I4666" s="10" t="str">
        <f t="shared" si="363"/>
        <v/>
      </c>
      <c r="J4666" s="10" t="str">
        <f t="shared" si="364"/>
        <v/>
      </c>
    </row>
    <row r="4667" spans="5:10" x14ac:dyDescent="0.2">
      <c r="E4667" s="9" t="str">
        <f t="shared" si="360"/>
        <v/>
      </c>
      <c r="F4667" s="9" t="str">
        <f>IF($A4667="","",IF(COUNTIF(Festivos!$A$2:$A$50,INT(DATE(VALUE(LEFT($A4667,4)),VALUE(MID($A4667,6,2)),VALUE(MID($A4667,9,2)))+TIME(VALUE(MID($A4667,12,2)),0,0)-1/24))&gt;0,"Sí","No"))</f>
        <v/>
      </c>
      <c r="G4667" s="9" t="str">
        <f t="shared" si="361"/>
        <v/>
      </c>
      <c r="H4667" s="10" t="str">
        <f t="shared" si="362"/>
        <v/>
      </c>
      <c r="I4667" s="10" t="str">
        <f t="shared" si="363"/>
        <v/>
      </c>
      <c r="J4667" s="10" t="str">
        <f t="shared" si="364"/>
        <v/>
      </c>
    </row>
    <row r="4668" spans="5:10" x14ac:dyDescent="0.2">
      <c r="E4668" s="9" t="str">
        <f t="shared" si="360"/>
        <v/>
      </c>
      <c r="F4668" s="9" t="str">
        <f>IF($A4668="","",IF(COUNTIF(Festivos!$A$2:$A$50,INT(DATE(VALUE(LEFT($A4668,4)),VALUE(MID($A4668,6,2)),VALUE(MID($A4668,9,2)))+TIME(VALUE(MID($A4668,12,2)),0,0)-1/24))&gt;0,"Sí","No"))</f>
        <v/>
      </c>
      <c r="G4668" s="9" t="str">
        <f t="shared" si="361"/>
        <v/>
      </c>
      <c r="H4668" s="10" t="str">
        <f t="shared" si="362"/>
        <v/>
      </c>
      <c r="I4668" s="10" t="str">
        <f t="shared" si="363"/>
        <v/>
      </c>
      <c r="J4668" s="10" t="str">
        <f t="shared" si="364"/>
        <v/>
      </c>
    </row>
    <row r="4669" spans="5:10" x14ac:dyDescent="0.2">
      <c r="E4669" s="9" t="str">
        <f t="shared" si="360"/>
        <v/>
      </c>
      <c r="F4669" s="9" t="str">
        <f>IF($A4669="","",IF(COUNTIF(Festivos!$A$2:$A$50,INT(DATE(VALUE(LEFT($A4669,4)),VALUE(MID($A4669,6,2)),VALUE(MID($A4669,9,2)))+TIME(VALUE(MID($A4669,12,2)),0,0)-1/24))&gt;0,"Sí","No"))</f>
        <v/>
      </c>
      <c r="G4669" s="9" t="str">
        <f t="shared" si="361"/>
        <v/>
      </c>
      <c r="H4669" s="10" t="str">
        <f t="shared" si="362"/>
        <v/>
      </c>
      <c r="I4669" s="10" t="str">
        <f t="shared" si="363"/>
        <v/>
      </c>
      <c r="J4669" s="10" t="str">
        <f t="shared" si="364"/>
        <v/>
      </c>
    </row>
    <row r="4670" spans="5:10" x14ac:dyDescent="0.2">
      <c r="E4670" s="9" t="str">
        <f t="shared" si="360"/>
        <v/>
      </c>
      <c r="F4670" s="9" t="str">
        <f>IF($A4670="","",IF(COUNTIF(Festivos!$A$2:$A$50,INT(DATE(VALUE(LEFT($A4670,4)),VALUE(MID($A4670,6,2)),VALUE(MID($A4670,9,2)))+TIME(VALUE(MID($A4670,12,2)),0,0)-1/24))&gt;0,"Sí","No"))</f>
        <v/>
      </c>
      <c r="G4670" s="9" t="str">
        <f t="shared" si="361"/>
        <v/>
      </c>
      <c r="H4670" s="10" t="str">
        <f t="shared" si="362"/>
        <v/>
      </c>
      <c r="I4670" s="10" t="str">
        <f t="shared" si="363"/>
        <v/>
      </c>
      <c r="J4670" s="10" t="str">
        <f t="shared" si="364"/>
        <v/>
      </c>
    </row>
    <row r="4671" spans="5:10" x14ac:dyDescent="0.2">
      <c r="E4671" s="9" t="str">
        <f t="shared" si="360"/>
        <v/>
      </c>
      <c r="F4671" s="9" t="str">
        <f>IF($A4671="","",IF(COUNTIF(Festivos!$A$2:$A$50,INT(DATE(VALUE(LEFT($A4671,4)),VALUE(MID($A4671,6,2)),VALUE(MID($A4671,9,2)))+TIME(VALUE(MID($A4671,12,2)),0,0)-1/24))&gt;0,"Sí","No"))</f>
        <v/>
      </c>
      <c r="G4671" s="9" t="str">
        <f t="shared" si="361"/>
        <v/>
      </c>
      <c r="H4671" s="10" t="str">
        <f t="shared" si="362"/>
        <v/>
      </c>
      <c r="I4671" s="10" t="str">
        <f t="shared" si="363"/>
        <v/>
      </c>
      <c r="J4671" s="10" t="str">
        <f t="shared" si="364"/>
        <v/>
      </c>
    </row>
    <row r="4672" spans="5:10" x14ac:dyDescent="0.2">
      <c r="E4672" s="9" t="str">
        <f t="shared" si="360"/>
        <v/>
      </c>
      <c r="F4672" s="9" t="str">
        <f>IF($A4672="","",IF(COUNTIF(Festivos!$A$2:$A$50,INT(DATE(VALUE(LEFT($A4672,4)),VALUE(MID($A4672,6,2)),VALUE(MID($A4672,9,2)))+TIME(VALUE(MID($A4672,12,2)),0,0)-1/24))&gt;0,"Sí","No"))</f>
        <v/>
      </c>
      <c r="G4672" s="9" t="str">
        <f t="shared" si="361"/>
        <v/>
      </c>
      <c r="H4672" s="10" t="str">
        <f t="shared" si="362"/>
        <v/>
      </c>
      <c r="I4672" s="10" t="str">
        <f t="shared" si="363"/>
        <v/>
      </c>
      <c r="J4672" s="10" t="str">
        <f t="shared" si="364"/>
        <v/>
      </c>
    </row>
    <row r="4673" spans="5:10" x14ac:dyDescent="0.2">
      <c r="E4673" s="9" t="str">
        <f t="shared" si="360"/>
        <v/>
      </c>
      <c r="F4673" s="9" t="str">
        <f>IF($A4673="","",IF(COUNTIF(Festivos!$A$2:$A$50,INT(DATE(VALUE(LEFT($A4673,4)),VALUE(MID($A4673,6,2)),VALUE(MID($A4673,9,2)))+TIME(VALUE(MID($A4673,12,2)),0,0)-1/24))&gt;0,"Sí","No"))</f>
        <v/>
      </c>
      <c r="G4673" s="9" t="str">
        <f t="shared" si="361"/>
        <v/>
      </c>
      <c r="H4673" s="10" t="str">
        <f t="shared" si="362"/>
        <v/>
      </c>
      <c r="I4673" s="10" t="str">
        <f t="shared" si="363"/>
        <v/>
      </c>
      <c r="J4673" s="10" t="str">
        <f t="shared" si="364"/>
        <v/>
      </c>
    </row>
    <row r="4674" spans="5:10" x14ac:dyDescent="0.2">
      <c r="E4674" s="9" t="str">
        <f t="shared" si="360"/>
        <v/>
      </c>
      <c r="F4674" s="9" t="str">
        <f>IF($A4674="","",IF(COUNTIF(Festivos!$A$2:$A$50,INT(DATE(VALUE(LEFT($A4674,4)),VALUE(MID($A4674,6,2)),VALUE(MID($A4674,9,2)))+TIME(VALUE(MID($A4674,12,2)),0,0)-1/24))&gt;0,"Sí","No"))</f>
        <v/>
      </c>
      <c r="G4674" s="9" t="str">
        <f t="shared" si="361"/>
        <v/>
      </c>
      <c r="H4674" s="10" t="str">
        <f t="shared" si="362"/>
        <v/>
      </c>
      <c r="I4674" s="10" t="str">
        <f t="shared" si="363"/>
        <v/>
      </c>
      <c r="J4674" s="10" t="str">
        <f t="shared" si="364"/>
        <v/>
      </c>
    </row>
    <row r="4675" spans="5:10" x14ac:dyDescent="0.2">
      <c r="E4675" s="9" t="str">
        <f t="shared" si="360"/>
        <v/>
      </c>
      <c r="F4675" s="9" t="str">
        <f>IF($A4675="","",IF(COUNTIF(Festivos!$A$2:$A$50,INT(DATE(VALUE(LEFT($A4675,4)),VALUE(MID($A4675,6,2)),VALUE(MID($A4675,9,2)))+TIME(VALUE(MID($A4675,12,2)),0,0)-1/24))&gt;0,"Sí","No"))</f>
        <v/>
      </c>
      <c r="G4675" s="9" t="str">
        <f t="shared" si="361"/>
        <v/>
      </c>
      <c r="H4675" s="10" t="str">
        <f t="shared" si="362"/>
        <v/>
      </c>
      <c r="I4675" s="10" t="str">
        <f t="shared" si="363"/>
        <v/>
      </c>
      <c r="J4675" s="10" t="str">
        <f t="shared" si="364"/>
        <v/>
      </c>
    </row>
    <row r="4676" spans="5:10" x14ac:dyDescent="0.2">
      <c r="E4676" s="9" t="str">
        <f t="shared" ref="E4676:E4739" si="365">IF($A4676="","",CHOOSE(WEEKDAY(INT(DATE(VALUE(LEFT($A4676,4)),VALUE(MID($A4676,6,2)),VALUE(MID($A4676,9,2)))+TIME(VALUE(MID($A4676,12,2)),0,0)-1/24),2),"Lunes","Martes","Miércoles","Jueves","Viernes","Sábado","Domingo"))</f>
        <v/>
      </c>
      <c r="F4676" s="9" t="str">
        <f>IF($A4676="","",IF(COUNTIF(Festivos!$A$2:$A$50,INT(DATE(VALUE(LEFT($A4676,4)),VALUE(MID($A4676,6,2)),VALUE(MID($A4676,9,2)))+TIME(VALUE(MID($A4676,12,2)),0,0)-1/24))&gt;0,"Sí","No"))</f>
        <v/>
      </c>
      <c r="G4676" s="9" t="str">
        <f t="shared" ref="G4676:G4739" si="366">IF($A4676="","",IF(OR(WEEKDAY(INT(DATE(VALUE(LEFT($A4676,4)),VALUE(MID($A4676,6,2)),VALUE(MID($A4676,9,2)))+TIME(VALUE(MID($A4676,12,2)),0,0)-1/24),2)&gt;5,$F4676="Sí"),"P3",IF(OR(AND(HOUR(DATE(VALUE(LEFT($A4676,4)),VALUE(MID($A4676,6,2)),VALUE(MID($A4676,9,2)))+TIME(VALUE(MID($A4676,12,2)),0,0)-1/24)&gt;=10,HOUR(DATE(VALUE(LEFT($A4676,4)),VALUE(MID($A4676,6,2)),VALUE(MID($A4676,9,2)))+TIME(VALUE(MID($A4676,12,2)),0,0)-1/24)&lt;14),AND(HOUR(DATE(VALUE(LEFT($A4676,4)),VALUE(MID($A4676,6,2)),VALUE(MID($A4676,9,2)))+TIME(VALUE(MID($A4676,12,2)),0,0)-1/24)&gt;=18,HOUR(DATE(VALUE(LEFT($A4676,4)),VALUE(MID($A4676,6,2)),VALUE(MID($A4676,9,2)))+TIME(VALUE(MID($A4676,12,2)),0,0)-1/24)&lt;22)),"P1",IF(OR(AND(HOUR(DATE(VALUE(LEFT($A4676,4)),VALUE(MID($A4676,6,2)),VALUE(MID($A4676,9,2)))+TIME(VALUE(MID($A4676,12,2)),0,0)-1/24)&gt;=8,HOUR(DATE(VALUE(LEFT($A4676,4)),VALUE(MID($A4676,6,2)),VALUE(MID($A4676,9,2)))+TIME(VALUE(MID($A4676,12,2)),0,0)-1/24)&lt;10),AND(HOUR(DATE(VALUE(LEFT($A4676,4)),VALUE(MID($A4676,6,2)),VALUE(MID($A4676,9,2)))+TIME(VALUE(MID($A4676,12,2)),0,0)-1/24)&gt;=14,HOUR(DATE(VALUE(LEFT($A4676,4)),VALUE(MID($A4676,6,2)),VALUE(MID($A4676,9,2)))+TIME(VALUE(MID($A4676,12,2)),0,0)-1/24)&lt;18),AND(HOUR(DATE(VALUE(LEFT($A4676,4)),VALUE(MID($A4676,6,2)),VALUE(MID($A4676,9,2)))+TIME(VALUE(MID($A4676,12,2)),0,0)-1/24)&gt;=22,HOUR(DATE(VALUE(LEFT($A4676,4)),VALUE(MID($A4676,6,2)),VALUE(MID($A4676,9,2)))+TIME(VALUE(MID($A4676,12,2)),0,0)-1/24)&lt;24)),"P2","P3"))))</f>
        <v/>
      </c>
      <c r="H4676" s="10" t="str">
        <f t="shared" ref="H4676:H4739" si="367">IF($A4676="","",IF($G4676="P1",$D4676,0))</f>
        <v/>
      </c>
      <c r="I4676" s="10" t="str">
        <f t="shared" ref="I4676:I4739" si="368">IF($A4676="","",IF($G4676="P2",$D4676,0))</f>
        <v/>
      </c>
      <c r="J4676" s="10" t="str">
        <f t="shared" ref="J4676:J4739" si="369">IF($A4676="","",IF($G4676="P3",$D4676,0))</f>
        <v/>
      </c>
    </row>
    <row r="4677" spans="5:10" x14ac:dyDescent="0.2">
      <c r="E4677" s="9" t="str">
        <f t="shared" si="365"/>
        <v/>
      </c>
      <c r="F4677" s="9" t="str">
        <f>IF($A4677="","",IF(COUNTIF(Festivos!$A$2:$A$50,INT(DATE(VALUE(LEFT($A4677,4)),VALUE(MID($A4677,6,2)),VALUE(MID($A4677,9,2)))+TIME(VALUE(MID($A4677,12,2)),0,0)-1/24))&gt;0,"Sí","No"))</f>
        <v/>
      </c>
      <c r="G4677" s="9" t="str">
        <f t="shared" si="366"/>
        <v/>
      </c>
      <c r="H4677" s="10" t="str">
        <f t="shared" si="367"/>
        <v/>
      </c>
      <c r="I4677" s="10" t="str">
        <f t="shared" si="368"/>
        <v/>
      </c>
      <c r="J4677" s="10" t="str">
        <f t="shared" si="369"/>
        <v/>
      </c>
    </row>
    <row r="4678" spans="5:10" x14ac:dyDescent="0.2">
      <c r="E4678" s="9" t="str">
        <f t="shared" si="365"/>
        <v/>
      </c>
      <c r="F4678" s="9" t="str">
        <f>IF($A4678="","",IF(COUNTIF(Festivos!$A$2:$A$50,INT(DATE(VALUE(LEFT($A4678,4)),VALUE(MID($A4678,6,2)),VALUE(MID($A4678,9,2)))+TIME(VALUE(MID($A4678,12,2)),0,0)-1/24))&gt;0,"Sí","No"))</f>
        <v/>
      </c>
      <c r="G4678" s="9" t="str">
        <f t="shared" si="366"/>
        <v/>
      </c>
      <c r="H4678" s="10" t="str">
        <f t="shared" si="367"/>
        <v/>
      </c>
      <c r="I4678" s="10" t="str">
        <f t="shared" si="368"/>
        <v/>
      </c>
      <c r="J4678" s="10" t="str">
        <f t="shared" si="369"/>
        <v/>
      </c>
    </row>
    <row r="4679" spans="5:10" x14ac:dyDescent="0.2">
      <c r="E4679" s="9" t="str">
        <f t="shared" si="365"/>
        <v/>
      </c>
      <c r="F4679" s="9" t="str">
        <f>IF($A4679="","",IF(COUNTIF(Festivos!$A$2:$A$50,INT(DATE(VALUE(LEFT($A4679,4)),VALUE(MID($A4679,6,2)),VALUE(MID($A4679,9,2)))+TIME(VALUE(MID($A4679,12,2)),0,0)-1/24))&gt;0,"Sí","No"))</f>
        <v/>
      </c>
      <c r="G4679" s="9" t="str">
        <f t="shared" si="366"/>
        <v/>
      </c>
      <c r="H4679" s="10" t="str">
        <f t="shared" si="367"/>
        <v/>
      </c>
      <c r="I4679" s="10" t="str">
        <f t="shared" si="368"/>
        <v/>
      </c>
      <c r="J4679" s="10" t="str">
        <f t="shared" si="369"/>
        <v/>
      </c>
    </row>
    <row r="4680" spans="5:10" x14ac:dyDescent="0.2">
      <c r="E4680" s="9" t="str">
        <f t="shared" si="365"/>
        <v/>
      </c>
      <c r="F4680" s="9" t="str">
        <f>IF($A4680="","",IF(COUNTIF(Festivos!$A$2:$A$50,INT(DATE(VALUE(LEFT($A4680,4)),VALUE(MID($A4680,6,2)),VALUE(MID($A4680,9,2)))+TIME(VALUE(MID($A4680,12,2)),0,0)-1/24))&gt;0,"Sí","No"))</f>
        <v/>
      </c>
      <c r="G4680" s="9" t="str">
        <f t="shared" si="366"/>
        <v/>
      </c>
      <c r="H4680" s="10" t="str">
        <f t="shared" si="367"/>
        <v/>
      </c>
      <c r="I4680" s="10" t="str">
        <f t="shared" si="368"/>
        <v/>
      </c>
      <c r="J4680" s="10" t="str">
        <f t="shared" si="369"/>
        <v/>
      </c>
    </row>
    <row r="4681" spans="5:10" x14ac:dyDescent="0.2">
      <c r="E4681" s="9" t="str">
        <f t="shared" si="365"/>
        <v/>
      </c>
      <c r="F4681" s="9" t="str">
        <f>IF($A4681="","",IF(COUNTIF(Festivos!$A$2:$A$50,INT(DATE(VALUE(LEFT($A4681,4)),VALUE(MID($A4681,6,2)),VALUE(MID($A4681,9,2)))+TIME(VALUE(MID($A4681,12,2)),0,0)-1/24))&gt;0,"Sí","No"))</f>
        <v/>
      </c>
      <c r="G4681" s="9" t="str">
        <f t="shared" si="366"/>
        <v/>
      </c>
      <c r="H4681" s="10" t="str">
        <f t="shared" si="367"/>
        <v/>
      </c>
      <c r="I4681" s="10" t="str">
        <f t="shared" si="368"/>
        <v/>
      </c>
      <c r="J4681" s="10" t="str">
        <f t="shared" si="369"/>
        <v/>
      </c>
    </row>
    <row r="4682" spans="5:10" x14ac:dyDescent="0.2">
      <c r="E4682" s="9" t="str">
        <f t="shared" si="365"/>
        <v/>
      </c>
      <c r="F4682" s="9" t="str">
        <f>IF($A4682="","",IF(COUNTIF(Festivos!$A$2:$A$50,INT(DATE(VALUE(LEFT($A4682,4)),VALUE(MID($A4682,6,2)),VALUE(MID($A4682,9,2)))+TIME(VALUE(MID($A4682,12,2)),0,0)-1/24))&gt;0,"Sí","No"))</f>
        <v/>
      </c>
      <c r="G4682" s="9" t="str">
        <f t="shared" si="366"/>
        <v/>
      </c>
      <c r="H4682" s="10" t="str">
        <f t="shared" si="367"/>
        <v/>
      </c>
      <c r="I4682" s="10" t="str">
        <f t="shared" si="368"/>
        <v/>
      </c>
      <c r="J4682" s="10" t="str">
        <f t="shared" si="369"/>
        <v/>
      </c>
    </row>
    <row r="4683" spans="5:10" x14ac:dyDescent="0.2">
      <c r="E4683" s="9" t="str">
        <f t="shared" si="365"/>
        <v/>
      </c>
      <c r="F4683" s="9" t="str">
        <f>IF($A4683="","",IF(COUNTIF(Festivos!$A$2:$A$50,INT(DATE(VALUE(LEFT($A4683,4)),VALUE(MID($A4683,6,2)),VALUE(MID($A4683,9,2)))+TIME(VALUE(MID($A4683,12,2)),0,0)-1/24))&gt;0,"Sí","No"))</f>
        <v/>
      </c>
      <c r="G4683" s="9" t="str">
        <f t="shared" si="366"/>
        <v/>
      </c>
      <c r="H4683" s="10" t="str">
        <f t="shared" si="367"/>
        <v/>
      </c>
      <c r="I4683" s="10" t="str">
        <f t="shared" si="368"/>
        <v/>
      </c>
      <c r="J4683" s="10" t="str">
        <f t="shared" si="369"/>
        <v/>
      </c>
    </row>
    <row r="4684" spans="5:10" x14ac:dyDescent="0.2">
      <c r="E4684" s="9" t="str">
        <f t="shared" si="365"/>
        <v/>
      </c>
      <c r="F4684" s="9" t="str">
        <f>IF($A4684="","",IF(COUNTIF(Festivos!$A$2:$A$50,INT(DATE(VALUE(LEFT($A4684,4)),VALUE(MID($A4684,6,2)),VALUE(MID($A4684,9,2)))+TIME(VALUE(MID($A4684,12,2)),0,0)-1/24))&gt;0,"Sí","No"))</f>
        <v/>
      </c>
      <c r="G4684" s="9" t="str">
        <f t="shared" si="366"/>
        <v/>
      </c>
      <c r="H4684" s="10" t="str">
        <f t="shared" si="367"/>
        <v/>
      </c>
      <c r="I4684" s="10" t="str">
        <f t="shared" si="368"/>
        <v/>
      </c>
      <c r="J4684" s="10" t="str">
        <f t="shared" si="369"/>
        <v/>
      </c>
    </row>
    <row r="4685" spans="5:10" x14ac:dyDescent="0.2">
      <c r="E4685" s="9" t="str">
        <f t="shared" si="365"/>
        <v/>
      </c>
      <c r="F4685" s="9" t="str">
        <f>IF($A4685="","",IF(COUNTIF(Festivos!$A$2:$A$50,INT(DATE(VALUE(LEFT($A4685,4)),VALUE(MID($A4685,6,2)),VALUE(MID($A4685,9,2)))+TIME(VALUE(MID($A4685,12,2)),0,0)-1/24))&gt;0,"Sí","No"))</f>
        <v/>
      </c>
      <c r="G4685" s="9" t="str">
        <f t="shared" si="366"/>
        <v/>
      </c>
      <c r="H4685" s="10" t="str">
        <f t="shared" si="367"/>
        <v/>
      </c>
      <c r="I4685" s="10" t="str">
        <f t="shared" si="368"/>
        <v/>
      </c>
      <c r="J4685" s="10" t="str">
        <f t="shared" si="369"/>
        <v/>
      </c>
    </row>
    <row r="4686" spans="5:10" x14ac:dyDescent="0.2">
      <c r="E4686" s="9" t="str">
        <f t="shared" si="365"/>
        <v/>
      </c>
      <c r="F4686" s="9" t="str">
        <f>IF($A4686="","",IF(COUNTIF(Festivos!$A$2:$A$50,INT(DATE(VALUE(LEFT($A4686,4)),VALUE(MID($A4686,6,2)),VALUE(MID($A4686,9,2)))+TIME(VALUE(MID($A4686,12,2)),0,0)-1/24))&gt;0,"Sí","No"))</f>
        <v/>
      </c>
      <c r="G4686" s="9" t="str">
        <f t="shared" si="366"/>
        <v/>
      </c>
      <c r="H4686" s="10" t="str">
        <f t="shared" si="367"/>
        <v/>
      </c>
      <c r="I4686" s="10" t="str">
        <f t="shared" si="368"/>
        <v/>
      </c>
      <c r="J4686" s="10" t="str">
        <f t="shared" si="369"/>
        <v/>
      </c>
    </row>
    <row r="4687" spans="5:10" x14ac:dyDescent="0.2">
      <c r="E4687" s="9" t="str">
        <f t="shared" si="365"/>
        <v/>
      </c>
      <c r="F4687" s="9" t="str">
        <f>IF($A4687="","",IF(COUNTIF(Festivos!$A$2:$A$50,INT(DATE(VALUE(LEFT($A4687,4)),VALUE(MID($A4687,6,2)),VALUE(MID($A4687,9,2)))+TIME(VALUE(MID($A4687,12,2)),0,0)-1/24))&gt;0,"Sí","No"))</f>
        <v/>
      </c>
      <c r="G4687" s="9" t="str">
        <f t="shared" si="366"/>
        <v/>
      </c>
      <c r="H4687" s="10" t="str">
        <f t="shared" si="367"/>
        <v/>
      </c>
      <c r="I4687" s="10" t="str">
        <f t="shared" si="368"/>
        <v/>
      </c>
      <c r="J4687" s="10" t="str">
        <f t="shared" si="369"/>
        <v/>
      </c>
    </row>
    <row r="4688" spans="5:10" x14ac:dyDescent="0.2">
      <c r="E4688" s="9" t="str">
        <f t="shared" si="365"/>
        <v/>
      </c>
      <c r="F4688" s="9" t="str">
        <f>IF($A4688="","",IF(COUNTIF(Festivos!$A$2:$A$50,INT(DATE(VALUE(LEFT($A4688,4)),VALUE(MID($A4688,6,2)),VALUE(MID($A4688,9,2)))+TIME(VALUE(MID($A4688,12,2)),0,0)-1/24))&gt;0,"Sí","No"))</f>
        <v/>
      </c>
      <c r="G4688" s="9" t="str">
        <f t="shared" si="366"/>
        <v/>
      </c>
      <c r="H4688" s="10" t="str">
        <f t="shared" si="367"/>
        <v/>
      </c>
      <c r="I4688" s="10" t="str">
        <f t="shared" si="368"/>
        <v/>
      </c>
      <c r="J4688" s="10" t="str">
        <f t="shared" si="369"/>
        <v/>
      </c>
    </row>
    <row r="4689" spans="5:10" x14ac:dyDescent="0.2">
      <c r="E4689" s="9" t="str">
        <f t="shared" si="365"/>
        <v/>
      </c>
      <c r="F4689" s="9" t="str">
        <f>IF($A4689="","",IF(COUNTIF(Festivos!$A$2:$A$50,INT(DATE(VALUE(LEFT($A4689,4)),VALUE(MID($A4689,6,2)),VALUE(MID($A4689,9,2)))+TIME(VALUE(MID($A4689,12,2)),0,0)-1/24))&gt;0,"Sí","No"))</f>
        <v/>
      </c>
      <c r="G4689" s="9" t="str">
        <f t="shared" si="366"/>
        <v/>
      </c>
      <c r="H4689" s="10" t="str">
        <f t="shared" si="367"/>
        <v/>
      </c>
      <c r="I4689" s="10" t="str">
        <f t="shared" si="368"/>
        <v/>
      </c>
      <c r="J4689" s="10" t="str">
        <f t="shared" si="369"/>
        <v/>
      </c>
    </row>
    <row r="4690" spans="5:10" x14ac:dyDescent="0.2">
      <c r="E4690" s="9" t="str">
        <f t="shared" si="365"/>
        <v/>
      </c>
      <c r="F4690" s="9" t="str">
        <f>IF($A4690="","",IF(COUNTIF(Festivos!$A$2:$A$50,INT(DATE(VALUE(LEFT($A4690,4)),VALUE(MID($A4690,6,2)),VALUE(MID($A4690,9,2)))+TIME(VALUE(MID($A4690,12,2)),0,0)-1/24))&gt;0,"Sí","No"))</f>
        <v/>
      </c>
      <c r="G4690" s="9" t="str">
        <f t="shared" si="366"/>
        <v/>
      </c>
      <c r="H4690" s="10" t="str">
        <f t="shared" si="367"/>
        <v/>
      </c>
      <c r="I4690" s="10" t="str">
        <f t="shared" si="368"/>
        <v/>
      </c>
      <c r="J4690" s="10" t="str">
        <f t="shared" si="369"/>
        <v/>
      </c>
    </row>
    <row r="4691" spans="5:10" x14ac:dyDescent="0.2">
      <c r="E4691" s="9" t="str">
        <f t="shared" si="365"/>
        <v/>
      </c>
      <c r="F4691" s="9" t="str">
        <f>IF($A4691="","",IF(COUNTIF(Festivos!$A$2:$A$50,INT(DATE(VALUE(LEFT($A4691,4)),VALUE(MID($A4691,6,2)),VALUE(MID($A4691,9,2)))+TIME(VALUE(MID($A4691,12,2)),0,0)-1/24))&gt;0,"Sí","No"))</f>
        <v/>
      </c>
      <c r="G4691" s="9" t="str">
        <f t="shared" si="366"/>
        <v/>
      </c>
      <c r="H4691" s="10" t="str">
        <f t="shared" si="367"/>
        <v/>
      </c>
      <c r="I4691" s="10" t="str">
        <f t="shared" si="368"/>
        <v/>
      </c>
      <c r="J4691" s="10" t="str">
        <f t="shared" si="369"/>
        <v/>
      </c>
    </row>
    <row r="4692" spans="5:10" x14ac:dyDescent="0.2">
      <c r="E4692" s="9" t="str">
        <f t="shared" si="365"/>
        <v/>
      </c>
      <c r="F4692" s="9" t="str">
        <f>IF($A4692="","",IF(COUNTIF(Festivos!$A$2:$A$50,INT(DATE(VALUE(LEFT($A4692,4)),VALUE(MID($A4692,6,2)),VALUE(MID($A4692,9,2)))+TIME(VALUE(MID($A4692,12,2)),0,0)-1/24))&gt;0,"Sí","No"))</f>
        <v/>
      </c>
      <c r="G4692" s="9" t="str">
        <f t="shared" si="366"/>
        <v/>
      </c>
      <c r="H4692" s="10" t="str">
        <f t="shared" si="367"/>
        <v/>
      </c>
      <c r="I4692" s="10" t="str">
        <f t="shared" si="368"/>
        <v/>
      </c>
      <c r="J4692" s="10" t="str">
        <f t="shared" si="369"/>
        <v/>
      </c>
    </row>
    <row r="4693" spans="5:10" x14ac:dyDescent="0.2">
      <c r="E4693" s="9" t="str">
        <f t="shared" si="365"/>
        <v/>
      </c>
      <c r="F4693" s="9" t="str">
        <f>IF($A4693="","",IF(COUNTIF(Festivos!$A$2:$A$50,INT(DATE(VALUE(LEFT($A4693,4)),VALUE(MID($A4693,6,2)),VALUE(MID($A4693,9,2)))+TIME(VALUE(MID($A4693,12,2)),0,0)-1/24))&gt;0,"Sí","No"))</f>
        <v/>
      </c>
      <c r="G4693" s="9" t="str">
        <f t="shared" si="366"/>
        <v/>
      </c>
      <c r="H4693" s="10" t="str">
        <f t="shared" si="367"/>
        <v/>
      </c>
      <c r="I4693" s="10" t="str">
        <f t="shared" si="368"/>
        <v/>
      </c>
      <c r="J4693" s="10" t="str">
        <f t="shared" si="369"/>
        <v/>
      </c>
    </row>
    <row r="4694" spans="5:10" x14ac:dyDescent="0.2">
      <c r="E4694" s="9" t="str">
        <f t="shared" si="365"/>
        <v/>
      </c>
      <c r="F4694" s="9" t="str">
        <f>IF($A4694="","",IF(COUNTIF(Festivos!$A$2:$A$50,INT(DATE(VALUE(LEFT($A4694,4)),VALUE(MID($A4694,6,2)),VALUE(MID($A4694,9,2)))+TIME(VALUE(MID($A4694,12,2)),0,0)-1/24))&gt;0,"Sí","No"))</f>
        <v/>
      </c>
      <c r="G4694" s="9" t="str">
        <f t="shared" si="366"/>
        <v/>
      </c>
      <c r="H4694" s="10" t="str">
        <f t="shared" si="367"/>
        <v/>
      </c>
      <c r="I4694" s="10" t="str">
        <f t="shared" si="368"/>
        <v/>
      </c>
      <c r="J4694" s="10" t="str">
        <f t="shared" si="369"/>
        <v/>
      </c>
    </row>
    <row r="4695" spans="5:10" x14ac:dyDescent="0.2">
      <c r="E4695" s="9" t="str">
        <f t="shared" si="365"/>
        <v/>
      </c>
      <c r="F4695" s="9" t="str">
        <f>IF($A4695="","",IF(COUNTIF(Festivos!$A$2:$A$50,INT(DATE(VALUE(LEFT($A4695,4)),VALUE(MID($A4695,6,2)),VALUE(MID($A4695,9,2)))+TIME(VALUE(MID($A4695,12,2)),0,0)-1/24))&gt;0,"Sí","No"))</f>
        <v/>
      </c>
      <c r="G4695" s="9" t="str">
        <f t="shared" si="366"/>
        <v/>
      </c>
      <c r="H4695" s="10" t="str">
        <f t="shared" si="367"/>
        <v/>
      </c>
      <c r="I4695" s="10" t="str">
        <f t="shared" si="368"/>
        <v/>
      </c>
      <c r="J4695" s="10" t="str">
        <f t="shared" si="369"/>
        <v/>
      </c>
    </row>
    <row r="4696" spans="5:10" x14ac:dyDescent="0.2">
      <c r="E4696" s="9" t="str">
        <f t="shared" si="365"/>
        <v/>
      </c>
      <c r="F4696" s="9" t="str">
        <f>IF($A4696="","",IF(COUNTIF(Festivos!$A$2:$A$50,INT(DATE(VALUE(LEFT($A4696,4)),VALUE(MID($A4696,6,2)),VALUE(MID($A4696,9,2)))+TIME(VALUE(MID($A4696,12,2)),0,0)-1/24))&gt;0,"Sí","No"))</f>
        <v/>
      </c>
      <c r="G4696" s="9" t="str">
        <f t="shared" si="366"/>
        <v/>
      </c>
      <c r="H4696" s="10" t="str">
        <f t="shared" si="367"/>
        <v/>
      </c>
      <c r="I4696" s="10" t="str">
        <f t="shared" si="368"/>
        <v/>
      </c>
      <c r="J4696" s="10" t="str">
        <f t="shared" si="369"/>
        <v/>
      </c>
    </row>
    <row r="4697" spans="5:10" x14ac:dyDescent="0.2">
      <c r="E4697" s="9" t="str">
        <f t="shared" si="365"/>
        <v/>
      </c>
      <c r="F4697" s="9" t="str">
        <f>IF($A4697="","",IF(COUNTIF(Festivos!$A$2:$A$50,INT(DATE(VALUE(LEFT($A4697,4)),VALUE(MID($A4697,6,2)),VALUE(MID($A4697,9,2)))+TIME(VALUE(MID($A4697,12,2)),0,0)-1/24))&gt;0,"Sí","No"))</f>
        <v/>
      </c>
      <c r="G4697" s="9" t="str">
        <f t="shared" si="366"/>
        <v/>
      </c>
      <c r="H4697" s="10" t="str">
        <f t="shared" si="367"/>
        <v/>
      </c>
      <c r="I4697" s="10" t="str">
        <f t="shared" si="368"/>
        <v/>
      </c>
      <c r="J4697" s="10" t="str">
        <f t="shared" si="369"/>
        <v/>
      </c>
    </row>
    <row r="4698" spans="5:10" x14ac:dyDescent="0.2">
      <c r="E4698" s="9" t="str">
        <f t="shared" si="365"/>
        <v/>
      </c>
      <c r="F4698" s="9" t="str">
        <f>IF($A4698="","",IF(COUNTIF(Festivos!$A$2:$A$50,INT(DATE(VALUE(LEFT($A4698,4)),VALUE(MID($A4698,6,2)),VALUE(MID($A4698,9,2)))+TIME(VALUE(MID($A4698,12,2)),0,0)-1/24))&gt;0,"Sí","No"))</f>
        <v/>
      </c>
      <c r="G4698" s="9" t="str">
        <f t="shared" si="366"/>
        <v/>
      </c>
      <c r="H4698" s="10" t="str">
        <f t="shared" si="367"/>
        <v/>
      </c>
      <c r="I4698" s="10" t="str">
        <f t="shared" si="368"/>
        <v/>
      </c>
      <c r="J4698" s="10" t="str">
        <f t="shared" si="369"/>
        <v/>
      </c>
    </row>
    <row r="4699" spans="5:10" x14ac:dyDescent="0.2">
      <c r="E4699" s="9" t="str">
        <f t="shared" si="365"/>
        <v/>
      </c>
      <c r="F4699" s="9" t="str">
        <f>IF($A4699="","",IF(COUNTIF(Festivos!$A$2:$A$50,INT(DATE(VALUE(LEFT($A4699,4)),VALUE(MID($A4699,6,2)),VALUE(MID($A4699,9,2)))+TIME(VALUE(MID($A4699,12,2)),0,0)-1/24))&gt;0,"Sí","No"))</f>
        <v/>
      </c>
      <c r="G4699" s="9" t="str">
        <f t="shared" si="366"/>
        <v/>
      </c>
      <c r="H4699" s="10" t="str">
        <f t="shared" si="367"/>
        <v/>
      </c>
      <c r="I4699" s="10" t="str">
        <f t="shared" si="368"/>
        <v/>
      </c>
      <c r="J4699" s="10" t="str">
        <f t="shared" si="369"/>
        <v/>
      </c>
    </row>
    <row r="4700" spans="5:10" x14ac:dyDescent="0.2">
      <c r="E4700" s="9" t="str">
        <f t="shared" si="365"/>
        <v/>
      </c>
      <c r="F4700" s="9" t="str">
        <f>IF($A4700="","",IF(COUNTIF(Festivos!$A$2:$A$50,INT(DATE(VALUE(LEFT($A4700,4)),VALUE(MID($A4700,6,2)),VALUE(MID($A4700,9,2)))+TIME(VALUE(MID($A4700,12,2)),0,0)-1/24))&gt;0,"Sí","No"))</f>
        <v/>
      </c>
      <c r="G4700" s="9" t="str">
        <f t="shared" si="366"/>
        <v/>
      </c>
      <c r="H4700" s="10" t="str">
        <f t="shared" si="367"/>
        <v/>
      </c>
      <c r="I4700" s="10" t="str">
        <f t="shared" si="368"/>
        <v/>
      </c>
      <c r="J4700" s="10" t="str">
        <f t="shared" si="369"/>
        <v/>
      </c>
    </row>
    <row r="4701" spans="5:10" x14ac:dyDescent="0.2">
      <c r="E4701" s="9" t="str">
        <f t="shared" si="365"/>
        <v/>
      </c>
      <c r="F4701" s="9" t="str">
        <f>IF($A4701="","",IF(COUNTIF(Festivos!$A$2:$A$50,INT(DATE(VALUE(LEFT($A4701,4)),VALUE(MID($A4701,6,2)),VALUE(MID($A4701,9,2)))+TIME(VALUE(MID($A4701,12,2)),0,0)-1/24))&gt;0,"Sí","No"))</f>
        <v/>
      </c>
      <c r="G4701" s="9" t="str">
        <f t="shared" si="366"/>
        <v/>
      </c>
      <c r="H4701" s="10" t="str">
        <f t="shared" si="367"/>
        <v/>
      </c>
      <c r="I4701" s="10" t="str">
        <f t="shared" si="368"/>
        <v/>
      </c>
      <c r="J4701" s="10" t="str">
        <f t="shared" si="369"/>
        <v/>
      </c>
    </row>
    <row r="4702" spans="5:10" x14ac:dyDescent="0.2">
      <c r="E4702" s="9" t="str">
        <f t="shared" si="365"/>
        <v/>
      </c>
      <c r="F4702" s="9" t="str">
        <f>IF($A4702="","",IF(COUNTIF(Festivos!$A$2:$A$50,INT(DATE(VALUE(LEFT($A4702,4)),VALUE(MID($A4702,6,2)),VALUE(MID($A4702,9,2)))+TIME(VALUE(MID($A4702,12,2)),0,0)-1/24))&gt;0,"Sí","No"))</f>
        <v/>
      </c>
      <c r="G4702" s="9" t="str">
        <f t="shared" si="366"/>
        <v/>
      </c>
      <c r="H4702" s="10" t="str">
        <f t="shared" si="367"/>
        <v/>
      </c>
      <c r="I4702" s="10" t="str">
        <f t="shared" si="368"/>
        <v/>
      </c>
      <c r="J4702" s="10" t="str">
        <f t="shared" si="369"/>
        <v/>
      </c>
    </row>
    <row r="4703" spans="5:10" x14ac:dyDescent="0.2">
      <c r="E4703" s="9" t="str">
        <f t="shared" si="365"/>
        <v/>
      </c>
      <c r="F4703" s="9" t="str">
        <f>IF($A4703="","",IF(COUNTIF(Festivos!$A$2:$A$50,INT(DATE(VALUE(LEFT($A4703,4)),VALUE(MID($A4703,6,2)),VALUE(MID($A4703,9,2)))+TIME(VALUE(MID($A4703,12,2)),0,0)-1/24))&gt;0,"Sí","No"))</f>
        <v/>
      </c>
      <c r="G4703" s="9" t="str">
        <f t="shared" si="366"/>
        <v/>
      </c>
      <c r="H4703" s="10" t="str">
        <f t="shared" si="367"/>
        <v/>
      </c>
      <c r="I4703" s="10" t="str">
        <f t="shared" si="368"/>
        <v/>
      </c>
      <c r="J4703" s="10" t="str">
        <f t="shared" si="369"/>
        <v/>
      </c>
    </row>
    <row r="4704" spans="5:10" x14ac:dyDescent="0.2">
      <c r="E4704" s="9" t="str">
        <f t="shared" si="365"/>
        <v/>
      </c>
      <c r="F4704" s="9" t="str">
        <f>IF($A4704="","",IF(COUNTIF(Festivos!$A$2:$A$50,INT(DATE(VALUE(LEFT($A4704,4)),VALUE(MID($A4704,6,2)),VALUE(MID($A4704,9,2)))+TIME(VALUE(MID($A4704,12,2)),0,0)-1/24))&gt;0,"Sí","No"))</f>
        <v/>
      </c>
      <c r="G4704" s="9" t="str">
        <f t="shared" si="366"/>
        <v/>
      </c>
      <c r="H4704" s="10" t="str">
        <f t="shared" si="367"/>
        <v/>
      </c>
      <c r="I4704" s="10" t="str">
        <f t="shared" si="368"/>
        <v/>
      </c>
      <c r="J4704" s="10" t="str">
        <f t="shared" si="369"/>
        <v/>
      </c>
    </row>
    <row r="4705" spans="5:10" x14ac:dyDescent="0.2">
      <c r="E4705" s="9" t="str">
        <f t="shared" si="365"/>
        <v/>
      </c>
      <c r="F4705" s="9" t="str">
        <f>IF($A4705="","",IF(COUNTIF(Festivos!$A$2:$A$50,INT(DATE(VALUE(LEFT($A4705,4)),VALUE(MID($A4705,6,2)),VALUE(MID($A4705,9,2)))+TIME(VALUE(MID($A4705,12,2)),0,0)-1/24))&gt;0,"Sí","No"))</f>
        <v/>
      </c>
      <c r="G4705" s="9" t="str">
        <f t="shared" si="366"/>
        <v/>
      </c>
      <c r="H4705" s="10" t="str">
        <f t="shared" si="367"/>
        <v/>
      </c>
      <c r="I4705" s="10" t="str">
        <f t="shared" si="368"/>
        <v/>
      </c>
      <c r="J4705" s="10" t="str">
        <f t="shared" si="369"/>
        <v/>
      </c>
    </row>
    <row r="4706" spans="5:10" x14ac:dyDescent="0.2">
      <c r="E4706" s="9" t="str">
        <f t="shared" si="365"/>
        <v/>
      </c>
      <c r="F4706" s="9" t="str">
        <f>IF($A4706="","",IF(COUNTIF(Festivos!$A$2:$A$50,INT(DATE(VALUE(LEFT($A4706,4)),VALUE(MID($A4706,6,2)),VALUE(MID($A4706,9,2)))+TIME(VALUE(MID($A4706,12,2)),0,0)-1/24))&gt;0,"Sí","No"))</f>
        <v/>
      </c>
      <c r="G4706" s="9" t="str">
        <f t="shared" si="366"/>
        <v/>
      </c>
      <c r="H4706" s="10" t="str">
        <f t="shared" si="367"/>
        <v/>
      </c>
      <c r="I4706" s="10" t="str">
        <f t="shared" si="368"/>
        <v/>
      </c>
      <c r="J4706" s="10" t="str">
        <f t="shared" si="369"/>
        <v/>
      </c>
    </row>
    <row r="4707" spans="5:10" x14ac:dyDescent="0.2">
      <c r="E4707" s="9" t="str">
        <f t="shared" si="365"/>
        <v/>
      </c>
      <c r="F4707" s="9" t="str">
        <f>IF($A4707="","",IF(COUNTIF(Festivos!$A$2:$A$50,INT(DATE(VALUE(LEFT($A4707,4)),VALUE(MID($A4707,6,2)),VALUE(MID($A4707,9,2)))+TIME(VALUE(MID($A4707,12,2)),0,0)-1/24))&gt;0,"Sí","No"))</f>
        <v/>
      </c>
      <c r="G4707" s="9" t="str">
        <f t="shared" si="366"/>
        <v/>
      </c>
      <c r="H4707" s="10" t="str">
        <f t="shared" si="367"/>
        <v/>
      </c>
      <c r="I4707" s="10" t="str">
        <f t="shared" si="368"/>
        <v/>
      </c>
      <c r="J4707" s="10" t="str">
        <f t="shared" si="369"/>
        <v/>
      </c>
    </row>
    <row r="4708" spans="5:10" x14ac:dyDescent="0.2">
      <c r="E4708" s="9" t="str">
        <f t="shared" si="365"/>
        <v/>
      </c>
      <c r="F4708" s="9" t="str">
        <f>IF($A4708="","",IF(COUNTIF(Festivos!$A$2:$A$50,INT(DATE(VALUE(LEFT($A4708,4)),VALUE(MID($A4708,6,2)),VALUE(MID($A4708,9,2)))+TIME(VALUE(MID($A4708,12,2)),0,0)-1/24))&gt;0,"Sí","No"))</f>
        <v/>
      </c>
      <c r="G4708" s="9" t="str">
        <f t="shared" si="366"/>
        <v/>
      </c>
      <c r="H4708" s="10" t="str">
        <f t="shared" si="367"/>
        <v/>
      </c>
      <c r="I4708" s="10" t="str">
        <f t="shared" si="368"/>
        <v/>
      </c>
      <c r="J4708" s="10" t="str">
        <f t="shared" si="369"/>
        <v/>
      </c>
    </row>
    <row r="4709" spans="5:10" x14ac:dyDescent="0.2">
      <c r="E4709" s="9" t="str">
        <f t="shared" si="365"/>
        <v/>
      </c>
      <c r="F4709" s="9" t="str">
        <f>IF($A4709="","",IF(COUNTIF(Festivos!$A$2:$A$50,INT(DATE(VALUE(LEFT($A4709,4)),VALUE(MID($A4709,6,2)),VALUE(MID($A4709,9,2)))+TIME(VALUE(MID($A4709,12,2)),0,0)-1/24))&gt;0,"Sí","No"))</f>
        <v/>
      </c>
      <c r="G4709" s="9" t="str">
        <f t="shared" si="366"/>
        <v/>
      </c>
      <c r="H4709" s="10" t="str">
        <f t="shared" si="367"/>
        <v/>
      </c>
      <c r="I4709" s="10" t="str">
        <f t="shared" si="368"/>
        <v/>
      </c>
      <c r="J4709" s="10" t="str">
        <f t="shared" si="369"/>
        <v/>
      </c>
    </row>
    <row r="4710" spans="5:10" x14ac:dyDescent="0.2">
      <c r="E4710" s="9" t="str">
        <f t="shared" si="365"/>
        <v/>
      </c>
      <c r="F4710" s="9" t="str">
        <f>IF($A4710="","",IF(COUNTIF(Festivos!$A$2:$A$50,INT(DATE(VALUE(LEFT($A4710,4)),VALUE(MID($A4710,6,2)),VALUE(MID($A4710,9,2)))+TIME(VALUE(MID($A4710,12,2)),0,0)-1/24))&gt;0,"Sí","No"))</f>
        <v/>
      </c>
      <c r="G4710" s="9" t="str">
        <f t="shared" si="366"/>
        <v/>
      </c>
      <c r="H4710" s="10" t="str">
        <f t="shared" si="367"/>
        <v/>
      </c>
      <c r="I4710" s="10" t="str">
        <f t="shared" si="368"/>
        <v/>
      </c>
      <c r="J4710" s="10" t="str">
        <f t="shared" si="369"/>
        <v/>
      </c>
    </row>
    <row r="4711" spans="5:10" x14ac:dyDescent="0.2">
      <c r="E4711" s="9" t="str">
        <f t="shared" si="365"/>
        <v/>
      </c>
      <c r="F4711" s="9" t="str">
        <f>IF($A4711="","",IF(COUNTIF(Festivos!$A$2:$A$50,INT(DATE(VALUE(LEFT($A4711,4)),VALUE(MID($A4711,6,2)),VALUE(MID($A4711,9,2)))+TIME(VALUE(MID($A4711,12,2)),0,0)-1/24))&gt;0,"Sí","No"))</f>
        <v/>
      </c>
      <c r="G4711" s="9" t="str">
        <f t="shared" si="366"/>
        <v/>
      </c>
      <c r="H4711" s="10" t="str">
        <f t="shared" si="367"/>
        <v/>
      </c>
      <c r="I4711" s="10" t="str">
        <f t="shared" si="368"/>
        <v/>
      </c>
      <c r="J4711" s="10" t="str">
        <f t="shared" si="369"/>
        <v/>
      </c>
    </row>
    <row r="4712" spans="5:10" x14ac:dyDescent="0.2">
      <c r="E4712" s="9" t="str">
        <f t="shared" si="365"/>
        <v/>
      </c>
      <c r="F4712" s="9" t="str">
        <f>IF($A4712="","",IF(COUNTIF(Festivos!$A$2:$A$50,INT(DATE(VALUE(LEFT($A4712,4)),VALUE(MID($A4712,6,2)),VALUE(MID($A4712,9,2)))+TIME(VALUE(MID($A4712,12,2)),0,0)-1/24))&gt;0,"Sí","No"))</f>
        <v/>
      </c>
      <c r="G4712" s="9" t="str">
        <f t="shared" si="366"/>
        <v/>
      </c>
      <c r="H4712" s="10" t="str">
        <f t="shared" si="367"/>
        <v/>
      </c>
      <c r="I4712" s="10" t="str">
        <f t="shared" si="368"/>
        <v/>
      </c>
      <c r="J4712" s="10" t="str">
        <f t="shared" si="369"/>
        <v/>
      </c>
    </row>
    <row r="4713" spans="5:10" x14ac:dyDescent="0.2">
      <c r="E4713" s="9" t="str">
        <f t="shared" si="365"/>
        <v/>
      </c>
      <c r="F4713" s="9" t="str">
        <f>IF($A4713="","",IF(COUNTIF(Festivos!$A$2:$A$50,INT(DATE(VALUE(LEFT($A4713,4)),VALUE(MID($A4713,6,2)),VALUE(MID($A4713,9,2)))+TIME(VALUE(MID($A4713,12,2)),0,0)-1/24))&gt;0,"Sí","No"))</f>
        <v/>
      </c>
      <c r="G4713" s="9" t="str">
        <f t="shared" si="366"/>
        <v/>
      </c>
      <c r="H4713" s="10" t="str">
        <f t="shared" si="367"/>
        <v/>
      </c>
      <c r="I4713" s="10" t="str">
        <f t="shared" si="368"/>
        <v/>
      </c>
      <c r="J4713" s="10" t="str">
        <f t="shared" si="369"/>
        <v/>
      </c>
    </row>
    <row r="4714" spans="5:10" x14ac:dyDescent="0.2">
      <c r="E4714" s="9" t="str">
        <f t="shared" si="365"/>
        <v/>
      </c>
      <c r="F4714" s="9" t="str">
        <f>IF($A4714="","",IF(COUNTIF(Festivos!$A$2:$A$50,INT(DATE(VALUE(LEFT($A4714,4)),VALUE(MID($A4714,6,2)),VALUE(MID($A4714,9,2)))+TIME(VALUE(MID($A4714,12,2)),0,0)-1/24))&gt;0,"Sí","No"))</f>
        <v/>
      </c>
      <c r="G4714" s="9" t="str">
        <f t="shared" si="366"/>
        <v/>
      </c>
      <c r="H4714" s="10" t="str">
        <f t="shared" si="367"/>
        <v/>
      </c>
      <c r="I4714" s="10" t="str">
        <f t="shared" si="368"/>
        <v/>
      </c>
      <c r="J4714" s="10" t="str">
        <f t="shared" si="369"/>
        <v/>
      </c>
    </row>
    <row r="4715" spans="5:10" x14ac:dyDescent="0.2">
      <c r="E4715" s="9" t="str">
        <f t="shared" si="365"/>
        <v/>
      </c>
      <c r="F4715" s="9" t="str">
        <f>IF($A4715="","",IF(COUNTIF(Festivos!$A$2:$A$50,INT(DATE(VALUE(LEFT($A4715,4)),VALUE(MID($A4715,6,2)),VALUE(MID($A4715,9,2)))+TIME(VALUE(MID($A4715,12,2)),0,0)-1/24))&gt;0,"Sí","No"))</f>
        <v/>
      </c>
      <c r="G4715" s="9" t="str">
        <f t="shared" si="366"/>
        <v/>
      </c>
      <c r="H4715" s="10" t="str">
        <f t="shared" si="367"/>
        <v/>
      </c>
      <c r="I4715" s="10" t="str">
        <f t="shared" si="368"/>
        <v/>
      </c>
      <c r="J4715" s="10" t="str">
        <f t="shared" si="369"/>
        <v/>
      </c>
    </row>
    <row r="4716" spans="5:10" x14ac:dyDescent="0.2">
      <c r="E4716" s="9" t="str">
        <f t="shared" si="365"/>
        <v/>
      </c>
      <c r="F4716" s="9" t="str">
        <f>IF($A4716="","",IF(COUNTIF(Festivos!$A$2:$A$50,INT(DATE(VALUE(LEFT($A4716,4)),VALUE(MID($A4716,6,2)),VALUE(MID($A4716,9,2)))+TIME(VALUE(MID($A4716,12,2)),0,0)-1/24))&gt;0,"Sí","No"))</f>
        <v/>
      </c>
      <c r="G4716" s="9" t="str">
        <f t="shared" si="366"/>
        <v/>
      </c>
      <c r="H4716" s="10" t="str">
        <f t="shared" si="367"/>
        <v/>
      </c>
      <c r="I4716" s="10" t="str">
        <f t="shared" si="368"/>
        <v/>
      </c>
      <c r="J4716" s="10" t="str">
        <f t="shared" si="369"/>
        <v/>
      </c>
    </row>
    <row r="4717" spans="5:10" x14ac:dyDescent="0.2">
      <c r="E4717" s="9" t="str">
        <f t="shared" si="365"/>
        <v/>
      </c>
      <c r="F4717" s="9" t="str">
        <f>IF($A4717="","",IF(COUNTIF(Festivos!$A$2:$A$50,INT(DATE(VALUE(LEFT($A4717,4)),VALUE(MID($A4717,6,2)),VALUE(MID($A4717,9,2)))+TIME(VALUE(MID($A4717,12,2)),0,0)-1/24))&gt;0,"Sí","No"))</f>
        <v/>
      </c>
      <c r="G4717" s="9" t="str">
        <f t="shared" si="366"/>
        <v/>
      </c>
      <c r="H4717" s="10" t="str">
        <f t="shared" si="367"/>
        <v/>
      </c>
      <c r="I4717" s="10" t="str">
        <f t="shared" si="368"/>
        <v/>
      </c>
      <c r="J4717" s="10" t="str">
        <f t="shared" si="369"/>
        <v/>
      </c>
    </row>
    <row r="4718" spans="5:10" x14ac:dyDescent="0.2">
      <c r="E4718" s="9" t="str">
        <f t="shared" si="365"/>
        <v/>
      </c>
      <c r="F4718" s="9" t="str">
        <f>IF($A4718="","",IF(COUNTIF(Festivos!$A$2:$A$50,INT(DATE(VALUE(LEFT($A4718,4)),VALUE(MID($A4718,6,2)),VALUE(MID($A4718,9,2)))+TIME(VALUE(MID($A4718,12,2)),0,0)-1/24))&gt;0,"Sí","No"))</f>
        <v/>
      </c>
      <c r="G4718" s="9" t="str">
        <f t="shared" si="366"/>
        <v/>
      </c>
      <c r="H4718" s="10" t="str">
        <f t="shared" si="367"/>
        <v/>
      </c>
      <c r="I4718" s="10" t="str">
        <f t="shared" si="368"/>
        <v/>
      </c>
      <c r="J4718" s="10" t="str">
        <f t="shared" si="369"/>
        <v/>
      </c>
    </row>
    <row r="4719" spans="5:10" x14ac:dyDescent="0.2">
      <c r="E4719" s="9" t="str">
        <f t="shared" si="365"/>
        <v/>
      </c>
      <c r="F4719" s="9" t="str">
        <f>IF($A4719="","",IF(COUNTIF(Festivos!$A$2:$A$50,INT(DATE(VALUE(LEFT($A4719,4)),VALUE(MID($A4719,6,2)),VALUE(MID($A4719,9,2)))+TIME(VALUE(MID($A4719,12,2)),0,0)-1/24))&gt;0,"Sí","No"))</f>
        <v/>
      </c>
      <c r="G4719" s="9" t="str">
        <f t="shared" si="366"/>
        <v/>
      </c>
      <c r="H4719" s="10" t="str">
        <f t="shared" si="367"/>
        <v/>
      </c>
      <c r="I4719" s="10" t="str">
        <f t="shared" si="368"/>
        <v/>
      </c>
      <c r="J4719" s="10" t="str">
        <f t="shared" si="369"/>
        <v/>
      </c>
    </row>
    <row r="4720" spans="5:10" x14ac:dyDescent="0.2">
      <c r="E4720" s="9" t="str">
        <f t="shared" si="365"/>
        <v/>
      </c>
      <c r="F4720" s="9" t="str">
        <f>IF($A4720="","",IF(COUNTIF(Festivos!$A$2:$A$50,INT(DATE(VALUE(LEFT($A4720,4)),VALUE(MID($A4720,6,2)),VALUE(MID($A4720,9,2)))+TIME(VALUE(MID($A4720,12,2)),0,0)-1/24))&gt;0,"Sí","No"))</f>
        <v/>
      </c>
      <c r="G4720" s="9" t="str">
        <f t="shared" si="366"/>
        <v/>
      </c>
      <c r="H4720" s="10" t="str">
        <f t="shared" si="367"/>
        <v/>
      </c>
      <c r="I4720" s="10" t="str">
        <f t="shared" si="368"/>
        <v/>
      </c>
      <c r="J4720" s="10" t="str">
        <f t="shared" si="369"/>
        <v/>
      </c>
    </row>
    <row r="4721" spans="5:10" x14ac:dyDescent="0.2">
      <c r="E4721" s="9" t="str">
        <f t="shared" si="365"/>
        <v/>
      </c>
      <c r="F4721" s="9" t="str">
        <f>IF($A4721="","",IF(COUNTIF(Festivos!$A$2:$A$50,INT(DATE(VALUE(LEFT($A4721,4)),VALUE(MID($A4721,6,2)),VALUE(MID($A4721,9,2)))+TIME(VALUE(MID($A4721,12,2)),0,0)-1/24))&gt;0,"Sí","No"))</f>
        <v/>
      </c>
      <c r="G4721" s="9" t="str">
        <f t="shared" si="366"/>
        <v/>
      </c>
      <c r="H4721" s="10" t="str">
        <f t="shared" si="367"/>
        <v/>
      </c>
      <c r="I4721" s="10" t="str">
        <f t="shared" si="368"/>
        <v/>
      </c>
      <c r="J4721" s="10" t="str">
        <f t="shared" si="369"/>
        <v/>
      </c>
    </row>
    <row r="4722" spans="5:10" x14ac:dyDescent="0.2">
      <c r="E4722" s="9" t="str">
        <f t="shared" si="365"/>
        <v/>
      </c>
      <c r="F4722" s="9" t="str">
        <f>IF($A4722="","",IF(COUNTIF(Festivos!$A$2:$A$50,INT(DATE(VALUE(LEFT($A4722,4)),VALUE(MID($A4722,6,2)),VALUE(MID($A4722,9,2)))+TIME(VALUE(MID($A4722,12,2)),0,0)-1/24))&gt;0,"Sí","No"))</f>
        <v/>
      </c>
      <c r="G4722" s="9" t="str">
        <f t="shared" si="366"/>
        <v/>
      </c>
      <c r="H4722" s="10" t="str">
        <f t="shared" si="367"/>
        <v/>
      </c>
      <c r="I4722" s="10" t="str">
        <f t="shared" si="368"/>
        <v/>
      </c>
      <c r="J4722" s="10" t="str">
        <f t="shared" si="369"/>
        <v/>
      </c>
    </row>
    <row r="4723" spans="5:10" x14ac:dyDescent="0.2">
      <c r="E4723" s="9" t="str">
        <f t="shared" si="365"/>
        <v/>
      </c>
      <c r="F4723" s="9" t="str">
        <f>IF($A4723="","",IF(COUNTIF(Festivos!$A$2:$A$50,INT(DATE(VALUE(LEFT($A4723,4)),VALUE(MID($A4723,6,2)),VALUE(MID($A4723,9,2)))+TIME(VALUE(MID($A4723,12,2)),0,0)-1/24))&gt;0,"Sí","No"))</f>
        <v/>
      </c>
      <c r="G4723" s="9" t="str">
        <f t="shared" si="366"/>
        <v/>
      </c>
      <c r="H4723" s="10" t="str">
        <f t="shared" si="367"/>
        <v/>
      </c>
      <c r="I4723" s="10" t="str">
        <f t="shared" si="368"/>
        <v/>
      </c>
      <c r="J4723" s="10" t="str">
        <f t="shared" si="369"/>
        <v/>
      </c>
    </row>
    <row r="4724" spans="5:10" x14ac:dyDescent="0.2">
      <c r="E4724" s="9" t="str">
        <f t="shared" si="365"/>
        <v/>
      </c>
      <c r="F4724" s="9" t="str">
        <f>IF($A4724="","",IF(COUNTIF(Festivos!$A$2:$A$50,INT(DATE(VALUE(LEFT($A4724,4)),VALUE(MID($A4724,6,2)),VALUE(MID($A4724,9,2)))+TIME(VALUE(MID($A4724,12,2)),0,0)-1/24))&gt;0,"Sí","No"))</f>
        <v/>
      </c>
      <c r="G4724" s="9" t="str">
        <f t="shared" si="366"/>
        <v/>
      </c>
      <c r="H4724" s="10" t="str">
        <f t="shared" si="367"/>
        <v/>
      </c>
      <c r="I4724" s="10" t="str">
        <f t="shared" si="368"/>
        <v/>
      </c>
      <c r="J4724" s="10" t="str">
        <f t="shared" si="369"/>
        <v/>
      </c>
    </row>
    <row r="4725" spans="5:10" x14ac:dyDescent="0.2">
      <c r="E4725" s="9" t="str">
        <f t="shared" si="365"/>
        <v/>
      </c>
      <c r="F4725" s="9" t="str">
        <f>IF($A4725="","",IF(COUNTIF(Festivos!$A$2:$A$50,INT(DATE(VALUE(LEFT($A4725,4)),VALUE(MID($A4725,6,2)),VALUE(MID($A4725,9,2)))+TIME(VALUE(MID($A4725,12,2)),0,0)-1/24))&gt;0,"Sí","No"))</f>
        <v/>
      </c>
      <c r="G4725" s="9" t="str">
        <f t="shared" si="366"/>
        <v/>
      </c>
      <c r="H4725" s="10" t="str">
        <f t="shared" si="367"/>
        <v/>
      </c>
      <c r="I4725" s="10" t="str">
        <f t="shared" si="368"/>
        <v/>
      </c>
      <c r="J4725" s="10" t="str">
        <f t="shared" si="369"/>
        <v/>
      </c>
    </row>
    <row r="4726" spans="5:10" x14ac:dyDescent="0.2">
      <c r="E4726" s="9" t="str">
        <f t="shared" si="365"/>
        <v/>
      </c>
      <c r="F4726" s="9" t="str">
        <f>IF($A4726="","",IF(COUNTIF(Festivos!$A$2:$A$50,INT(DATE(VALUE(LEFT($A4726,4)),VALUE(MID($A4726,6,2)),VALUE(MID($A4726,9,2)))+TIME(VALUE(MID($A4726,12,2)),0,0)-1/24))&gt;0,"Sí","No"))</f>
        <v/>
      </c>
      <c r="G4726" s="9" t="str">
        <f t="shared" si="366"/>
        <v/>
      </c>
      <c r="H4726" s="10" t="str">
        <f t="shared" si="367"/>
        <v/>
      </c>
      <c r="I4726" s="10" t="str">
        <f t="shared" si="368"/>
        <v/>
      </c>
      <c r="J4726" s="10" t="str">
        <f t="shared" si="369"/>
        <v/>
      </c>
    </row>
    <row r="4727" spans="5:10" x14ac:dyDescent="0.2">
      <c r="E4727" s="9" t="str">
        <f t="shared" si="365"/>
        <v/>
      </c>
      <c r="F4727" s="9" t="str">
        <f>IF($A4727="","",IF(COUNTIF(Festivos!$A$2:$A$50,INT(DATE(VALUE(LEFT($A4727,4)),VALUE(MID($A4727,6,2)),VALUE(MID($A4727,9,2)))+TIME(VALUE(MID($A4727,12,2)),0,0)-1/24))&gt;0,"Sí","No"))</f>
        <v/>
      </c>
      <c r="G4727" s="9" t="str">
        <f t="shared" si="366"/>
        <v/>
      </c>
      <c r="H4727" s="10" t="str">
        <f t="shared" si="367"/>
        <v/>
      </c>
      <c r="I4727" s="10" t="str">
        <f t="shared" si="368"/>
        <v/>
      </c>
      <c r="J4727" s="10" t="str">
        <f t="shared" si="369"/>
        <v/>
      </c>
    </row>
    <row r="4728" spans="5:10" x14ac:dyDescent="0.2">
      <c r="E4728" s="9" t="str">
        <f t="shared" si="365"/>
        <v/>
      </c>
      <c r="F4728" s="9" t="str">
        <f>IF($A4728="","",IF(COUNTIF(Festivos!$A$2:$A$50,INT(DATE(VALUE(LEFT($A4728,4)),VALUE(MID($A4728,6,2)),VALUE(MID($A4728,9,2)))+TIME(VALUE(MID($A4728,12,2)),0,0)-1/24))&gt;0,"Sí","No"))</f>
        <v/>
      </c>
      <c r="G4728" s="9" t="str">
        <f t="shared" si="366"/>
        <v/>
      </c>
      <c r="H4728" s="10" t="str">
        <f t="shared" si="367"/>
        <v/>
      </c>
      <c r="I4728" s="10" t="str">
        <f t="shared" si="368"/>
        <v/>
      </c>
      <c r="J4728" s="10" t="str">
        <f t="shared" si="369"/>
        <v/>
      </c>
    </row>
    <row r="4729" spans="5:10" x14ac:dyDescent="0.2">
      <c r="E4729" s="9" t="str">
        <f t="shared" si="365"/>
        <v/>
      </c>
      <c r="F4729" s="9" t="str">
        <f>IF($A4729="","",IF(COUNTIF(Festivos!$A$2:$A$50,INT(DATE(VALUE(LEFT($A4729,4)),VALUE(MID($A4729,6,2)),VALUE(MID($A4729,9,2)))+TIME(VALUE(MID($A4729,12,2)),0,0)-1/24))&gt;0,"Sí","No"))</f>
        <v/>
      </c>
      <c r="G4729" s="9" t="str">
        <f t="shared" si="366"/>
        <v/>
      </c>
      <c r="H4729" s="10" t="str">
        <f t="shared" si="367"/>
        <v/>
      </c>
      <c r="I4729" s="10" t="str">
        <f t="shared" si="368"/>
        <v/>
      </c>
      <c r="J4729" s="10" t="str">
        <f t="shared" si="369"/>
        <v/>
      </c>
    </row>
    <row r="4730" spans="5:10" x14ac:dyDescent="0.2">
      <c r="E4730" s="9" t="str">
        <f t="shared" si="365"/>
        <v/>
      </c>
      <c r="F4730" s="9" t="str">
        <f>IF($A4730="","",IF(COUNTIF(Festivos!$A$2:$A$50,INT(DATE(VALUE(LEFT($A4730,4)),VALUE(MID($A4730,6,2)),VALUE(MID($A4730,9,2)))+TIME(VALUE(MID($A4730,12,2)),0,0)-1/24))&gt;0,"Sí","No"))</f>
        <v/>
      </c>
      <c r="G4730" s="9" t="str">
        <f t="shared" si="366"/>
        <v/>
      </c>
      <c r="H4730" s="10" t="str">
        <f t="shared" si="367"/>
        <v/>
      </c>
      <c r="I4730" s="10" t="str">
        <f t="shared" si="368"/>
        <v/>
      </c>
      <c r="J4730" s="10" t="str">
        <f t="shared" si="369"/>
        <v/>
      </c>
    </row>
    <row r="4731" spans="5:10" x14ac:dyDescent="0.2">
      <c r="E4731" s="9" t="str">
        <f t="shared" si="365"/>
        <v/>
      </c>
      <c r="F4731" s="9" t="str">
        <f>IF($A4731="","",IF(COUNTIF(Festivos!$A$2:$A$50,INT(DATE(VALUE(LEFT($A4731,4)),VALUE(MID($A4731,6,2)),VALUE(MID($A4731,9,2)))+TIME(VALUE(MID($A4731,12,2)),0,0)-1/24))&gt;0,"Sí","No"))</f>
        <v/>
      </c>
      <c r="G4731" s="9" t="str">
        <f t="shared" si="366"/>
        <v/>
      </c>
      <c r="H4731" s="10" t="str">
        <f t="shared" si="367"/>
        <v/>
      </c>
      <c r="I4731" s="10" t="str">
        <f t="shared" si="368"/>
        <v/>
      </c>
      <c r="J4731" s="10" t="str">
        <f t="shared" si="369"/>
        <v/>
      </c>
    </row>
    <row r="4732" spans="5:10" x14ac:dyDescent="0.2">
      <c r="E4732" s="9" t="str">
        <f t="shared" si="365"/>
        <v/>
      </c>
      <c r="F4732" s="9" t="str">
        <f>IF($A4732="","",IF(COUNTIF(Festivos!$A$2:$A$50,INT(DATE(VALUE(LEFT($A4732,4)),VALUE(MID($A4732,6,2)),VALUE(MID($A4732,9,2)))+TIME(VALUE(MID($A4732,12,2)),0,0)-1/24))&gt;0,"Sí","No"))</f>
        <v/>
      </c>
      <c r="G4732" s="9" t="str">
        <f t="shared" si="366"/>
        <v/>
      </c>
      <c r="H4732" s="10" t="str">
        <f t="shared" si="367"/>
        <v/>
      </c>
      <c r="I4732" s="10" t="str">
        <f t="shared" si="368"/>
        <v/>
      </c>
      <c r="J4732" s="10" t="str">
        <f t="shared" si="369"/>
        <v/>
      </c>
    </row>
    <row r="4733" spans="5:10" x14ac:dyDescent="0.2">
      <c r="E4733" s="9" t="str">
        <f t="shared" si="365"/>
        <v/>
      </c>
      <c r="F4733" s="9" t="str">
        <f>IF($A4733="","",IF(COUNTIF(Festivos!$A$2:$A$50,INT(DATE(VALUE(LEFT($A4733,4)),VALUE(MID($A4733,6,2)),VALUE(MID($A4733,9,2)))+TIME(VALUE(MID($A4733,12,2)),0,0)-1/24))&gt;0,"Sí","No"))</f>
        <v/>
      </c>
      <c r="G4733" s="9" t="str">
        <f t="shared" si="366"/>
        <v/>
      </c>
      <c r="H4733" s="10" t="str">
        <f t="shared" si="367"/>
        <v/>
      </c>
      <c r="I4733" s="10" t="str">
        <f t="shared" si="368"/>
        <v/>
      </c>
      <c r="J4733" s="10" t="str">
        <f t="shared" si="369"/>
        <v/>
      </c>
    </row>
    <row r="4734" spans="5:10" x14ac:dyDescent="0.2">
      <c r="E4734" s="9" t="str">
        <f t="shared" si="365"/>
        <v/>
      </c>
      <c r="F4734" s="9" t="str">
        <f>IF($A4734="","",IF(COUNTIF(Festivos!$A$2:$A$50,INT(DATE(VALUE(LEFT($A4734,4)),VALUE(MID($A4734,6,2)),VALUE(MID($A4734,9,2)))+TIME(VALUE(MID($A4734,12,2)),0,0)-1/24))&gt;0,"Sí","No"))</f>
        <v/>
      </c>
      <c r="G4734" s="9" t="str">
        <f t="shared" si="366"/>
        <v/>
      </c>
      <c r="H4734" s="10" t="str">
        <f t="shared" si="367"/>
        <v/>
      </c>
      <c r="I4734" s="10" t="str">
        <f t="shared" si="368"/>
        <v/>
      </c>
      <c r="J4734" s="10" t="str">
        <f t="shared" si="369"/>
        <v/>
      </c>
    </row>
    <row r="4735" spans="5:10" x14ac:dyDescent="0.2">
      <c r="E4735" s="9" t="str">
        <f t="shared" si="365"/>
        <v/>
      </c>
      <c r="F4735" s="9" t="str">
        <f>IF($A4735="","",IF(COUNTIF(Festivos!$A$2:$A$50,INT(DATE(VALUE(LEFT($A4735,4)),VALUE(MID($A4735,6,2)),VALUE(MID($A4735,9,2)))+TIME(VALUE(MID($A4735,12,2)),0,0)-1/24))&gt;0,"Sí","No"))</f>
        <v/>
      </c>
      <c r="G4735" s="9" t="str">
        <f t="shared" si="366"/>
        <v/>
      </c>
      <c r="H4735" s="10" t="str">
        <f t="shared" si="367"/>
        <v/>
      </c>
      <c r="I4735" s="10" t="str">
        <f t="shared" si="368"/>
        <v/>
      </c>
      <c r="J4735" s="10" t="str">
        <f t="shared" si="369"/>
        <v/>
      </c>
    </row>
    <row r="4736" spans="5:10" x14ac:dyDescent="0.2">
      <c r="E4736" s="9" t="str">
        <f t="shared" si="365"/>
        <v/>
      </c>
      <c r="F4736" s="9" t="str">
        <f>IF($A4736="","",IF(COUNTIF(Festivos!$A$2:$A$50,INT(DATE(VALUE(LEFT($A4736,4)),VALUE(MID($A4736,6,2)),VALUE(MID($A4736,9,2)))+TIME(VALUE(MID($A4736,12,2)),0,0)-1/24))&gt;0,"Sí","No"))</f>
        <v/>
      </c>
      <c r="G4736" s="9" t="str">
        <f t="shared" si="366"/>
        <v/>
      </c>
      <c r="H4736" s="10" t="str">
        <f t="shared" si="367"/>
        <v/>
      </c>
      <c r="I4736" s="10" t="str">
        <f t="shared" si="368"/>
        <v/>
      </c>
      <c r="J4736" s="10" t="str">
        <f t="shared" si="369"/>
        <v/>
      </c>
    </row>
    <row r="4737" spans="5:10" x14ac:dyDescent="0.2">
      <c r="E4737" s="9" t="str">
        <f t="shared" si="365"/>
        <v/>
      </c>
      <c r="F4737" s="9" t="str">
        <f>IF($A4737="","",IF(COUNTIF(Festivos!$A$2:$A$50,INT(DATE(VALUE(LEFT($A4737,4)),VALUE(MID($A4737,6,2)),VALUE(MID($A4737,9,2)))+TIME(VALUE(MID($A4737,12,2)),0,0)-1/24))&gt;0,"Sí","No"))</f>
        <v/>
      </c>
      <c r="G4737" s="9" t="str">
        <f t="shared" si="366"/>
        <v/>
      </c>
      <c r="H4737" s="10" t="str">
        <f t="shared" si="367"/>
        <v/>
      </c>
      <c r="I4737" s="10" t="str">
        <f t="shared" si="368"/>
        <v/>
      </c>
      <c r="J4737" s="10" t="str">
        <f t="shared" si="369"/>
        <v/>
      </c>
    </row>
    <row r="4738" spans="5:10" x14ac:dyDescent="0.2">
      <c r="E4738" s="9" t="str">
        <f t="shared" si="365"/>
        <v/>
      </c>
      <c r="F4738" s="9" t="str">
        <f>IF($A4738="","",IF(COUNTIF(Festivos!$A$2:$A$50,INT(DATE(VALUE(LEFT($A4738,4)),VALUE(MID($A4738,6,2)),VALUE(MID($A4738,9,2)))+TIME(VALUE(MID($A4738,12,2)),0,0)-1/24))&gt;0,"Sí","No"))</f>
        <v/>
      </c>
      <c r="G4738" s="9" t="str">
        <f t="shared" si="366"/>
        <v/>
      </c>
      <c r="H4738" s="10" t="str">
        <f t="shared" si="367"/>
        <v/>
      </c>
      <c r="I4738" s="10" t="str">
        <f t="shared" si="368"/>
        <v/>
      </c>
      <c r="J4738" s="10" t="str">
        <f t="shared" si="369"/>
        <v/>
      </c>
    </row>
    <row r="4739" spans="5:10" x14ac:dyDescent="0.2">
      <c r="E4739" s="9" t="str">
        <f t="shared" si="365"/>
        <v/>
      </c>
      <c r="F4739" s="9" t="str">
        <f>IF($A4739="","",IF(COUNTIF(Festivos!$A$2:$A$50,INT(DATE(VALUE(LEFT($A4739,4)),VALUE(MID($A4739,6,2)),VALUE(MID($A4739,9,2)))+TIME(VALUE(MID($A4739,12,2)),0,0)-1/24))&gt;0,"Sí","No"))</f>
        <v/>
      </c>
      <c r="G4739" s="9" t="str">
        <f t="shared" si="366"/>
        <v/>
      </c>
      <c r="H4739" s="10" t="str">
        <f t="shared" si="367"/>
        <v/>
      </c>
      <c r="I4739" s="10" t="str">
        <f t="shared" si="368"/>
        <v/>
      </c>
      <c r="J4739" s="10" t="str">
        <f t="shared" si="369"/>
        <v/>
      </c>
    </row>
    <row r="4740" spans="5:10" x14ac:dyDescent="0.2">
      <c r="E4740" s="9" t="str">
        <f t="shared" ref="E4740:E4803" si="370">IF($A4740="","",CHOOSE(WEEKDAY(INT(DATE(VALUE(LEFT($A4740,4)),VALUE(MID($A4740,6,2)),VALUE(MID($A4740,9,2)))+TIME(VALUE(MID($A4740,12,2)),0,0)-1/24),2),"Lunes","Martes","Miércoles","Jueves","Viernes","Sábado","Domingo"))</f>
        <v/>
      </c>
      <c r="F4740" s="9" t="str">
        <f>IF($A4740="","",IF(COUNTIF(Festivos!$A$2:$A$50,INT(DATE(VALUE(LEFT($A4740,4)),VALUE(MID($A4740,6,2)),VALUE(MID($A4740,9,2)))+TIME(VALUE(MID($A4740,12,2)),0,0)-1/24))&gt;0,"Sí","No"))</f>
        <v/>
      </c>
      <c r="G4740" s="9" t="str">
        <f t="shared" ref="G4740:G4803" si="371">IF($A4740="","",IF(OR(WEEKDAY(INT(DATE(VALUE(LEFT($A4740,4)),VALUE(MID($A4740,6,2)),VALUE(MID($A4740,9,2)))+TIME(VALUE(MID($A4740,12,2)),0,0)-1/24),2)&gt;5,$F4740="Sí"),"P3",IF(OR(AND(HOUR(DATE(VALUE(LEFT($A4740,4)),VALUE(MID($A4740,6,2)),VALUE(MID($A4740,9,2)))+TIME(VALUE(MID($A4740,12,2)),0,0)-1/24)&gt;=10,HOUR(DATE(VALUE(LEFT($A4740,4)),VALUE(MID($A4740,6,2)),VALUE(MID($A4740,9,2)))+TIME(VALUE(MID($A4740,12,2)),0,0)-1/24)&lt;14),AND(HOUR(DATE(VALUE(LEFT($A4740,4)),VALUE(MID($A4740,6,2)),VALUE(MID($A4740,9,2)))+TIME(VALUE(MID($A4740,12,2)),0,0)-1/24)&gt;=18,HOUR(DATE(VALUE(LEFT($A4740,4)),VALUE(MID($A4740,6,2)),VALUE(MID($A4740,9,2)))+TIME(VALUE(MID($A4740,12,2)),0,0)-1/24)&lt;22)),"P1",IF(OR(AND(HOUR(DATE(VALUE(LEFT($A4740,4)),VALUE(MID($A4740,6,2)),VALUE(MID($A4740,9,2)))+TIME(VALUE(MID($A4740,12,2)),0,0)-1/24)&gt;=8,HOUR(DATE(VALUE(LEFT($A4740,4)),VALUE(MID($A4740,6,2)),VALUE(MID($A4740,9,2)))+TIME(VALUE(MID($A4740,12,2)),0,0)-1/24)&lt;10),AND(HOUR(DATE(VALUE(LEFT($A4740,4)),VALUE(MID($A4740,6,2)),VALUE(MID($A4740,9,2)))+TIME(VALUE(MID($A4740,12,2)),0,0)-1/24)&gt;=14,HOUR(DATE(VALUE(LEFT($A4740,4)),VALUE(MID($A4740,6,2)),VALUE(MID($A4740,9,2)))+TIME(VALUE(MID($A4740,12,2)),0,0)-1/24)&lt;18),AND(HOUR(DATE(VALUE(LEFT($A4740,4)),VALUE(MID($A4740,6,2)),VALUE(MID($A4740,9,2)))+TIME(VALUE(MID($A4740,12,2)),0,0)-1/24)&gt;=22,HOUR(DATE(VALUE(LEFT($A4740,4)),VALUE(MID($A4740,6,2)),VALUE(MID($A4740,9,2)))+TIME(VALUE(MID($A4740,12,2)),0,0)-1/24)&lt;24)),"P2","P3"))))</f>
        <v/>
      </c>
      <c r="H4740" s="10" t="str">
        <f t="shared" ref="H4740:H4803" si="372">IF($A4740="","",IF($G4740="P1",$D4740,0))</f>
        <v/>
      </c>
      <c r="I4740" s="10" t="str">
        <f t="shared" ref="I4740:I4803" si="373">IF($A4740="","",IF($G4740="P2",$D4740,0))</f>
        <v/>
      </c>
      <c r="J4740" s="10" t="str">
        <f t="shared" ref="J4740:J4803" si="374">IF($A4740="","",IF($G4740="P3",$D4740,0))</f>
        <v/>
      </c>
    </row>
    <row r="4741" spans="5:10" x14ac:dyDescent="0.2">
      <c r="E4741" s="9" t="str">
        <f t="shared" si="370"/>
        <v/>
      </c>
      <c r="F4741" s="9" t="str">
        <f>IF($A4741="","",IF(COUNTIF(Festivos!$A$2:$A$50,INT(DATE(VALUE(LEFT($A4741,4)),VALUE(MID($A4741,6,2)),VALUE(MID($A4741,9,2)))+TIME(VALUE(MID($A4741,12,2)),0,0)-1/24))&gt;0,"Sí","No"))</f>
        <v/>
      </c>
      <c r="G4741" s="9" t="str">
        <f t="shared" si="371"/>
        <v/>
      </c>
      <c r="H4741" s="10" t="str">
        <f t="shared" si="372"/>
        <v/>
      </c>
      <c r="I4741" s="10" t="str">
        <f t="shared" si="373"/>
        <v/>
      </c>
      <c r="J4741" s="10" t="str">
        <f t="shared" si="374"/>
        <v/>
      </c>
    </row>
    <row r="4742" spans="5:10" x14ac:dyDescent="0.2">
      <c r="E4742" s="9" t="str">
        <f t="shared" si="370"/>
        <v/>
      </c>
      <c r="F4742" s="9" t="str">
        <f>IF($A4742="","",IF(COUNTIF(Festivos!$A$2:$A$50,INT(DATE(VALUE(LEFT($A4742,4)),VALUE(MID($A4742,6,2)),VALUE(MID($A4742,9,2)))+TIME(VALUE(MID($A4742,12,2)),0,0)-1/24))&gt;0,"Sí","No"))</f>
        <v/>
      </c>
      <c r="G4742" s="9" t="str">
        <f t="shared" si="371"/>
        <v/>
      </c>
      <c r="H4742" s="10" t="str">
        <f t="shared" si="372"/>
        <v/>
      </c>
      <c r="I4742" s="10" t="str">
        <f t="shared" si="373"/>
        <v/>
      </c>
      <c r="J4742" s="10" t="str">
        <f t="shared" si="374"/>
        <v/>
      </c>
    </row>
    <row r="4743" spans="5:10" x14ac:dyDescent="0.2">
      <c r="E4743" s="9" t="str">
        <f t="shared" si="370"/>
        <v/>
      </c>
      <c r="F4743" s="9" t="str">
        <f>IF($A4743="","",IF(COUNTIF(Festivos!$A$2:$A$50,INT(DATE(VALUE(LEFT($A4743,4)),VALUE(MID($A4743,6,2)),VALUE(MID($A4743,9,2)))+TIME(VALUE(MID($A4743,12,2)),0,0)-1/24))&gt;0,"Sí","No"))</f>
        <v/>
      </c>
      <c r="G4743" s="9" t="str">
        <f t="shared" si="371"/>
        <v/>
      </c>
      <c r="H4743" s="10" t="str">
        <f t="shared" si="372"/>
        <v/>
      </c>
      <c r="I4743" s="10" t="str">
        <f t="shared" si="373"/>
        <v/>
      </c>
      <c r="J4743" s="10" t="str">
        <f t="shared" si="374"/>
        <v/>
      </c>
    </row>
    <row r="4744" spans="5:10" x14ac:dyDescent="0.2">
      <c r="E4744" s="9" t="str">
        <f t="shared" si="370"/>
        <v/>
      </c>
      <c r="F4744" s="9" t="str">
        <f>IF($A4744="","",IF(COUNTIF(Festivos!$A$2:$A$50,INT(DATE(VALUE(LEFT($A4744,4)),VALUE(MID($A4744,6,2)),VALUE(MID($A4744,9,2)))+TIME(VALUE(MID($A4744,12,2)),0,0)-1/24))&gt;0,"Sí","No"))</f>
        <v/>
      </c>
      <c r="G4744" s="9" t="str">
        <f t="shared" si="371"/>
        <v/>
      </c>
      <c r="H4744" s="10" t="str">
        <f t="shared" si="372"/>
        <v/>
      </c>
      <c r="I4744" s="10" t="str">
        <f t="shared" si="373"/>
        <v/>
      </c>
      <c r="J4744" s="10" t="str">
        <f t="shared" si="374"/>
        <v/>
      </c>
    </row>
    <row r="4745" spans="5:10" x14ac:dyDescent="0.2">
      <c r="E4745" s="9" t="str">
        <f t="shared" si="370"/>
        <v/>
      </c>
      <c r="F4745" s="9" t="str">
        <f>IF($A4745="","",IF(COUNTIF(Festivos!$A$2:$A$50,INT(DATE(VALUE(LEFT($A4745,4)),VALUE(MID($A4745,6,2)),VALUE(MID($A4745,9,2)))+TIME(VALUE(MID($A4745,12,2)),0,0)-1/24))&gt;0,"Sí","No"))</f>
        <v/>
      </c>
      <c r="G4745" s="9" t="str">
        <f t="shared" si="371"/>
        <v/>
      </c>
      <c r="H4745" s="10" t="str">
        <f t="shared" si="372"/>
        <v/>
      </c>
      <c r="I4745" s="10" t="str">
        <f t="shared" si="373"/>
        <v/>
      </c>
      <c r="J4745" s="10" t="str">
        <f t="shared" si="374"/>
        <v/>
      </c>
    </row>
    <row r="4746" spans="5:10" x14ac:dyDescent="0.2">
      <c r="E4746" s="9" t="str">
        <f t="shared" si="370"/>
        <v/>
      </c>
      <c r="F4746" s="9" t="str">
        <f>IF($A4746="","",IF(COUNTIF(Festivos!$A$2:$A$50,INT(DATE(VALUE(LEFT($A4746,4)),VALUE(MID($A4746,6,2)),VALUE(MID($A4746,9,2)))+TIME(VALUE(MID($A4746,12,2)),0,0)-1/24))&gt;0,"Sí","No"))</f>
        <v/>
      </c>
      <c r="G4746" s="9" t="str">
        <f t="shared" si="371"/>
        <v/>
      </c>
      <c r="H4746" s="10" t="str">
        <f t="shared" si="372"/>
        <v/>
      </c>
      <c r="I4746" s="10" t="str">
        <f t="shared" si="373"/>
        <v/>
      </c>
      <c r="J4746" s="10" t="str">
        <f t="shared" si="374"/>
        <v/>
      </c>
    </row>
    <row r="4747" spans="5:10" x14ac:dyDescent="0.2">
      <c r="E4747" s="9" t="str">
        <f t="shared" si="370"/>
        <v/>
      </c>
      <c r="F4747" s="9" t="str">
        <f>IF($A4747="","",IF(COUNTIF(Festivos!$A$2:$A$50,INT(DATE(VALUE(LEFT($A4747,4)),VALUE(MID($A4747,6,2)),VALUE(MID($A4747,9,2)))+TIME(VALUE(MID($A4747,12,2)),0,0)-1/24))&gt;0,"Sí","No"))</f>
        <v/>
      </c>
      <c r="G4747" s="9" t="str">
        <f t="shared" si="371"/>
        <v/>
      </c>
      <c r="H4747" s="10" t="str">
        <f t="shared" si="372"/>
        <v/>
      </c>
      <c r="I4747" s="10" t="str">
        <f t="shared" si="373"/>
        <v/>
      </c>
      <c r="J4747" s="10" t="str">
        <f t="shared" si="374"/>
        <v/>
      </c>
    </row>
    <row r="4748" spans="5:10" x14ac:dyDescent="0.2">
      <c r="E4748" s="9" t="str">
        <f t="shared" si="370"/>
        <v/>
      </c>
      <c r="F4748" s="9" t="str">
        <f>IF($A4748="","",IF(COUNTIF(Festivos!$A$2:$A$50,INT(DATE(VALUE(LEFT($A4748,4)),VALUE(MID($A4748,6,2)),VALUE(MID($A4748,9,2)))+TIME(VALUE(MID($A4748,12,2)),0,0)-1/24))&gt;0,"Sí","No"))</f>
        <v/>
      </c>
      <c r="G4748" s="9" t="str">
        <f t="shared" si="371"/>
        <v/>
      </c>
      <c r="H4748" s="10" t="str">
        <f t="shared" si="372"/>
        <v/>
      </c>
      <c r="I4748" s="10" t="str">
        <f t="shared" si="373"/>
        <v/>
      </c>
      <c r="J4748" s="10" t="str">
        <f t="shared" si="374"/>
        <v/>
      </c>
    </row>
    <row r="4749" spans="5:10" x14ac:dyDescent="0.2">
      <c r="E4749" s="9" t="str">
        <f t="shared" si="370"/>
        <v/>
      </c>
      <c r="F4749" s="9" t="str">
        <f>IF($A4749="","",IF(COUNTIF(Festivos!$A$2:$A$50,INT(DATE(VALUE(LEFT($A4749,4)),VALUE(MID($A4749,6,2)),VALUE(MID($A4749,9,2)))+TIME(VALUE(MID($A4749,12,2)),0,0)-1/24))&gt;0,"Sí","No"))</f>
        <v/>
      </c>
      <c r="G4749" s="9" t="str">
        <f t="shared" si="371"/>
        <v/>
      </c>
      <c r="H4749" s="10" t="str">
        <f t="shared" si="372"/>
        <v/>
      </c>
      <c r="I4749" s="10" t="str">
        <f t="shared" si="373"/>
        <v/>
      </c>
      <c r="J4749" s="10" t="str">
        <f t="shared" si="374"/>
        <v/>
      </c>
    </row>
    <row r="4750" spans="5:10" x14ac:dyDescent="0.2">
      <c r="E4750" s="9" t="str">
        <f t="shared" si="370"/>
        <v/>
      </c>
      <c r="F4750" s="9" t="str">
        <f>IF($A4750="","",IF(COUNTIF(Festivos!$A$2:$A$50,INT(DATE(VALUE(LEFT($A4750,4)),VALUE(MID($A4750,6,2)),VALUE(MID($A4750,9,2)))+TIME(VALUE(MID($A4750,12,2)),0,0)-1/24))&gt;0,"Sí","No"))</f>
        <v/>
      </c>
      <c r="G4750" s="9" t="str">
        <f t="shared" si="371"/>
        <v/>
      </c>
      <c r="H4750" s="10" t="str">
        <f t="shared" si="372"/>
        <v/>
      </c>
      <c r="I4750" s="10" t="str">
        <f t="shared" si="373"/>
        <v/>
      </c>
      <c r="J4750" s="10" t="str">
        <f t="shared" si="374"/>
        <v/>
      </c>
    </row>
    <row r="4751" spans="5:10" x14ac:dyDescent="0.2">
      <c r="E4751" s="9" t="str">
        <f t="shared" si="370"/>
        <v/>
      </c>
      <c r="F4751" s="9" t="str">
        <f>IF($A4751="","",IF(COUNTIF(Festivos!$A$2:$A$50,INT(DATE(VALUE(LEFT($A4751,4)),VALUE(MID($A4751,6,2)),VALUE(MID($A4751,9,2)))+TIME(VALUE(MID($A4751,12,2)),0,0)-1/24))&gt;0,"Sí","No"))</f>
        <v/>
      </c>
      <c r="G4751" s="9" t="str">
        <f t="shared" si="371"/>
        <v/>
      </c>
      <c r="H4751" s="10" t="str">
        <f t="shared" si="372"/>
        <v/>
      </c>
      <c r="I4751" s="10" t="str">
        <f t="shared" si="373"/>
        <v/>
      </c>
      <c r="J4751" s="10" t="str">
        <f t="shared" si="374"/>
        <v/>
      </c>
    </row>
    <row r="4752" spans="5:10" x14ac:dyDescent="0.2">
      <c r="E4752" s="9" t="str">
        <f t="shared" si="370"/>
        <v/>
      </c>
      <c r="F4752" s="9" t="str">
        <f>IF($A4752="","",IF(COUNTIF(Festivos!$A$2:$A$50,INT(DATE(VALUE(LEFT($A4752,4)),VALUE(MID($A4752,6,2)),VALUE(MID($A4752,9,2)))+TIME(VALUE(MID($A4752,12,2)),0,0)-1/24))&gt;0,"Sí","No"))</f>
        <v/>
      </c>
      <c r="G4752" s="9" t="str">
        <f t="shared" si="371"/>
        <v/>
      </c>
      <c r="H4752" s="10" t="str">
        <f t="shared" si="372"/>
        <v/>
      </c>
      <c r="I4752" s="10" t="str">
        <f t="shared" si="373"/>
        <v/>
      </c>
      <c r="J4752" s="10" t="str">
        <f t="shared" si="374"/>
        <v/>
      </c>
    </row>
    <row r="4753" spans="5:10" x14ac:dyDescent="0.2">
      <c r="E4753" s="9" t="str">
        <f t="shared" si="370"/>
        <v/>
      </c>
      <c r="F4753" s="9" t="str">
        <f>IF($A4753="","",IF(COUNTIF(Festivos!$A$2:$A$50,INT(DATE(VALUE(LEFT($A4753,4)),VALUE(MID($A4753,6,2)),VALUE(MID($A4753,9,2)))+TIME(VALUE(MID($A4753,12,2)),0,0)-1/24))&gt;0,"Sí","No"))</f>
        <v/>
      </c>
      <c r="G4753" s="9" t="str">
        <f t="shared" si="371"/>
        <v/>
      </c>
      <c r="H4753" s="10" t="str">
        <f t="shared" si="372"/>
        <v/>
      </c>
      <c r="I4753" s="10" t="str">
        <f t="shared" si="373"/>
        <v/>
      </c>
      <c r="J4753" s="10" t="str">
        <f t="shared" si="374"/>
        <v/>
      </c>
    </row>
    <row r="4754" spans="5:10" x14ac:dyDescent="0.2">
      <c r="E4754" s="9" t="str">
        <f t="shared" si="370"/>
        <v/>
      </c>
      <c r="F4754" s="9" t="str">
        <f>IF($A4754="","",IF(COUNTIF(Festivos!$A$2:$A$50,INT(DATE(VALUE(LEFT($A4754,4)),VALUE(MID($A4754,6,2)),VALUE(MID($A4754,9,2)))+TIME(VALUE(MID($A4754,12,2)),0,0)-1/24))&gt;0,"Sí","No"))</f>
        <v/>
      </c>
      <c r="G4754" s="9" t="str">
        <f t="shared" si="371"/>
        <v/>
      </c>
      <c r="H4754" s="10" t="str">
        <f t="shared" si="372"/>
        <v/>
      </c>
      <c r="I4754" s="10" t="str">
        <f t="shared" si="373"/>
        <v/>
      </c>
      <c r="J4754" s="10" t="str">
        <f t="shared" si="374"/>
        <v/>
      </c>
    </row>
    <row r="4755" spans="5:10" x14ac:dyDescent="0.2">
      <c r="E4755" s="9" t="str">
        <f t="shared" si="370"/>
        <v/>
      </c>
      <c r="F4755" s="9" t="str">
        <f>IF($A4755="","",IF(COUNTIF(Festivos!$A$2:$A$50,INT(DATE(VALUE(LEFT($A4755,4)),VALUE(MID($A4755,6,2)),VALUE(MID($A4755,9,2)))+TIME(VALUE(MID($A4755,12,2)),0,0)-1/24))&gt;0,"Sí","No"))</f>
        <v/>
      </c>
      <c r="G4755" s="9" t="str">
        <f t="shared" si="371"/>
        <v/>
      </c>
      <c r="H4755" s="10" t="str">
        <f t="shared" si="372"/>
        <v/>
      </c>
      <c r="I4755" s="10" t="str">
        <f t="shared" si="373"/>
        <v/>
      </c>
      <c r="J4755" s="10" t="str">
        <f t="shared" si="374"/>
        <v/>
      </c>
    </row>
    <row r="4756" spans="5:10" x14ac:dyDescent="0.2">
      <c r="E4756" s="9" t="str">
        <f t="shared" si="370"/>
        <v/>
      </c>
      <c r="F4756" s="9" t="str">
        <f>IF($A4756="","",IF(COUNTIF(Festivos!$A$2:$A$50,INT(DATE(VALUE(LEFT($A4756,4)),VALUE(MID($A4756,6,2)),VALUE(MID($A4756,9,2)))+TIME(VALUE(MID($A4756,12,2)),0,0)-1/24))&gt;0,"Sí","No"))</f>
        <v/>
      </c>
      <c r="G4756" s="9" t="str">
        <f t="shared" si="371"/>
        <v/>
      </c>
      <c r="H4756" s="10" t="str">
        <f t="shared" si="372"/>
        <v/>
      </c>
      <c r="I4756" s="10" t="str">
        <f t="shared" si="373"/>
        <v/>
      </c>
      <c r="J4756" s="10" t="str">
        <f t="shared" si="374"/>
        <v/>
      </c>
    </row>
    <row r="4757" spans="5:10" x14ac:dyDescent="0.2">
      <c r="E4757" s="9" t="str">
        <f t="shared" si="370"/>
        <v/>
      </c>
      <c r="F4757" s="9" t="str">
        <f>IF($A4757="","",IF(COUNTIF(Festivos!$A$2:$A$50,INT(DATE(VALUE(LEFT($A4757,4)),VALUE(MID($A4757,6,2)),VALUE(MID($A4757,9,2)))+TIME(VALUE(MID($A4757,12,2)),0,0)-1/24))&gt;0,"Sí","No"))</f>
        <v/>
      </c>
      <c r="G4757" s="9" t="str">
        <f t="shared" si="371"/>
        <v/>
      </c>
      <c r="H4757" s="10" t="str">
        <f t="shared" si="372"/>
        <v/>
      </c>
      <c r="I4757" s="10" t="str">
        <f t="shared" si="373"/>
        <v/>
      </c>
      <c r="J4757" s="10" t="str">
        <f t="shared" si="374"/>
        <v/>
      </c>
    </row>
    <row r="4758" spans="5:10" x14ac:dyDescent="0.2">
      <c r="E4758" s="9" t="str">
        <f t="shared" si="370"/>
        <v/>
      </c>
      <c r="F4758" s="9" t="str">
        <f>IF($A4758="","",IF(COUNTIF(Festivos!$A$2:$A$50,INT(DATE(VALUE(LEFT($A4758,4)),VALUE(MID($A4758,6,2)),VALUE(MID($A4758,9,2)))+TIME(VALUE(MID($A4758,12,2)),0,0)-1/24))&gt;0,"Sí","No"))</f>
        <v/>
      </c>
      <c r="G4758" s="9" t="str">
        <f t="shared" si="371"/>
        <v/>
      </c>
      <c r="H4758" s="10" t="str">
        <f t="shared" si="372"/>
        <v/>
      </c>
      <c r="I4758" s="10" t="str">
        <f t="shared" si="373"/>
        <v/>
      </c>
      <c r="J4758" s="10" t="str">
        <f t="shared" si="374"/>
        <v/>
      </c>
    </row>
    <row r="4759" spans="5:10" x14ac:dyDescent="0.2">
      <c r="E4759" s="9" t="str">
        <f t="shared" si="370"/>
        <v/>
      </c>
      <c r="F4759" s="9" t="str">
        <f>IF($A4759="","",IF(COUNTIF(Festivos!$A$2:$A$50,INT(DATE(VALUE(LEFT($A4759,4)),VALUE(MID($A4759,6,2)),VALUE(MID($A4759,9,2)))+TIME(VALUE(MID($A4759,12,2)),0,0)-1/24))&gt;0,"Sí","No"))</f>
        <v/>
      </c>
      <c r="G4759" s="9" t="str">
        <f t="shared" si="371"/>
        <v/>
      </c>
      <c r="H4759" s="10" t="str">
        <f t="shared" si="372"/>
        <v/>
      </c>
      <c r="I4759" s="10" t="str">
        <f t="shared" si="373"/>
        <v/>
      </c>
      <c r="J4759" s="10" t="str">
        <f t="shared" si="374"/>
        <v/>
      </c>
    </row>
    <row r="4760" spans="5:10" x14ac:dyDescent="0.2">
      <c r="E4760" s="9" t="str">
        <f t="shared" si="370"/>
        <v/>
      </c>
      <c r="F4760" s="9" t="str">
        <f>IF($A4760="","",IF(COUNTIF(Festivos!$A$2:$A$50,INT(DATE(VALUE(LEFT($A4760,4)),VALUE(MID($A4760,6,2)),VALUE(MID($A4760,9,2)))+TIME(VALUE(MID($A4760,12,2)),0,0)-1/24))&gt;0,"Sí","No"))</f>
        <v/>
      </c>
      <c r="G4760" s="9" t="str">
        <f t="shared" si="371"/>
        <v/>
      </c>
      <c r="H4760" s="10" t="str">
        <f t="shared" si="372"/>
        <v/>
      </c>
      <c r="I4760" s="10" t="str">
        <f t="shared" si="373"/>
        <v/>
      </c>
      <c r="J4760" s="10" t="str">
        <f t="shared" si="374"/>
        <v/>
      </c>
    </row>
    <row r="4761" spans="5:10" x14ac:dyDescent="0.2">
      <c r="E4761" s="9" t="str">
        <f t="shared" si="370"/>
        <v/>
      </c>
      <c r="F4761" s="9" t="str">
        <f>IF($A4761="","",IF(COUNTIF(Festivos!$A$2:$A$50,INT(DATE(VALUE(LEFT($A4761,4)),VALUE(MID($A4761,6,2)),VALUE(MID($A4761,9,2)))+TIME(VALUE(MID($A4761,12,2)),0,0)-1/24))&gt;0,"Sí","No"))</f>
        <v/>
      </c>
      <c r="G4761" s="9" t="str">
        <f t="shared" si="371"/>
        <v/>
      </c>
      <c r="H4761" s="10" t="str">
        <f t="shared" si="372"/>
        <v/>
      </c>
      <c r="I4761" s="10" t="str">
        <f t="shared" si="373"/>
        <v/>
      </c>
      <c r="J4761" s="10" t="str">
        <f t="shared" si="374"/>
        <v/>
      </c>
    </row>
    <row r="4762" spans="5:10" x14ac:dyDescent="0.2">
      <c r="E4762" s="9" t="str">
        <f t="shared" si="370"/>
        <v/>
      </c>
      <c r="F4762" s="9" t="str">
        <f>IF($A4762="","",IF(COUNTIF(Festivos!$A$2:$A$50,INT(DATE(VALUE(LEFT($A4762,4)),VALUE(MID($A4762,6,2)),VALUE(MID($A4762,9,2)))+TIME(VALUE(MID($A4762,12,2)),0,0)-1/24))&gt;0,"Sí","No"))</f>
        <v/>
      </c>
      <c r="G4762" s="9" t="str">
        <f t="shared" si="371"/>
        <v/>
      </c>
      <c r="H4762" s="10" t="str">
        <f t="shared" si="372"/>
        <v/>
      </c>
      <c r="I4762" s="10" t="str">
        <f t="shared" si="373"/>
        <v/>
      </c>
      <c r="J4762" s="10" t="str">
        <f t="shared" si="374"/>
        <v/>
      </c>
    </row>
    <row r="4763" spans="5:10" x14ac:dyDescent="0.2">
      <c r="E4763" s="9" t="str">
        <f t="shared" si="370"/>
        <v/>
      </c>
      <c r="F4763" s="9" t="str">
        <f>IF($A4763="","",IF(COUNTIF(Festivos!$A$2:$A$50,INT(DATE(VALUE(LEFT($A4763,4)),VALUE(MID($A4763,6,2)),VALUE(MID($A4763,9,2)))+TIME(VALUE(MID($A4763,12,2)),0,0)-1/24))&gt;0,"Sí","No"))</f>
        <v/>
      </c>
      <c r="G4763" s="9" t="str">
        <f t="shared" si="371"/>
        <v/>
      </c>
      <c r="H4763" s="10" t="str">
        <f t="shared" si="372"/>
        <v/>
      </c>
      <c r="I4763" s="10" t="str">
        <f t="shared" si="373"/>
        <v/>
      </c>
      <c r="J4763" s="10" t="str">
        <f t="shared" si="374"/>
        <v/>
      </c>
    </row>
    <row r="4764" spans="5:10" x14ac:dyDescent="0.2">
      <c r="E4764" s="9" t="str">
        <f t="shared" si="370"/>
        <v/>
      </c>
      <c r="F4764" s="9" t="str">
        <f>IF($A4764="","",IF(COUNTIF(Festivos!$A$2:$A$50,INT(DATE(VALUE(LEFT($A4764,4)),VALUE(MID($A4764,6,2)),VALUE(MID($A4764,9,2)))+TIME(VALUE(MID($A4764,12,2)),0,0)-1/24))&gt;0,"Sí","No"))</f>
        <v/>
      </c>
      <c r="G4764" s="9" t="str">
        <f t="shared" si="371"/>
        <v/>
      </c>
      <c r="H4764" s="10" t="str">
        <f t="shared" si="372"/>
        <v/>
      </c>
      <c r="I4764" s="10" t="str">
        <f t="shared" si="373"/>
        <v/>
      </c>
      <c r="J4764" s="10" t="str">
        <f t="shared" si="374"/>
        <v/>
      </c>
    </row>
    <row r="4765" spans="5:10" x14ac:dyDescent="0.2">
      <c r="E4765" s="9" t="str">
        <f t="shared" si="370"/>
        <v/>
      </c>
      <c r="F4765" s="9" t="str">
        <f>IF($A4765="","",IF(COUNTIF(Festivos!$A$2:$A$50,INT(DATE(VALUE(LEFT($A4765,4)),VALUE(MID($A4765,6,2)),VALUE(MID($A4765,9,2)))+TIME(VALUE(MID($A4765,12,2)),0,0)-1/24))&gt;0,"Sí","No"))</f>
        <v/>
      </c>
      <c r="G4765" s="9" t="str">
        <f t="shared" si="371"/>
        <v/>
      </c>
      <c r="H4765" s="10" t="str">
        <f t="shared" si="372"/>
        <v/>
      </c>
      <c r="I4765" s="10" t="str">
        <f t="shared" si="373"/>
        <v/>
      </c>
      <c r="J4765" s="10" t="str">
        <f t="shared" si="374"/>
        <v/>
      </c>
    </row>
    <row r="4766" spans="5:10" x14ac:dyDescent="0.2">
      <c r="E4766" s="9" t="str">
        <f t="shared" si="370"/>
        <v/>
      </c>
      <c r="F4766" s="9" t="str">
        <f>IF($A4766="","",IF(COUNTIF(Festivos!$A$2:$A$50,INT(DATE(VALUE(LEFT($A4766,4)),VALUE(MID($A4766,6,2)),VALUE(MID($A4766,9,2)))+TIME(VALUE(MID($A4766,12,2)),0,0)-1/24))&gt;0,"Sí","No"))</f>
        <v/>
      </c>
      <c r="G4766" s="9" t="str">
        <f t="shared" si="371"/>
        <v/>
      </c>
      <c r="H4766" s="10" t="str">
        <f t="shared" si="372"/>
        <v/>
      </c>
      <c r="I4766" s="10" t="str">
        <f t="shared" si="373"/>
        <v/>
      </c>
      <c r="J4766" s="10" t="str">
        <f t="shared" si="374"/>
        <v/>
      </c>
    </row>
    <row r="4767" spans="5:10" x14ac:dyDescent="0.2">
      <c r="E4767" s="9" t="str">
        <f t="shared" si="370"/>
        <v/>
      </c>
      <c r="F4767" s="9" t="str">
        <f>IF($A4767="","",IF(COUNTIF(Festivos!$A$2:$A$50,INT(DATE(VALUE(LEFT($A4767,4)),VALUE(MID($A4767,6,2)),VALUE(MID($A4767,9,2)))+TIME(VALUE(MID($A4767,12,2)),0,0)-1/24))&gt;0,"Sí","No"))</f>
        <v/>
      </c>
      <c r="G4767" s="9" t="str">
        <f t="shared" si="371"/>
        <v/>
      </c>
      <c r="H4767" s="10" t="str">
        <f t="shared" si="372"/>
        <v/>
      </c>
      <c r="I4767" s="10" t="str">
        <f t="shared" si="373"/>
        <v/>
      </c>
      <c r="J4767" s="10" t="str">
        <f t="shared" si="374"/>
        <v/>
      </c>
    </row>
    <row r="4768" spans="5:10" x14ac:dyDescent="0.2">
      <c r="E4768" s="9" t="str">
        <f t="shared" si="370"/>
        <v/>
      </c>
      <c r="F4768" s="9" t="str">
        <f>IF($A4768="","",IF(COUNTIF(Festivos!$A$2:$A$50,INT(DATE(VALUE(LEFT($A4768,4)),VALUE(MID($A4768,6,2)),VALUE(MID($A4768,9,2)))+TIME(VALUE(MID($A4768,12,2)),0,0)-1/24))&gt;0,"Sí","No"))</f>
        <v/>
      </c>
      <c r="G4768" s="9" t="str">
        <f t="shared" si="371"/>
        <v/>
      </c>
      <c r="H4768" s="10" t="str">
        <f t="shared" si="372"/>
        <v/>
      </c>
      <c r="I4768" s="10" t="str">
        <f t="shared" si="373"/>
        <v/>
      </c>
      <c r="J4768" s="10" t="str">
        <f t="shared" si="374"/>
        <v/>
      </c>
    </row>
    <row r="4769" spans="5:10" x14ac:dyDescent="0.2">
      <c r="E4769" s="9" t="str">
        <f t="shared" si="370"/>
        <v/>
      </c>
      <c r="F4769" s="9" t="str">
        <f>IF($A4769="","",IF(COUNTIF(Festivos!$A$2:$A$50,INT(DATE(VALUE(LEFT($A4769,4)),VALUE(MID($A4769,6,2)),VALUE(MID($A4769,9,2)))+TIME(VALUE(MID($A4769,12,2)),0,0)-1/24))&gt;0,"Sí","No"))</f>
        <v/>
      </c>
      <c r="G4769" s="9" t="str">
        <f t="shared" si="371"/>
        <v/>
      </c>
      <c r="H4769" s="10" t="str">
        <f t="shared" si="372"/>
        <v/>
      </c>
      <c r="I4769" s="10" t="str">
        <f t="shared" si="373"/>
        <v/>
      </c>
      <c r="J4769" s="10" t="str">
        <f t="shared" si="374"/>
        <v/>
      </c>
    </row>
    <row r="4770" spans="5:10" x14ac:dyDescent="0.2">
      <c r="E4770" s="9" t="str">
        <f t="shared" si="370"/>
        <v/>
      </c>
      <c r="F4770" s="9" t="str">
        <f>IF($A4770="","",IF(COUNTIF(Festivos!$A$2:$A$50,INT(DATE(VALUE(LEFT($A4770,4)),VALUE(MID($A4770,6,2)),VALUE(MID($A4770,9,2)))+TIME(VALUE(MID($A4770,12,2)),0,0)-1/24))&gt;0,"Sí","No"))</f>
        <v/>
      </c>
      <c r="G4770" s="9" t="str">
        <f t="shared" si="371"/>
        <v/>
      </c>
      <c r="H4770" s="10" t="str">
        <f t="shared" si="372"/>
        <v/>
      </c>
      <c r="I4770" s="10" t="str">
        <f t="shared" si="373"/>
        <v/>
      </c>
      <c r="J4770" s="10" t="str">
        <f t="shared" si="374"/>
        <v/>
      </c>
    </row>
    <row r="4771" spans="5:10" x14ac:dyDescent="0.2">
      <c r="E4771" s="9" t="str">
        <f t="shared" si="370"/>
        <v/>
      </c>
      <c r="F4771" s="9" t="str">
        <f>IF($A4771="","",IF(COUNTIF(Festivos!$A$2:$A$50,INT(DATE(VALUE(LEFT($A4771,4)),VALUE(MID($A4771,6,2)),VALUE(MID($A4771,9,2)))+TIME(VALUE(MID($A4771,12,2)),0,0)-1/24))&gt;0,"Sí","No"))</f>
        <v/>
      </c>
      <c r="G4771" s="9" t="str">
        <f t="shared" si="371"/>
        <v/>
      </c>
      <c r="H4771" s="10" t="str">
        <f t="shared" si="372"/>
        <v/>
      </c>
      <c r="I4771" s="10" t="str">
        <f t="shared" si="373"/>
        <v/>
      </c>
      <c r="J4771" s="10" t="str">
        <f t="shared" si="374"/>
        <v/>
      </c>
    </row>
    <row r="4772" spans="5:10" x14ac:dyDescent="0.2">
      <c r="E4772" s="9" t="str">
        <f t="shared" si="370"/>
        <v/>
      </c>
      <c r="F4772" s="9" t="str">
        <f>IF($A4772="","",IF(COUNTIF(Festivos!$A$2:$A$50,INT(DATE(VALUE(LEFT($A4772,4)),VALUE(MID($A4772,6,2)),VALUE(MID($A4772,9,2)))+TIME(VALUE(MID($A4772,12,2)),0,0)-1/24))&gt;0,"Sí","No"))</f>
        <v/>
      </c>
      <c r="G4772" s="9" t="str">
        <f t="shared" si="371"/>
        <v/>
      </c>
      <c r="H4772" s="10" t="str">
        <f t="shared" si="372"/>
        <v/>
      </c>
      <c r="I4772" s="10" t="str">
        <f t="shared" si="373"/>
        <v/>
      </c>
      <c r="J4772" s="10" t="str">
        <f t="shared" si="374"/>
        <v/>
      </c>
    </row>
    <row r="4773" spans="5:10" x14ac:dyDescent="0.2">
      <c r="E4773" s="9" t="str">
        <f t="shared" si="370"/>
        <v/>
      </c>
      <c r="F4773" s="9" t="str">
        <f>IF($A4773="","",IF(COUNTIF(Festivos!$A$2:$A$50,INT(DATE(VALUE(LEFT($A4773,4)),VALUE(MID($A4773,6,2)),VALUE(MID($A4773,9,2)))+TIME(VALUE(MID($A4773,12,2)),0,0)-1/24))&gt;0,"Sí","No"))</f>
        <v/>
      </c>
      <c r="G4773" s="9" t="str">
        <f t="shared" si="371"/>
        <v/>
      </c>
      <c r="H4773" s="10" t="str">
        <f t="shared" si="372"/>
        <v/>
      </c>
      <c r="I4773" s="10" t="str">
        <f t="shared" si="373"/>
        <v/>
      </c>
      <c r="J4773" s="10" t="str">
        <f t="shared" si="374"/>
        <v/>
      </c>
    </row>
    <row r="4774" spans="5:10" x14ac:dyDescent="0.2">
      <c r="E4774" s="9" t="str">
        <f t="shared" si="370"/>
        <v/>
      </c>
      <c r="F4774" s="9" t="str">
        <f>IF($A4774="","",IF(COUNTIF(Festivos!$A$2:$A$50,INT(DATE(VALUE(LEFT($A4774,4)),VALUE(MID($A4774,6,2)),VALUE(MID($A4774,9,2)))+TIME(VALUE(MID($A4774,12,2)),0,0)-1/24))&gt;0,"Sí","No"))</f>
        <v/>
      </c>
      <c r="G4774" s="9" t="str">
        <f t="shared" si="371"/>
        <v/>
      </c>
      <c r="H4774" s="10" t="str">
        <f t="shared" si="372"/>
        <v/>
      </c>
      <c r="I4774" s="10" t="str">
        <f t="shared" si="373"/>
        <v/>
      </c>
      <c r="J4774" s="10" t="str">
        <f t="shared" si="374"/>
        <v/>
      </c>
    </row>
    <row r="4775" spans="5:10" x14ac:dyDescent="0.2">
      <c r="E4775" s="9" t="str">
        <f t="shared" si="370"/>
        <v/>
      </c>
      <c r="F4775" s="9" t="str">
        <f>IF($A4775="","",IF(COUNTIF(Festivos!$A$2:$A$50,INT(DATE(VALUE(LEFT($A4775,4)),VALUE(MID($A4775,6,2)),VALUE(MID($A4775,9,2)))+TIME(VALUE(MID($A4775,12,2)),0,0)-1/24))&gt;0,"Sí","No"))</f>
        <v/>
      </c>
      <c r="G4775" s="9" t="str">
        <f t="shared" si="371"/>
        <v/>
      </c>
      <c r="H4775" s="10" t="str">
        <f t="shared" si="372"/>
        <v/>
      </c>
      <c r="I4775" s="10" t="str">
        <f t="shared" si="373"/>
        <v/>
      </c>
      <c r="J4775" s="10" t="str">
        <f t="shared" si="374"/>
        <v/>
      </c>
    </row>
    <row r="4776" spans="5:10" x14ac:dyDescent="0.2">
      <c r="E4776" s="9" t="str">
        <f t="shared" si="370"/>
        <v/>
      </c>
      <c r="F4776" s="9" t="str">
        <f>IF($A4776="","",IF(COUNTIF(Festivos!$A$2:$A$50,INT(DATE(VALUE(LEFT($A4776,4)),VALUE(MID($A4776,6,2)),VALUE(MID($A4776,9,2)))+TIME(VALUE(MID($A4776,12,2)),0,0)-1/24))&gt;0,"Sí","No"))</f>
        <v/>
      </c>
      <c r="G4776" s="9" t="str">
        <f t="shared" si="371"/>
        <v/>
      </c>
      <c r="H4776" s="10" t="str">
        <f t="shared" si="372"/>
        <v/>
      </c>
      <c r="I4776" s="10" t="str">
        <f t="shared" si="373"/>
        <v/>
      </c>
      <c r="J4776" s="10" t="str">
        <f t="shared" si="374"/>
        <v/>
      </c>
    </row>
    <row r="4777" spans="5:10" x14ac:dyDescent="0.2">
      <c r="E4777" s="9" t="str">
        <f t="shared" si="370"/>
        <v/>
      </c>
      <c r="F4777" s="9" t="str">
        <f>IF($A4777="","",IF(COUNTIF(Festivos!$A$2:$A$50,INT(DATE(VALUE(LEFT($A4777,4)),VALUE(MID($A4777,6,2)),VALUE(MID($A4777,9,2)))+TIME(VALUE(MID($A4777,12,2)),0,0)-1/24))&gt;0,"Sí","No"))</f>
        <v/>
      </c>
      <c r="G4777" s="9" t="str">
        <f t="shared" si="371"/>
        <v/>
      </c>
      <c r="H4777" s="10" t="str">
        <f t="shared" si="372"/>
        <v/>
      </c>
      <c r="I4777" s="10" t="str">
        <f t="shared" si="373"/>
        <v/>
      </c>
      <c r="J4777" s="10" t="str">
        <f t="shared" si="374"/>
        <v/>
      </c>
    </row>
    <row r="4778" spans="5:10" x14ac:dyDescent="0.2">
      <c r="E4778" s="9" t="str">
        <f t="shared" si="370"/>
        <v/>
      </c>
      <c r="F4778" s="9" t="str">
        <f>IF($A4778="","",IF(COUNTIF(Festivos!$A$2:$A$50,INT(DATE(VALUE(LEFT($A4778,4)),VALUE(MID($A4778,6,2)),VALUE(MID($A4778,9,2)))+TIME(VALUE(MID($A4778,12,2)),0,0)-1/24))&gt;0,"Sí","No"))</f>
        <v/>
      </c>
      <c r="G4778" s="9" t="str">
        <f t="shared" si="371"/>
        <v/>
      </c>
      <c r="H4778" s="10" t="str">
        <f t="shared" si="372"/>
        <v/>
      </c>
      <c r="I4778" s="10" t="str">
        <f t="shared" si="373"/>
        <v/>
      </c>
      <c r="J4778" s="10" t="str">
        <f t="shared" si="374"/>
        <v/>
      </c>
    </row>
    <row r="4779" spans="5:10" x14ac:dyDescent="0.2">
      <c r="E4779" s="9" t="str">
        <f t="shared" si="370"/>
        <v/>
      </c>
      <c r="F4779" s="9" t="str">
        <f>IF($A4779="","",IF(COUNTIF(Festivos!$A$2:$A$50,INT(DATE(VALUE(LEFT($A4779,4)),VALUE(MID($A4779,6,2)),VALUE(MID($A4779,9,2)))+TIME(VALUE(MID($A4779,12,2)),0,0)-1/24))&gt;0,"Sí","No"))</f>
        <v/>
      </c>
      <c r="G4779" s="9" t="str">
        <f t="shared" si="371"/>
        <v/>
      </c>
      <c r="H4779" s="10" t="str">
        <f t="shared" si="372"/>
        <v/>
      </c>
      <c r="I4779" s="10" t="str">
        <f t="shared" si="373"/>
        <v/>
      </c>
      <c r="J4779" s="10" t="str">
        <f t="shared" si="374"/>
        <v/>
      </c>
    </row>
    <row r="4780" spans="5:10" x14ac:dyDescent="0.2">
      <c r="E4780" s="9" t="str">
        <f t="shared" si="370"/>
        <v/>
      </c>
      <c r="F4780" s="9" t="str">
        <f>IF($A4780="","",IF(COUNTIF(Festivos!$A$2:$A$50,INT(DATE(VALUE(LEFT($A4780,4)),VALUE(MID($A4780,6,2)),VALUE(MID($A4780,9,2)))+TIME(VALUE(MID($A4780,12,2)),0,0)-1/24))&gt;0,"Sí","No"))</f>
        <v/>
      </c>
      <c r="G4780" s="9" t="str">
        <f t="shared" si="371"/>
        <v/>
      </c>
      <c r="H4780" s="10" t="str">
        <f t="shared" si="372"/>
        <v/>
      </c>
      <c r="I4780" s="10" t="str">
        <f t="shared" si="373"/>
        <v/>
      </c>
      <c r="J4780" s="10" t="str">
        <f t="shared" si="374"/>
        <v/>
      </c>
    </row>
    <row r="4781" spans="5:10" x14ac:dyDescent="0.2">
      <c r="E4781" s="9" t="str">
        <f t="shared" si="370"/>
        <v/>
      </c>
      <c r="F4781" s="9" t="str">
        <f>IF($A4781="","",IF(COUNTIF(Festivos!$A$2:$A$50,INT(DATE(VALUE(LEFT($A4781,4)),VALUE(MID($A4781,6,2)),VALUE(MID($A4781,9,2)))+TIME(VALUE(MID($A4781,12,2)),0,0)-1/24))&gt;0,"Sí","No"))</f>
        <v/>
      </c>
      <c r="G4781" s="9" t="str">
        <f t="shared" si="371"/>
        <v/>
      </c>
      <c r="H4781" s="10" t="str">
        <f t="shared" si="372"/>
        <v/>
      </c>
      <c r="I4781" s="10" t="str">
        <f t="shared" si="373"/>
        <v/>
      </c>
      <c r="J4781" s="10" t="str">
        <f t="shared" si="374"/>
        <v/>
      </c>
    </row>
    <row r="4782" spans="5:10" x14ac:dyDescent="0.2">
      <c r="E4782" s="9" t="str">
        <f t="shared" si="370"/>
        <v/>
      </c>
      <c r="F4782" s="9" t="str">
        <f>IF($A4782="","",IF(COUNTIF(Festivos!$A$2:$A$50,INT(DATE(VALUE(LEFT($A4782,4)),VALUE(MID($A4782,6,2)),VALUE(MID($A4782,9,2)))+TIME(VALUE(MID($A4782,12,2)),0,0)-1/24))&gt;0,"Sí","No"))</f>
        <v/>
      </c>
      <c r="G4782" s="9" t="str">
        <f t="shared" si="371"/>
        <v/>
      </c>
      <c r="H4782" s="10" t="str">
        <f t="shared" si="372"/>
        <v/>
      </c>
      <c r="I4782" s="10" t="str">
        <f t="shared" si="373"/>
        <v/>
      </c>
      <c r="J4782" s="10" t="str">
        <f t="shared" si="374"/>
        <v/>
      </c>
    </row>
    <row r="4783" spans="5:10" x14ac:dyDescent="0.2">
      <c r="E4783" s="9" t="str">
        <f t="shared" si="370"/>
        <v/>
      </c>
      <c r="F4783" s="9" t="str">
        <f>IF($A4783="","",IF(COUNTIF(Festivos!$A$2:$A$50,INT(DATE(VALUE(LEFT($A4783,4)),VALUE(MID($A4783,6,2)),VALUE(MID($A4783,9,2)))+TIME(VALUE(MID($A4783,12,2)),0,0)-1/24))&gt;0,"Sí","No"))</f>
        <v/>
      </c>
      <c r="G4783" s="9" t="str">
        <f t="shared" si="371"/>
        <v/>
      </c>
      <c r="H4783" s="10" t="str">
        <f t="shared" si="372"/>
        <v/>
      </c>
      <c r="I4783" s="10" t="str">
        <f t="shared" si="373"/>
        <v/>
      </c>
      <c r="J4783" s="10" t="str">
        <f t="shared" si="374"/>
        <v/>
      </c>
    </row>
    <row r="4784" spans="5:10" x14ac:dyDescent="0.2">
      <c r="E4784" s="9" t="str">
        <f t="shared" si="370"/>
        <v/>
      </c>
      <c r="F4784" s="9" t="str">
        <f>IF($A4784="","",IF(COUNTIF(Festivos!$A$2:$A$50,INT(DATE(VALUE(LEFT($A4784,4)),VALUE(MID($A4784,6,2)),VALUE(MID($A4784,9,2)))+TIME(VALUE(MID($A4784,12,2)),0,0)-1/24))&gt;0,"Sí","No"))</f>
        <v/>
      </c>
      <c r="G4784" s="9" t="str">
        <f t="shared" si="371"/>
        <v/>
      </c>
      <c r="H4784" s="10" t="str">
        <f t="shared" si="372"/>
        <v/>
      </c>
      <c r="I4784" s="10" t="str">
        <f t="shared" si="373"/>
        <v/>
      </c>
      <c r="J4784" s="10" t="str">
        <f t="shared" si="374"/>
        <v/>
      </c>
    </row>
    <row r="4785" spans="5:10" x14ac:dyDescent="0.2">
      <c r="E4785" s="9" t="str">
        <f t="shared" si="370"/>
        <v/>
      </c>
      <c r="F4785" s="9" t="str">
        <f>IF($A4785="","",IF(COUNTIF(Festivos!$A$2:$A$50,INT(DATE(VALUE(LEFT($A4785,4)),VALUE(MID($A4785,6,2)),VALUE(MID($A4785,9,2)))+TIME(VALUE(MID($A4785,12,2)),0,0)-1/24))&gt;0,"Sí","No"))</f>
        <v/>
      </c>
      <c r="G4785" s="9" t="str">
        <f t="shared" si="371"/>
        <v/>
      </c>
      <c r="H4785" s="10" t="str">
        <f t="shared" si="372"/>
        <v/>
      </c>
      <c r="I4785" s="10" t="str">
        <f t="shared" si="373"/>
        <v/>
      </c>
      <c r="J4785" s="10" t="str">
        <f t="shared" si="374"/>
        <v/>
      </c>
    </row>
    <row r="4786" spans="5:10" x14ac:dyDescent="0.2">
      <c r="E4786" s="9" t="str">
        <f t="shared" si="370"/>
        <v/>
      </c>
      <c r="F4786" s="9" t="str">
        <f>IF($A4786="","",IF(COUNTIF(Festivos!$A$2:$A$50,INT(DATE(VALUE(LEFT($A4786,4)),VALUE(MID($A4786,6,2)),VALUE(MID($A4786,9,2)))+TIME(VALUE(MID($A4786,12,2)),0,0)-1/24))&gt;0,"Sí","No"))</f>
        <v/>
      </c>
      <c r="G4786" s="9" t="str">
        <f t="shared" si="371"/>
        <v/>
      </c>
      <c r="H4786" s="10" t="str">
        <f t="shared" si="372"/>
        <v/>
      </c>
      <c r="I4786" s="10" t="str">
        <f t="shared" si="373"/>
        <v/>
      </c>
      <c r="J4786" s="10" t="str">
        <f t="shared" si="374"/>
        <v/>
      </c>
    </row>
    <row r="4787" spans="5:10" x14ac:dyDescent="0.2">
      <c r="E4787" s="9" t="str">
        <f t="shared" si="370"/>
        <v/>
      </c>
      <c r="F4787" s="9" t="str">
        <f>IF($A4787="","",IF(COUNTIF(Festivos!$A$2:$A$50,INT(DATE(VALUE(LEFT($A4787,4)),VALUE(MID($A4787,6,2)),VALUE(MID($A4787,9,2)))+TIME(VALUE(MID($A4787,12,2)),0,0)-1/24))&gt;0,"Sí","No"))</f>
        <v/>
      </c>
      <c r="G4787" s="9" t="str">
        <f t="shared" si="371"/>
        <v/>
      </c>
      <c r="H4787" s="10" t="str">
        <f t="shared" si="372"/>
        <v/>
      </c>
      <c r="I4787" s="10" t="str">
        <f t="shared" si="373"/>
        <v/>
      </c>
      <c r="J4787" s="10" t="str">
        <f t="shared" si="374"/>
        <v/>
      </c>
    </row>
    <row r="4788" spans="5:10" x14ac:dyDescent="0.2">
      <c r="E4788" s="9" t="str">
        <f t="shared" si="370"/>
        <v/>
      </c>
      <c r="F4788" s="9" t="str">
        <f>IF($A4788="","",IF(COUNTIF(Festivos!$A$2:$A$50,INT(DATE(VALUE(LEFT($A4788,4)),VALUE(MID($A4788,6,2)),VALUE(MID($A4788,9,2)))+TIME(VALUE(MID($A4788,12,2)),0,0)-1/24))&gt;0,"Sí","No"))</f>
        <v/>
      </c>
      <c r="G4788" s="9" t="str">
        <f t="shared" si="371"/>
        <v/>
      </c>
      <c r="H4788" s="10" t="str">
        <f t="shared" si="372"/>
        <v/>
      </c>
      <c r="I4788" s="10" t="str">
        <f t="shared" si="373"/>
        <v/>
      </c>
      <c r="J4788" s="10" t="str">
        <f t="shared" si="374"/>
        <v/>
      </c>
    </row>
    <row r="4789" spans="5:10" x14ac:dyDescent="0.2">
      <c r="E4789" s="9" t="str">
        <f t="shared" si="370"/>
        <v/>
      </c>
      <c r="F4789" s="9" t="str">
        <f>IF($A4789="","",IF(COUNTIF(Festivos!$A$2:$A$50,INT(DATE(VALUE(LEFT($A4789,4)),VALUE(MID($A4789,6,2)),VALUE(MID($A4789,9,2)))+TIME(VALUE(MID($A4789,12,2)),0,0)-1/24))&gt;0,"Sí","No"))</f>
        <v/>
      </c>
      <c r="G4789" s="9" t="str">
        <f t="shared" si="371"/>
        <v/>
      </c>
      <c r="H4789" s="10" t="str">
        <f t="shared" si="372"/>
        <v/>
      </c>
      <c r="I4789" s="10" t="str">
        <f t="shared" si="373"/>
        <v/>
      </c>
      <c r="J4789" s="10" t="str">
        <f t="shared" si="374"/>
        <v/>
      </c>
    </row>
    <row r="4790" spans="5:10" x14ac:dyDescent="0.2">
      <c r="E4790" s="9" t="str">
        <f t="shared" si="370"/>
        <v/>
      </c>
      <c r="F4790" s="9" t="str">
        <f>IF($A4790="","",IF(COUNTIF(Festivos!$A$2:$A$50,INT(DATE(VALUE(LEFT($A4790,4)),VALUE(MID($A4790,6,2)),VALUE(MID($A4790,9,2)))+TIME(VALUE(MID($A4790,12,2)),0,0)-1/24))&gt;0,"Sí","No"))</f>
        <v/>
      </c>
      <c r="G4790" s="9" t="str">
        <f t="shared" si="371"/>
        <v/>
      </c>
      <c r="H4790" s="10" t="str">
        <f t="shared" si="372"/>
        <v/>
      </c>
      <c r="I4790" s="10" t="str">
        <f t="shared" si="373"/>
        <v/>
      </c>
      <c r="J4790" s="10" t="str">
        <f t="shared" si="374"/>
        <v/>
      </c>
    </row>
    <row r="4791" spans="5:10" x14ac:dyDescent="0.2">
      <c r="E4791" s="9" t="str">
        <f t="shared" si="370"/>
        <v/>
      </c>
      <c r="F4791" s="9" t="str">
        <f>IF($A4791="","",IF(COUNTIF(Festivos!$A$2:$A$50,INT(DATE(VALUE(LEFT($A4791,4)),VALUE(MID($A4791,6,2)),VALUE(MID($A4791,9,2)))+TIME(VALUE(MID($A4791,12,2)),0,0)-1/24))&gt;0,"Sí","No"))</f>
        <v/>
      </c>
      <c r="G4791" s="9" t="str">
        <f t="shared" si="371"/>
        <v/>
      </c>
      <c r="H4791" s="10" t="str">
        <f t="shared" si="372"/>
        <v/>
      </c>
      <c r="I4791" s="10" t="str">
        <f t="shared" si="373"/>
        <v/>
      </c>
      <c r="J4791" s="10" t="str">
        <f t="shared" si="374"/>
        <v/>
      </c>
    </row>
    <row r="4792" spans="5:10" x14ac:dyDescent="0.2">
      <c r="E4792" s="9" t="str">
        <f t="shared" si="370"/>
        <v/>
      </c>
      <c r="F4792" s="9" t="str">
        <f>IF($A4792="","",IF(COUNTIF(Festivos!$A$2:$A$50,INT(DATE(VALUE(LEFT($A4792,4)),VALUE(MID($A4792,6,2)),VALUE(MID($A4792,9,2)))+TIME(VALUE(MID($A4792,12,2)),0,0)-1/24))&gt;0,"Sí","No"))</f>
        <v/>
      </c>
      <c r="G4792" s="9" t="str">
        <f t="shared" si="371"/>
        <v/>
      </c>
      <c r="H4792" s="10" t="str">
        <f t="shared" si="372"/>
        <v/>
      </c>
      <c r="I4792" s="10" t="str">
        <f t="shared" si="373"/>
        <v/>
      </c>
      <c r="J4792" s="10" t="str">
        <f t="shared" si="374"/>
        <v/>
      </c>
    </row>
    <row r="4793" spans="5:10" x14ac:dyDescent="0.2">
      <c r="E4793" s="9" t="str">
        <f t="shared" si="370"/>
        <v/>
      </c>
      <c r="F4793" s="9" t="str">
        <f>IF($A4793="","",IF(COUNTIF(Festivos!$A$2:$A$50,INT(DATE(VALUE(LEFT($A4793,4)),VALUE(MID($A4793,6,2)),VALUE(MID($A4793,9,2)))+TIME(VALUE(MID($A4793,12,2)),0,0)-1/24))&gt;0,"Sí","No"))</f>
        <v/>
      </c>
      <c r="G4793" s="9" t="str">
        <f t="shared" si="371"/>
        <v/>
      </c>
      <c r="H4793" s="10" t="str">
        <f t="shared" si="372"/>
        <v/>
      </c>
      <c r="I4793" s="10" t="str">
        <f t="shared" si="373"/>
        <v/>
      </c>
      <c r="J4793" s="10" t="str">
        <f t="shared" si="374"/>
        <v/>
      </c>
    </row>
    <row r="4794" spans="5:10" x14ac:dyDescent="0.2">
      <c r="E4794" s="9" t="str">
        <f t="shared" si="370"/>
        <v/>
      </c>
      <c r="F4794" s="9" t="str">
        <f>IF($A4794="","",IF(COUNTIF(Festivos!$A$2:$A$50,INT(DATE(VALUE(LEFT($A4794,4)),VALUE(MID($A4794,6,2)),VALUE(MID($A4794,9,2)))+TIME(VALUE(MID($A4794,12,2)),0,0)-1/24))&gt;0,"Sí","No"))</f>
        <v/>
      </c>
      <c r="G4794" s="9" t="str">
        <f t="shared" si="371"/>
        <v/>
      </c>
      <c r="H4794" s="10" t="str">
        <f t="shared" si="372"/>
        <v/>
      </c>
      <c r="I4794" s="10" t="str">
        <f t="shared" si="373"/>
        <v/>
      </c>
      <c r="J4794" s="10" t="str">
        <f t="shared" si="374"/>
        <v/>
      </c>
    </row>
    <row r="4795" spans="5:10" x14ac:dyDescent="0.2">
      <c r="E4795" s="9" t="str">
        <f t="shared" si="370"/>
        <v/>
      </c>
      <c r="F4795" s="9" t="str">
        <f>IF($A4795="","",IF(COUNTIF(Festivos!$A$2:$A$50,INT(DATE(VALUE(LEFT($A4795,4)),VALUE(MID($A4795,6,2)),VALUE(MID($A4795,9,2)))+TIME(VALUE(MID($A4795,12,2)),0,0)-1/24))&gt;0,"Sí","No"))</f>
        <v/>
      </c>
      <c r="G4795" s="9" t="str">
        <f t="shared" si="371"/>
        <v/>
      </c>
      <c r="H4795" s="10" t="str">
        <f t="shared" si="372"/>
        <v/>
      </c>
      <c r="I4795" s="10" t="str">
        <f t="shared" si="373"/>
        <v/>
      </c>
      <c r="J4795" s="10" t="str">
        <f t="shared" si="374"/>
        <v/>
      </c>
    </row>
    <row r="4796" spans="5:10" x14ac:dyDescent="0.2">
      <c r="E4796" s="9" t="str">
        <f t="shared" si="370"/>
        <v/>
      </c>
      <c r="F4796" s="9" t="str">
        <f>IF($A4796="","",IF(COUNTIF(Festivos!$A$2:$A$50,INT(DATE(VALUE(LEFT($A4796,4)),VALUE(MID($A4796,6,2)),VALUE(MID($A4796,9,2)))+TIME(VALUE(MID($A4796,12,2)),0,0)-1/24))&gt;0,"Sí","No"))</f>
        <v/>
      </c>
      <c r="G4796" s="9" t="str">
        <f t="shared" si="371"/>
        <v/>
      </c>
      <c r="H4796" s="10" t="str">
        <f t="shared" si="372"/>
        <v/>
      </c>
      <c r="I4796" s="10" t="str">
        <f t="shared" si="373"/>
        <v/>
      </c>
      <c r="J4796" s="10" t="str">
        <f t="shared" si="374"/>
        <v/>
      </c>
    </row>
    <row r="4797" spans="5:10" x14ac:dyDescent="0.2">
      <c r="E4797" s="9" t="str">
        <f t="shared" si="370"/>
        <v/>
      </c>
      <c r="F4797" s="9" t="str">
        <f>IF($A4797="","",IF(COUNTIF(Festivos!$A$2:$A$50,INT(DATE(VALUE(LEFT($A4797,4)),VALUE(MID($A4797,6,2)),VALUE(MID($A4797,9,2)))+TIME(VALUE(MID($A4797,12,2)),0,0)-1/24))&gt;0,"Sí","No"))</f>
        <v/>
      </c>
      <c r="G4797" s="9" t="str">
        <f t="shared" si="371"/>
        <v/>
      </c>
      <c r="H4797" s="10" t="str">
        <f t="shared" si="372"/>
        <v/>
      </c>
      <c r="I4797" s="10" t="str">
        <f t="shared" si="373"/>
        <v/>
      </c>
      <c r="J4797" s="10" t="str">
        <f t="shared" si="374"/>
        <v/>
      </c>
    </row>
    <row r="4798" spans="5:10" x14ac:dyDescent="0.2">
      <c r="E4798" s="9" t="str">
        <f t="shared" si="370"/>
        <v/>
      </c>
      <c r="F4798" s="9" t="str">
        <f>IF($A4798="","",IF(COUNTIF(Festivos!$A$2:$A$50,INT(DATE(VALUE(LEFT($A4798,4)),VALUE(MID($A4798,6,2)),VALUE(MID($A4798,9,2)))+TIME(VALUE(MID($A4798,12,2)),0,0)-1/24))&gt;0,"Sí","No"))</f>
        <v/>
      </c>
      <c r="G4798" s="9" t="str">
        <f t="shared" si="371"/>
        <v/>
      </c>
      <c r="H4798" s="10" t="str">
        <f t="shared" si="372"/>
        <v/>
      </c>
      <c r="I4798" s="10" t="str">
        <f t="shared" si="373"/>
        <v/>
      </c>
      <c r="J4798" s="10" t="str">
        <f t="shared" si="374"/>
        <v/>
      </c>
    </row>
    <row r="4799" spans="5:10" x14ac:dyDescent="0.2">
      <c r="E4799" s="9" t="str">
        <f t="shared" si="370"/>
        <v/>
      </c>
      <c r="F4799" s="9" t="str">
        <f>IF($A4799="","",IF(COUNTIF(Festivos!$A$2:$A$50,INT(DATE(VALUE(LEFT($A4799,4)),VALUE(MID($A4799,6,2)),VALUE(MID($A4799,9,2)))+TIME(VALUE(MID($A4799,12,2)),0,0)-1/24))&gt;0,"Sí","No"))</f>
        <v/>
      </c>
      <c r="G4799" s="9" t="str">
        <f t="shared" si="371"/>
        <v/>
      </c>
      <c r="H4799" s="10" t="str">
        <f t="shared" si="372"/>
        <v/>
      </c>
      <c r="I4799" s="10" t="str">
        <f t="shared" si="373"/>
        <v/>
      </c>
      <c r="J4799" s="10" t="str">
        <f t="shared" si="374"/>
        <v/>
      </c>
    </row>
    <row r="4800" spans="5:10" x14ac:dyDescent="0.2">
      <c r="E4800" s="9" t="str">
        <f t="shared" si="370"/>
        <v/>
      </c>
      <c r="F4800" s="9" t="str">
        <f>IF($A4800="","",IF(COUNTIF(Festivos!$A$2:$A$50,INT(DATE(VALUE(LEFT($A4800,4)),VALUE(MID($A4800,6,2)),VALUE(MID($A4800,9,2)))+TIME(VALUE(MID($A4800,12,2)),0,0)-1/24))&gt;0,"Sí","No"))</f>
        <v/>
      </c>
      <c r="G4800" s="9" t="str">
        <f t="shared" si="371"/>
        <v/>
      </c>
      <c r="H4800" s="10" t="str">
        <f t="shared" si="372"/>
        <v/>
      </c>
      <c r="I4800" s="10" t="str">
        <f t="shared" si="373"/>
        <v/>
      </c>
      <c r="J4800" s="10" t="str">
        <f t="shared" si="374"/>
        <v/>
      </c>
    </row>
    <row r="4801" spans="5:10" x14ac:dyDescent="0.2">
      <c r="E4801" s="9" t="str">
        <f t="shared" si="370"/>
        <v/>
      </c>
      <c r="F4801" s="9" t="str">
        <f>IF($A4801="","",IF(COUNTIF(Festivos!$A$2:$A$50,INT(DATE(VALUE(LEFT($A4801,4)),VALUE(MID($A4801,6,2)),VALUE(MID($A4801,9,2)))+TIME(VALUE(MID($A4801,12,2)),0,0)-1/24))&gt;0,"Sí","No"))</f>
        <v/>
      </c>
      <c r="G4801" s="9" t="str">
        <f t="shared" si="371"/>
        <v/>
      </c>
      <c r="H4801" s="10" t="str">
        <f t="shared" si="372"/>
        <v/>
      </c>
      <c r="I4801" s="10" t="str">
        <f t="shared" si="373"/>
        <v/>
      </c>
      <c r="J4801" s="10" t="str">
        <f t="shared" si="374"/>
        <v/>
      </c>
    </row>
    <row r="4802" spans="5:10" x14ac:dyDescent="0.2">
      <c r="E4802" s="9" t="str">
        <f t="shared" si="370"/>
        <v/>
      </c>
      <c r="F4802" s="9" t="str">
        <f>IF($A4802="","",IF(COUNTIF(Festivos!$A$2:$A$50,INT(DATE(VALUE(LEFT($A4802,4)),VALUE(MID($A4802,6,2)),VALUE(MID($A4802,9,2)))+TIME(VALUE(MID($A4802,12,2)),0,0)-1/24))&gt;0,"Sí","No"))</f>
        <v/>
      </c>
      <c r="G4802" s="9" t="str">
        <f t="shared" si="371"/>
        <v/>
      </c>
      <c r="H4802" s="10" t="str">
        <f t="shared" si="372"/>
        <v/>
      </c>
      <c r="I4802" s="10" t="str">
        <f t="shared" si="373"/>
        <v/>
      </c>
      <c r="J4802" s="10" t="str">
        <f t="shared" si="374"/>
        <v/>
      </c>
    </row>
    <row r="4803" spans="5:10" x14ac:dyDescent="0.2">
      <c r="E4803" s="9" t="str">
        <f t="shared" si="370"/>
        <v/>
      </c>
      <c r="F4803" s="9" t="str">
        <f>IF($A4803="","",IF(COUNTIF(Festivos!$A$2:$A$50,INT(DATE(VALUE(LEFT($A4803,4)),VALUE(MID($A4803,6,2)),VALUE(MID($A4803,9,2)))+TIME(VALUE(MID($A4803,12,2)),0,0)-1/24))&gt;0,"Sí","No"))</f>
        <v/>
      </c>
      <c r="G4803" s="9" t="str">
        <f t="shared" si="371"/>
        <v/>
      </c>
      <c r="H4803" s="10" t="str">
        <f t="shared" si="372"/>
        <v/>
      </c>
      <c r="I4803" s="10" t="str">
        <f t="shared" si="373"/>
        <v/>
      </c>
      <c r="J4803" s="10" t="str">
        <f t="shared" si="374"/>
        <v/>
      </c>
    </row>
    <row r="4804" spans="5:10" x14ac:dyDescent="0.2">
      <c r="E4804" s="9" t="str">
        <f t="shared" ref="E4804:E4867" si="375">IF($A4804="","",CHOOSE(WEEKDAY(INT(DATE(VALUE(LEFT($A4804,4)),VALUE(MID($A4804,6,2)),VALUE(MID($A4804,9,2)))+TIME(VALUE(MID($A4804,12,2)),0,0)-1/24),2),"Lunes","Martes","Miércoles","Jueves","Viernes","Sábado","Domingo"))</f>
        <v/>
      </c>
      <c r="F4804" s="9" t="str">
        <f>IF($A4804="","",IF(COUNTIF(Festivos!$A$2:$A$50,INT(DATE(VALUE(LEFT($A4804,4)),VALUE(MID($A4804,6,2)),VALUE(MID($A4804,9,2)))+TIME(VALUE(MID($A4804,12,2)),0,0)-1/24))&gt;0,"Sí","No"))</f>
        <v/>
      </c>
      <c r="G4804" s="9" t="str">
        <f t="shared" ref="G4804:G4867" si="376">IF($A4804="","",IF(OR(WEEKDAY(INT(DATE(VALUE(LEFT($A4804,4)),VALUE(MID($A4804,6,2)),VALUE(MID($A4804,9,2)))+TIME(VALUE(MID($A4804,12,2)),0,0)-1/24),2)&gt;5,$F4804="Sí"),"P3",IF(OR(AND(HOUR(DATE(VALUE(LEFT($A4804,4)),VALUE(MID($A4804,6,2)),VALUE(MID($A4804,9,2)))+TIME(VALUE(MID($A4804,12,2)),0,0)-1/24)&gt;=10,HOUR(DATE(VALUE(LEFT($A4804,4)),VALUE(MID($A4804,6,2)),VALUE(MID($A4804,9,2)))+TIME(VALUE(MID($A4804,12,2)),0,0)-1/24)&lt;14),AND(HOUR(DATE(VALUE(LEFT($A4804,4)),VALUE(MID($A4804,6,2)),VALUE(MID($A4804,9,2)))+TIME(VALUE(MID($A4804,12,2)),0,0)-1/24)&gt;=18,HOUR(DATE(VALUE(LEFT($A4804,4)),VALUE(MID($A4804,6,2)),VALUE(MID($A4804,9,2)))+TIME(VALUE(MID($A4804,12,2)),0,0)-1/24)&lt;22)),"P1",IF(OR(AND(HOUR(DATE(VALUE(LEFT($A4804,4)),VALUE(MID($A4804,6,2)),VALUE(MID($A4804,9,2)))+TIME(VALUE(MID($A4804,12,2)),0,0)-1/24)&gt;=8,HOUR(DATE(VALUE(LEFT($A4804,4)),VALUE(MID($A4804,6,2)),VALUE(MID($A4804,9,2)))+TIME(VALUE(MID($A4804,12,2)),0,0)-1/24)&lt;10),AND(HOUR(DATE(VALUE(LEFT($A4804,4)),VALUE(MID($A4804,6,2)),VALUE(MID($A4804,9,2)))+TIME(VALUE(MID($A4804,12,2)),0,0)-1/24)&gt;=14,HOUR(DATE(VALUE(LEFT($A4804,4)),VALUE(MID($A4804,6,2)),VALUE(MID($A4804,9,2)))+TIME(VALUE(MID($A4804,12,2)),0,0)-1/24)&lt;18),AND(HOUR(DATE(VALUE(LEFT($A4804,4)),VALUE(MID($A4804,6,2)),VALUE(MID($A4804,9,2)))+TIME(VALUE(MID($A4804,12,2)),0,0)-1/24)&gt;=22,HOUR(DATE(VALUE(LEFT($A4804,4)),VALUE(MID($A4804,6,2)),VALUE(MID($A4804,9,2)))+TIME(VALUE(MID($A4804,12,2)),0,0)-1/24)&lt;24)),"P2","P3"))))</f>
        <v/>
      </c>
      <c r="H4804" s="10" t="str">
        <f t="shared" ref="H4804:H4867" si="377">IF($A4804="","",IF($G4804="P1",$D4804,0))</f>
        <v/>
      </c>
      <c r="I4804" s="10" t="str">
        <f t="shared" ref="I4804:I4867" si="378">IF($A4804="","",IF($G4804="P2",$D4804,0))</f>
        <v/>
      </c>
      <c r="J4804" s="10" t="str">
        <f t="shared" ref="J4804:J4867" si="379">IF($A4804="","",IF($G4804="P3",$D4804,0))</f>
        <v/>
      </c>
    </row>
    <row r="4805" spans="5:10" x14ac:dyDescent="0.2">
      <c r="E4805" s="9" t="str">
        <f t="shared" si="375"/>
        <v/>
      </c>
      <c r="F4805" s="9" t="str">
        <f>IF($A4805="","",IF(COUNTIF(Festivos!$A$2:$A$50,INT(DATE(VALUE(LEFT($A4805,4)),VALUE(MID($A4805,6,2)),VALUE(MID($A4805,9,2)))+TIME(VALUE(MID($A4805,12,2)),0,0)-1/24))&gt;0,"Sí","No"))</f>
        <v/>
      </c>
      <c r="G4805" s="9" t="str">
        <f t="shared" si="376"/>
        <v/>
      </c>
      <c r="H4805" s="10" t="str">
        <f t="shared" si="377"/>
        <v/>
      </c>
      <c r="I4805" s="10" t="str">
        <f t="shared" si="378"/>
        <v/>
      </c>
      <c r="J4805" s="10" t="str">
        <f t="shared" si="379"/>
        <v/>
      </c>
    </row>
    <row r="4806" spans="5:10" x14ac:dyDescent="0.2">
      <c r="E4806" s="9" t="str">
        <f t="shared" si="375"/>
        <v/>
      </c>
      <c r="F4806" s="9" t="str">
        <f>IF($A4806="","",IF(COUNTIF(Festivos!$A$2:$A$50,INT(DATE(VALUE(LEFT($A4806,4)),VALUE(MID($A4806,6,2)),VALUE(MID($A4806,9,2)))+TIME(VALUE(MID($A4806,12,2)),0,0)-1/24))&gt;0,"Sí","No"))</f>
        <v/>
      </c>
      <c r="G4806" s="9" t="str">
        <f t="shared" si="376"/>
        <v/>
      </c>
      <c r="H4806" s="10" t="str">
        <f t="shared" si="377"/>
        <v/>
      </c>
      <c r="I4806" s="10" t="str">
        <f t="shared" si="378"/>
        <v/>
      </c>
      <c r="J4806" s="10" t="str">
        <f t="shared" si="379"/>
        <v/>
      </c>
    </row>
    <row r="4807" spans="5:10" x14ac:dyDescent="0.2">
      <c r="E4807" s="9" t="str">
        <f t="shared" si="375"/>
        <v/>
      </c>
      <c r="F4807" s="9" t="str">
        <f>IF($A4807="","",IF(COUNTIF(Festivos!$A$2:$A$50,INT(DATE(VALUE(LEFT($A4807,4)),VALUE(MID($A4807,6,2)),VALUE(MID($A4807,9,2)))+TIME(VALUE(MID($A4807,12,2)),0,0)-1/24))&gt;0,"Sí","No"))</f>
        <v/>
      </c>
      <c r="G4807" s="9" t="str">
        <f t="shared" si="376"/>
        <v/>
      </c>
      <c r="H4807" s="10" t="str">
        <f t="shared" si="377"/>
        <v/>
      </c>
      <c r="I4807" s="10" t="str">
        <f t="shared" si="378"/>
        <v/>
      </c>
      <c r="J4807" s="10" t="str">
        <f t="shared" si="379"/>
        <v/>
      </c>
    </row>
    <row r="4808" spans="5:10" x14ac:dyDescent="0.2">
      <c r="E4808" s="9" t="str">
        <f t="shared" si="375"/>
        <v/>
      </c>
      <c r="F4808" s="9" t="str">
        <f>IF($A4808="","",IF(COUNTIF(Festivos!$A$2:$A$50,INT(DATE(VALUE(LEFT($A4808,4)),VALUE(MID($A4808,6,2)),VALUE(MID($A4808,9,2)))+TIME(VALUE(MID($A4808,12,2)),0,0)-1/24))&gt;0,"Sí","No"))</f>
        <v/>
      </c>
      <c r="G4808" s="9" t="str">
        <f t="shared" si="376"/>
        <v/>
      </c>
      <c r="H4808" s="10" t="str">
        <f t="shared" si="377"/>
        <v/>
      </c>
      <c r="I4808" s="10" t="str">
        <f t="shared" si="378"/>
        <v/>
      </c>
      <c r="J4808" s="10" t="str">
        <f t="shared" si="379"/>
        <v/>
      </c>
    </row>
    <row r="4809" spans="5:10" x14ac:dyDescent="0.2">
      <c r="E4809" s="9" t="str">
        <f t="shared" si="375"/>
        <v/>
      </c>
      <c r="F4809" s="9" t="str">
        <f>IF($A4809="","",IF(COUNTIF(Festivos!$A$2:$A$50,INT(DATE(VALUE(LEFT($A4809,4)),VALUE(MID($A4809,6,2)),VALUE(MID($A4809,9,2)))+TIME(VALUE(MID($A4809,12,2)),0,0)-1/24))&gt;0,"Sí","No"))</f>
        <v/>
      </c>
      <c r="G4809" s="9" t="str">
        <f t="shared" si="376"/>
        <v/>
      </c>
      <c r="H4809" s="10" t="str">
        <f t="shared" si="377"/>
        <v/>
      </c>
      <c r="I4809" s="10" t="str">
        <f t="shared" si="378"/>
        <v/>
      </c>
      <c r="J4809" s="10" t="str">
        <f t="shared" si="379"/>
        <v/>
      </c>
    </row>
    <row r="4810" spans="5:10" x14ac:dyDescent="0.2">
      <c r="E4810" s="9" t="str">
        <f t="shared" si="375"/>
        <v/>
      </c>
      <c r="F4810" s="9" t="str">
        <f>IF($A4810="","",IF(COUNTIF(Festivos!$A$2:$A$50,INT(DATE(VALUE(LEFT($A4810,4)),VALUE(MID($A4810,6,2)),VALUE(MID($A4810,9,2)))+TIME(VALUE(MID($A4810,12,2)),0,0)-1/24))&gt;0,"Sí","No"))</f>
        <v/>
      </c>
      <c r="G4810" s="9" t="str">
        <f t="shared" si="376"/>
        <v/>
      </c>
      <c r="H4810" s="10" t="str">
        <f t="shared" si="377"/>
        <v/>
      </c>
      <c r="I4810" s="10" t="str">
        <f t="shared" si="378"/>
        <v/>
      </c>
      <c r="J4810" s="10" t="str">
        <f t="shared" si="379"/>
        <v/>
      </c>
    </row>
    <row r="4811" spans="5:10" x14ac:dyDescent="0.2">
      <c r="E4811" s="9" t="str">
        <f t="shared" si="375"/>
        <v/>
      </c>
      <c r="F4811" s="9" t="str">
        <f>IF($A4811="","",IF(COUNTIF(Festivos!$A$2:$A$50,INT(DATE(VALUE(LEFT($A4811,4)),VALUE(MID($A4811,6,2)),VALUE(MID($A4811,9,2)))+TIME(VALUE(MID($A4811,12,2)),0,0)-1/24))&gt;0,"Sí","No"))</f>
        <v/>
      </c>
      <c r="G4811" s="9" t="str">
        <f t="shared" si="376"/>
        <v/>
      </c>
      <c r="H4811" s="10" t="str">
        <f t="shared" si="377"/>
        <v/>
      </c>
      <c r="I4811" s="10" t="str">
        <f t="shared" si="378"/>
        <v/>
      </c>
      <c r="J4811" s="10" t="str">
        <f t="shared" si="379"/>
        <v/>
      </c>
    </row>
    <row r="4812" spans="5:10" x14ac:dyDescent="0.2">
      <c r="E4812" s="9" t="str">
        <f t="shared" si="375"/>
        <v/>
      </c>
      <c r="F4812" s="9" t="str">
        <f>IF($A4812="","",IF(COUNTIF(Festivos!$A$2:$A$50,INT(DATE(VALUE(LEFT($A4812,4)),VALUE(MID($A4812,6,2)),VALUE(MID($A4812,9,2)))+TIME(VALUE(MID($A4812,12,2)),0,0)-1/24))&gt;0,"Sí","No"))</f>
        <v/>
      </c>
      <c r="G4812" s="9" t="str">
        <f t="shared" si="376"/>
        <v/>
      </c>
      <c r="H4812" s="10" t="str">
        <f t="shared" si="377"/>
        <v/>
      </c>
      <c r="I4812" s="10" t="str">
        <f t="shared" si="378"/>
        <v/>
      </c>
      <c r="J4812" s="10" t="str">
        <f t="shared" si="379"/>
        <v/>
      </c>
    </row>
    <row r="4813" spans="5:10" x14ac:dyDescent="0.2">
      <c r="E4813" s="9" t="str">
        <f t="shared" si="375"/>
        <v/>
      </c>
      <c r="F4813" s="9" t="str">
        <f>IF($A4813="","",IF(COUNTIF(Festivos!$A$2:$A$50,INT(DATE(VALUE(LEFT($A4813,4)),VALUE(MID($A4813,6,2)),VALUE(MID($A4813,9,2)))+TIME(VALUE(MID($A4813,12,2)),0,0)-1/24))&gt;0,"Sí","No"))</f>
        <v/>
      </c>
      <c r="G4813" s="9" t="str">
        <f t="shared" si="376"/>
        <v/>
      </c>
      <c r="H4813" s="10" t="str">
        <f t="shared" si="377"/>
        <v/>
      </c>
      <c r="I4813" s="10" t="str">
        <f t="shared" si="378"/>
        <v/>
      </c>
      <c r="J4813" s="10" t="str">
        <f t="shared" si="379"/>
        <v/>
      </c>
    </row>
    <row r="4814" spans="5:10" x14ac:dyDescent="0.2">
      <c r="E4814" s="9" t="str">
        <f t="shared" si="375"/>
        <v/>
      </c>
      <c r="F4814" s="9" t="str">
        <f>IF($A4814="","",IF(COUNTIF(Festivos!$A$2:$A$50,INT(DATE(VALUE(LEFT($A4814,4)),VALUE(MID($A4814,6,2)),VALUE(MID($A4814,9,2)))+TIME(VALUE(MID($A4814,12,2)),0,0)-1/24))&gt;0,"Sí","No"))</f>
        <v/>
      </c>
      <c r="G4814" s="9" t="str">
        <f t="shared" si="376"/>
        <v/>
      </c>
      <c r="H4814" s="10" t="str">
        <f t="shared" si="377"/>
        <v/>
      </c>
      <c r="I4814" s="10" t="str">
        <f t="shared" si="378"/>
        <v/>
      </c>
      <c r="J4814" s="10" t="str">
        <f t="shared" si="379"/>
        <v/>
      </c>
    </row>
    <row r="4815" spans="5:10" x14ac:dyDescent="0.2">
      <c r="E4815" s="9" t="str">
        <f t="shared" si="375"/>
        <v/>
      </c>
      <c r="F4815" s="9" t="str">
        <f>IF($A4815="","",IF(COUNTIF(Festivos!$A$2:$A$50,INT(DATE(VALUE(LEFT($A4815,4)),VALUE(MID($A4815,6,2)),VALUE(MID($A4815,9,2)))+TIME(VALUE(MID($A4815,12,2)),0,0)-1/24))&gt;0,"Sí","No"))</f>
        <v/>
      </c>
      <c r="G4815" s="9" t="str">
        <f t="shared" si="376"/>
        <v/>
      </c>
      <c r="H4815" s="10" t="str">
        <f t="shared" si="377"/>
        <v/>
      </c>
      <c r="I4815" s="10" t="str">
        <f t="shared" si="378"/>
        <v/>
      </c>
      <c r="J4815" s="10" t="str">
        <f t="shared" si="379"/>
        <v/>
      </c>
    </row>
    <row r="4816" spans="5:10" x14ac:dyDescent="0.2">
      <c r="E4816" s="9" t="str">
        <f t="shared" si="375"/>
        <v/>
      </c>
      <c r="F4816" s="9" t="str">
        <f>IF($A4816="","",IF(COUNTIF(Festivos!$A$2:$A$50,INT(DATE(VALUE(LEFT($A4816,4)),VALUE(MID($A4816,6,2)),VALUE(MID($A4816,9,2)))+TIME(VALUE(MID($A4816,12,2)),0,0)-1/24))&gt;0,"Sí","No"))</f>
        <v/>
      </c>
      <c r="G4816" s="9" t="str">
        <f t="shared" si="376"/>
        <v/>
      </c>
      <c r="H4816" s="10" t="str">
        <f t="shared" si="377"/>
        <v/>
      </c>
      <c r="I4816" s="10" t="str">
        <f t="shared" si="378"/>
        <v/>
      </c>
      <c r="J4816" s="10" t="str">
        <f t="shared" si="379"/>
        <v/>
      </c>
    </row>
    <row r="4817" spans="5:10" x14ac:dyDescent="0.2">
      <c r="E4817" s="9" t="str">
        <f t="shared" si="375"/>
        <v/>
      </c>
      <c r="F4817" s="9" t="str">
        <f>IF($A4817="","",IF(COUNTIF(Festivos!$A$2:$A$50,INT(DATE(VALUE(LEFT($A4817,4)),VALUE(MID($A4817,6,2)),VALUE(MID($A4817,9,2)))+TIME(VALUE(MID($A4817,12,2)),0,0)-1/24))&gt;0,"Sí","No"))</f>
        <v/>
      </c>
      <c r="G4817" s="9" t="str">
        <f t="shared" si="376"/>
        <v/>
      </c>
      <c r="H4817" s="10" t="str">
        <f t="shared" si="377"/>
        <v/>
      </c>
      <c r="I4817" s="10" t="str">
        <f t="shared" si="378"/>
        <v/>
      </c>
      <c r="J4817" s="10" t="str">
        <f t="shared" si="379"/>
        <v/>
      </c>
    </row>
    <row r="4818" spans="5:10" x14ac:dyDescent="0.2">
      <c r="E4818" s="9" t="str">
        <f t="shared" si="375"/>
        <v/>
      </c>
      <c r="F4818" s="9" t="str">
        <f>IF($A4818="","",IF(COUNTIF(Festivos!$A$2:$A$50,INT(DATE(VALUE(LEFT($A4818,4)),VALUE(MID($A4818,6,2)),VALUE(MID($A4818,9,2)))+TIME(VALUE(MID($A4818,12,2)),0,0)-1/24))&gt;0,"Sí","No"))</f>
        <v/>
      </c>
      <c r="G4818" s="9" t="str">
        <f t="shared" si="376"/>
        <v/>
      </c>
      <c r="H4818" s="10" t="str">
        <f t="shared" si="377"/>
        <v/>
      </c>
      <c r="I4818" s="10" t="str">
        <f t="shared" si="378"/>
        <v/>
      </c>
      <c r="J4818" s="10" t="str">
        <f t="shared" si="379"/>
        <v/>
      </c>
    </row>
    <row r="4819" spans="5:10" x14ac:dyDescent="0.2">
      <c r="E4819" s="9" t="str">
        <f t="shared" si="375"/>
        <v/>
      </c>
      <c r="F4819" s="9" t="str">
        <f>IF($A4819="","",IF(COUNTIF(Festivos!$A$2:$A$50,INT(DATE(VALUE(LEFT($A4819,4)),VALUE(MID($A4819,6,2)),VALUE(MID($A4819,9,2)))+TIME(VALUE(MID($A4819,12,2)),0,0)-1/24))&gt;0,"Sí","No"))</f>
        <v/>
      </c>
      <c r="G4819" s="9" t="str">
        <f t="shared" si="376"/>
        <v/>
      </c>
      <c r="H4819" s="10" t="str">
        <f t="shared" si="377"/>
        <v/>
      </c>
      <c r="I4819" s="10" t="str">
        <f t="shared" si="378"/>
        <v/>
      </c>
      <c r="J4819" s="10" t="str">
        <f t="shared" si="379"/>
        <v/>
      </c>
    </row>
    <row r="4820" spans="5:10" x14ac:dyDescent="0.2">
      <c r="E4820" s="9" t="str">
        <f t="shared" si="375"/>
        <v/>
      </c>
      <c r="F4820" s="9" t="str">
        <f>IF($A4820="","",IF(COUNTIF(Festivos!$A$2:$A$50,INT(DATE(VALUE(LEFT($A4820,4)),VALUE(MID($A4820,6,2)),VALUE(MID($A4820,9,2)))+TIME(VALUE(MID($A4820,12,2)),0,0)-1/24))&gt;0,"Sí","No"))</f>
        <v/>
      </c>
      <c r="G4820" s="9" t="str">
        <f t="shared" si="376"/>
        <v/>
      </c>
      <c r="H4820" s="10" t="str">
        <f t="shared" si="377"/>
        <v/>
      </c>
      <c r="I4820" s="10" t="str">
        <f t="shared" si="378"/>
        <v/>
      </c>
      <c r="J4820" s="10" t="str">
        <f t="shared" si="379"/>
        <v/>
      </c>
    </row>
    <row r="4821" spans="5:10" x14ac:dyDescent="0.2">
      <c r="E4821" s="9" t="str">
        <f t="shared" si="375"/>
        <v/>
      </c>
      <c r="F4821" s="9" t="str">
        <f>IF($A4821="","",IF(COUNTIF(Festivos!$A$2:$A$50,INT(DATE(VALUE(LEFT($A4821,4)),VALUE(MID($A4821,6,2)),VALUE(MID($A4821,9,2)))+TIME(VALUE(MID($A4821,12,2)),0,0)-1/24))&gt;0,"Sí","No"))</f>
        <v/>
      </c>
      <c r="G4821" s="9" t="str">
        <f t="shared" si="376"/>
        <v/>
      </c>
      <c r="H4821" s="10" t="str">
        <f t="shared" si="377"/>
        <v/>
      </c>
      <c r="I4821" s="10" t="str">
        <f t="shared" si="378"/>
        <v/>
      </c>
      <c r="J4821" s="10" t="str">
        <f t="shared" si="379"/>
        <v/>
      </c>
    </row>
    <row r="4822" spans="5:10" x14ac:dyDescent="0.2">
      <c r="E4822" s="9" t="str">
        <f t="shared" si="375"/>
        <v/>
      </c>
      <c r="F4822" s="9" t="str">
        <f>IF($A4822="","",IF(COUNTIF(Festivos!$A$2:$A$50,INT(DATE(VALUE(LEFT($A4822,4)),VALUE(MID($A4822,6,2)),VALUE(MID($A4822,9,2)))+TIME(VALUE(MID($A4822,12,2)),0,0)-1/24))&gt;0,"Sí","No"))</f>
        <v/>
      </c>
      <c r="G4822" s="9" t="str">
        <f t="shared" si="376"/>
        <v/>
      </c>
      <c r="H4822" s="10" t="str">
        <f t="shared" si="377"/>
        <v/>
      </c>
      <c r="I4822" s="10" t="str">
        <f t="shared" si="378"/>
        <v/>
      </c>
      <c r="J4822" s="10" t="str">
        <f t="shared" si="379"/>
        <v/>
      </c>
    </row>
    <row r="4823" spans="5:10" x14ac:dyDescent="0.2">
      <c r="E4823" s="9" t="str">
        <f t="shared" si="375"/>
        <v/>
      </c>
      <c r="F4823" s="9" t="str">
        <f>IF($A4823="","",IF(COUNTIF(Festivos!$A$2:$A$50,INT(DATE(VALUE(LEFT($A4823,4)),VALUE(MID($A4823,6,2)),VALUE(MID($A4823,9,2)))+TIME(VALUE(MID($A4823,12,2)),0,0)-1/24))&gt;0,"Sí","No"))</f>
        <v/>
      </c>
      <c r="G4823" s="9" t="str">
        <f t="shared" si="376"/>
        <v/>
      </c>
      <c r="H4823" s="10" t="str">
        <f t="shared" si="377"/>
        <v/>
      </c>
      <c r="I4823" s="10" t="str">
        <f t="shared" si="378"/>
        <v/>
      </c>
      <c r="J4823" s="10" t="str">
        <f t="shared" si="379"/>
        <v/>
      </c>
    </row>
    <row r="4824" spans="5:10" x14ac:dyDescent="0.2">
      <c r="E4824" s="9" t="str">
        <f t="shared" si="375"/>
        <v/>
      </c>
      <c r="F4824" s="9" t="str">
        <f>IF($A4824="","",IF(COUNTIF(Festivos!$A$2:$A$50,INT(DATE(VALUE(LEFT($A4824,4)),VALUE(MID($A4824,6,2)),VALUE(MID($A4824,9,2)))+TIME(VALUE(MID($A4824,12,2)),0,0)-1/24))&gt;0,"Sí","No"))</f>
        <v/>
      </c>
      <c r="G4824" s="9" t="str">
        <f t="shared" si="376"/>
        <v/>
      </c>
      <c r="H4824" s="10" t="str">
        <f t="shared" si="377"/>
        <v/>
      </c>
      <c r="I4824" s="10" t="str">
        <f t="shared" si="378"/>
        <v/>
      </c>
      <c r="J4824" s="10" t="str">
        <f t="shared" si="379"/>
        <v/>
      </c>
    </row>
    <row r="4825" spans="5:10" x14ac:dyDescent="0.2">
      <c r="E4825" s="9" t="str">
        <f t="shared" si="375"/>
        <v/>
      </c>
      <c r="F4825" s="9" t="str">
        <f>IF($A4825="","",IF(COUNTIF(Festivos!$A$2:$A$50,INT(DATE(VALUE(LEFT($A4825,4)),VALUE(MID($A4825,6,2)),VALUE(MID($A4825,9,2)))+TIME(VALUE(MID($A4825,12,2)),0,0)-1/24))&gt;0,"Sí","No"))</f>
        <v/>
      </c>
      <c r="G4825" s="9" t="str">
        <f t="shared" si="376"/>
        <v/>
      </c>
      <c r="H4825" s="10" t="str">
        <f t="shared" si="377"/>
        <v/>
      </c>
      <c r="I4825" s="10" t="str">
        <f t="shared" si="378"/>
        <v/>
      </c>
      <c r="J4825" s="10" t="str">
        <f t="shared" si="379"/>
        <v/>
      </c>
    </row>
    <row r="4826" spans="5:10" x14ac:dyDescent="0.2">
      <c r="E4826" s="9" t="str">
        <f t="shared" si="375"/>
        <v/>
      </c>
      <c r="F4826" s="9" t="str">
        <f>IF($A4826="","",IF(COUNTIF(Festivos!$A$2:$A$50,INT(DATE(VALUE(LEFT($A4826,4)),VALUE(MID($A4826,6,2)),VALUE(MID($A4826,9,2)))+TIME(VALUE(MID($A4826,12,2)),0,0)-1/24))&gt;0,"Sí","No"))</f>
        <v/>
      </c>
      <c r="G4826" s="9" t="str">
        <f t="shared" si="376"/>
        <v/>
      </c>
      <c r="H4826" s="10" t="str">
        <f t="shared" si="377"/>
        <v/>
      </c>
      <c r="I4826" s="10" t="str">
        <f t="shared" si="378"/>
        <v/>
      </c>
      <c r="J4826" s="10" t="str">
        <f t="shared" si="379"/>
        <v/>
      </c>
    </row>
    <row r="4827" spans="5:10" x14ac:dyDescent="0.2">
      <c r="E4827" s="9" t="str">
        <f t="shared" si="375"/>
        <v/>
      </c>
      <c r="F4827" s="9" t="str">
        <f>IF($A4827="","",IF(COUNTIF(Festivos!$A$2:$A$50,INT(DATE(VALUE(LEFT($A4827,4)),VALUE(MID($A4827,6,2)),VALUE(MID($A4827,9,2)))+TIME(VALUE(MID($A4827,12,2)),0,0)-1/24))&gt;0,"Sí","No"))</f>
        <v/>
      </c>
      <c r="G4827" s="9" t="str">
        <f t="shared" si="376"/>
        <v/>
      </c>
      <c r="H4827" s="10" t="str">
        <f t="shared" si="377"/>
        <v/>
      </c>
      <c r="I4827" s="10" t="str">
        <f t="shared" si="378"/>
        <v/>
      </c>
      <c r="J4827" s="10" t="str">
        <f t="shared" si="379"/>
        <v/>
      </c>
    </row>
    <row r="4828" spans="5:10" x14ac:dyDescent="0.2">
      <c r="E4828" s="9" t="str">
        <f t="shared" si="375"/>
        <v/>
      </c>
      <c r="F4828" s="9" t="str">
        <f>IF($A4828="","",IF(COUNTIF(Festivos!$A$2:$A$50,INT(DATE(VALUE(LEFT($A4828,4)),VALUE(MID($A4828,6,2)),VALUE(MID($A4828,9,2)))+TIME(VALUE(MID($A4828,12,2)),0,0)-1/24))&gt;0,"Sí","No"))</f>
        <v/>
      </c>
      <c r="G4828" s="9" t="str">
        <f t="shared" si="376"/>
        <v/>
      </c>
      <c r="H4828" s="10" t="str">
        <f t="shared" si="377"/>
        <v/>
      </c>
      <c r="I4828" s="10" t="str">
        <f t="shared" si="378"/>
        <v/>
      </c>
      <c r="J4828" s="10" t="str">
        <f t="shared" si="379"/>
        <v/>
      </c>
    </row>
    <row r="4829" spans="5:10" x14ac:dyDescent="0.2">
      <c r="E4829" s="9" t="str">
        <f t="shared" si="375"/>
        <v/>
      </c>
      <c r="F4829" s="9" t="str">
        <f>IF($A4829="","",IF(COUNTIF(Festivos!$A$2:$A$50,INT(DATE(VALUE(LEFT($A4829,4)),VALUE(MID($A4829,6,2)),VALUE(MID($A4829,9,2)))+TIME(VALUE(MID($A4829,12,2)),0,0)-1/24))&gt;0,"Sí","No"))</f>
        <v/>
      </c>
      <c r="G4829" s="9" t="str">
        <f t="shared" si="376"/>
        <v/>
      </c>
      <c r="H4829" s="10" t="str">
        <f t="shared" si="377"/>
        <v/>
      </c>
      <c r="I4829" s="10" t="str">
        <f t="shared" si="378"/>
        <v/>
      </c>
      <c r="J4829" s="10" t="str">
        <f t="shared" si="379"/>
        <v/>
      </c>
    </row>
    <row r="4830" spans="5:10" x14ac:dyDescent="0.2">
      <c r="E4830" s="9" t="str">
        <f t="shared" si="375"/>
        <v/>
      </c>
      <c r="F4830" s="9" t="str">
        <f>IF($A4830="","",IF(COUNTIF(Festivos!$A$2:$A$50,INT(DATE(VALUE(LEFT($A4830,4)),VALUE(MID($A4830,6,2)),VALUE(MID($A4830,9,2)))+TIME(VALUE(MID($A4830,12,2)),0,0)-1/24))&gt;0,"Sí","No"))</f>
        <v/>
      </c>
      <c r="G4830" s="9" t="str">
        <f t="shared" si="376"/>
        <v/>
      </c>
      <c r="H4830" s="10" t="str">
        <f t="shared" si="377"/>
        <v/>
      </c>
      <c r="I4830" s="10" t="str">
        <f t="shared" si="378"/>
        <v/>
      </c>
      <c r="J4830" s="10" t="str">
        <f t="shared" si="379"/>
        <v/>
      </c>
    </row>
    <row r="4831" spans="5:10" x14ac:dyDescent="0.2">
      <c r="E4831" s="9" t="str">
        <f t="shared" si="375"/>
        <v/>
      </c>
      <c r="F4831" s="9" t="str">
        <f>IF($A4831="","",IF(COUNTIF(Festivos!$A$2:$A$50,INT(DATE(VALUE(LEFT($A4831,4)),VALUE(MID($A4831,6,2)),VALUE(MID($A4831,9,2)))+TIME(VALUE(MID($A4831,12,2)),0,0)-1/24))&gt;0,"Sí","No"))</f>
        <v/>
      </c>
      <c r="G4831" s="9" t="str">
        <f t="shared" si="376"/>
        <v/>
      </c>
      <c r="H4831" s="10" t="str">
        <f t="shared" si="377"/>
        <v/>
      </c>
      <c r="I4831" s="10" t="str">
        <f t="shared" si="378"/>
        <v/>
      </c>
      <c r="J4831" s="10" t="str">
        <f t="shared" si="379"/>
        <v/>
      </c>
    </row>
    <row r="4832" spans="5:10" x14ac:dyDescent="0.2">
      <c r="E4832" s="9" t="str">
        <f t="shared" si="375"/>
        <v/>
      </c>
      <c r="F4832" s="9" t="str">
        <f>IF($A4832="","",IF(COUNTIF(Festivos!$A$2:$A$50,INT(DATE(VALUE(LEFT($A4832,4)),VALUE(MID($A4832,6,2)),VALUE(MID($A4832,9,2)))+TIME(VALUE(MID($A4832,12,2)),0,0)-1/24))&gt;0,"Sí","No"))</f>
        <v/>
      </c>
      <c r="G4832" s="9" t="str">
        <f t="shared" si="376"/>
        <v/>
      </c>
      <c r="H4832" s="10" t="str">
        <f t="shared" si="377"/>
        <v/>
      </c>
      <c r="I4832" s="10" t="str">
        <f t="shared" si="378"/>
        <v/>
      </c>
      <c r="J4832" s="10" t="str">
        <f t="shared" si="379"/>
        <v/>
      </c>
    </row>
    <row r="4833" spans="5:10" x14ac:dyDescent="0.2">
      <c r="E4833" s="9" t="str">
        <f t="shared" si="375"/>
        <v/>
      </c>
      <c r="F4833" s="9" t="str">
        <f>IF($A4833="","",IF(COUNTIF(Festivos!$A$2:$A$50,INT(DATE(VALUE(LEFT($A4833,4)),VALUE(MID($A4833,6,2)),VALUE(MID($A4833,9,2)))+TIME(VALUE(MID($A4833,12,2)),0,0)-1/24))&gt;0,"Sí","No"))</f>
        <v/>
      </c>
      <c r="G4833" s="9" t="str">
        <f t="shared" si="376"/>
        <v/>
      </c>
      <c r="H4833" s="10" t="str">
        <f t="shared" si="377"/>
        <v/>
      </c>
      <c r="I4833" s="10" t="str">
        <f t="shared" si="378"/>
        <v/>
      </c>
      <c r="J4833" s="10" t="str">
        <f t="shared" si="379"/>
        <v/>
      </c>
    </row>
    <row r="4834" spans="5:10" x14ac:dyDescent="0.2">
      <c r="E4834" s="9" t="str">
        <f t="shared" si="375"/>
        <v/>
      </c>
      <c r="F4834" s="9" t="str">
        <f>IF($A4834="","",IF(COUNTIF(Festivos!$A$2:$A$50,INT(DATE(VALUE(LEFT($A4834,4)),VALUE(MID($A4834,6,2)),VALUE(MID($A4834,9,2)))+TIME(VALUE(MID($A4834,12,2)),0,0)-1/24))&gt;0,"Sí","No"))</f>
        <v/>
      </c>
      <c r="G4834" s="9" t="str">
        <f t="shared" si="376"/>
        <v/>
      </c>
      <c r="H4834" s="10" t="str">
        <f t="shared" si="377"/>
        <v/>
      </c>
      <c r="I4834" s="10" t="str">
        <f t="shared" si="378"/>
        <v/>
      </c>
      <c r="J4834" s="10" t="str">
        <f t="shared" si="379"/>
        <v/>
      </c>
    </row>
    <row r="4835" spans="5:10" x14ac:dyDescent="0.2">
      <c r="E4835" s="9" t="str">
        <f t="shared" si="375"/>
        <v/>
      </c>
      <c r="F4835" s="9" t="str">
        <f>IF($A4835="","",IF(COUNTIF(Festivos!$A$2:$A$50,INT(DATE(VALUE(LEFT($A4835,4)),VALUE(MID($A4835,6,2)),VALUE(MID($A4835,9,2)))+TIME(VALUE(MID($A4835,12,2)),0,0)-1/24))&gt;0,"Sí","No"))</f>
        <v/>
      </c>
      <c r="G4835" s="9" t="str">
        <f t="shared" si="376"/>
        <v/>
      </c>
      <c r="H4835" s="10" t="str">
        <f t="shared" si="377"/>
        <v/>
      </c>
      <c r="I4835" s="10" t="str">
        <f t="shared" si="378"/>
        <v/>
      </c>
      <c r="J4835" s="10" t="str">
        <f t="shared" si="379"/>
        <v/>
      </c>
    </row>
    <row r="4836" spans="5:10" x14ac:dyDescent="0.2">
      <c r="E4836" s="9" t="str">
        <f t="shared" si="375"/>
        <v/>
      </c>
      <c r="F4836" s="9" t="str">
        <f>IF($A4836="","",IF(COUNTIF(Festivos!$A$2:$A$50,INT(DATE(VALUE(LEFT($A4836,4)),VALUE(MID($A4836,6,2)),VALUE(MID($A4836,9,2)))+TIME(VALUE(MID($A4836,12,2)),0,0)-1/24))&gt;0,"Sí","No"))</f>
        <v/>
      </c>
      <c r="G4836" s="9" t="str">
        <f t="shared" si="376"/>
        <v/>
      </c>
      <c r="H4836" s="10" t="str">
        <f t="shared" si="377"/>
        <v/>
      </c>
      <c r="I4836" s="10" t="str">
        <f t="shared" si="378"/>
        <v/>
      </c>
      <c r="J4836" s="10" t="str">
        <f t="shared" si="379"/>
        <v/>
      </c>
    </row>
    <row r="4837" spans="5:10" x14ac:dyDescent="0.2">
      <c r="E4837" s="9" t="str">
        <f t="shared" si="375"/>
        <v/>
      </c>
      <c r="F4837" s="9" t="str">
        <f>IF($A4837="","",IF(COUNTIF(Festivos!$A$2:$A$50,INT(DATE(VALUE(LEFT($A4837,4)),VALUE(MID($A4837,6,2)),VALUE(MID($A4837,9,2)))+TIME(VALUE(MID($A4837,12,2)),0,0)-1/24))&gt;0,"Sí","No"))</f>
        <v/>
      </c>
      <c r="G4837" s="9" t="str">
        <f t="shared" si="376"/>
        <v/>
      </c>
      <c r="H4837" s="10" t="str">
        <f t="shared" si="377"/>
        <v/>
      </c>
      <c r="I4837" s="10" t="str">
        <f t="shared" si="378"/>
        <v/>
      </c>
      <c r="J4837" s="10" t="str">
        <f t="shared" si="379"/>
        <v/>
      </c>
    </row>
    <row r="4838" spans="5:10" x14ac:dyDescent="0.2">
      <c r="E4838" s="9" t="str">
        <f t="shared" si="375"/>
        <v/>
      </c>
      <c r="F4838" s="9" t="str">
        <f>IF($A4838="","",IF(COUNTIF(Festivos!$A$2:$A$50,INT(DATE(VALUE(LEFT($A4838,4)),VALUE(MID($A4838,6,2)),VALUE(MID($A4838,9,2)))+TIME(VALUE(MID($A4838,12,2)),0,0)-1/24))&gt;0,"Sí","No"))</f>
        <v/>
      </c>
      <c r="G4838" s="9" t="str">
        <f t="shared" si="376"/>
        <v/>
      </c>
      <c r="H4838" s="10" t="str">
        <f t="shared" si="377"/>
        <v/>
      </c>
      <c r="I4838" s="10" t="str">
        <f t="shared" si="378"/>
        <v/>
      </c>
      <c r="J4838" s="10" t="str">
        <f t="shared" si="379"/>
        <v/>
      </c>
    </row>
    <row r="4839" spans="5:10" x14ac:dyDescent="0.2">
      <c r="E4839" s="9" t="str">
        <f t="shared" si="375"/>
        <v/>
      </c>
      <c r="F4839" s="9" t="str">
        <f>IF($A4839="","",IF(COUNTIF(Festivos!$A$2:$A$50,INT(DATE(VALUE(LEFT($A4839,4)),VALUE(MID($A4839,6,2)),VALUE(MID($A4839,9,2)))+TIME(VALUE(MID($A4839,12,2)),0,0)-1/24))&gt;0,"Sí","No"))</f>
        <v/>
      </c>
      <c r="G4839" s="9" t="str">
        <f t="shared" si="376"/>
        <v/>
      </c>
      <c r="H4839" s="10" t="str">
        <f t="shared" si="377"/>
        <v/>
      </c>
      <c r="I4839" s="10" t="str">
        <f t="shared" si="378"/>
        <v/>
      </c>
      <c r="J4839" s="10" t="str">
        <f t="shared" si="379"/>
        <v/>
      </c>
    </row>
    <row r="4840" spans="5:10" x14ac:dyDescent="0.2">
      <c r="E4840" s="9" t="str">
        <f t="shared" si="375"/>
        <v/>
      </c>
      <c r="F4840" s="9" t="str">
        <f>IF($A4840="","",IF(COUNTIF(Festivos!$A$2:$A$50,INT(DATE(VALUE(LEFT($A4840,4)),VALUE(MID($A4840,6,2)),VALUE(MID($A4840,9,2)))+TIME(VALUE(MID($A4840,12,2)),0,0)-1/24))&gt;0,"Sí","No"))</f>
        <v/>
      </c>
      <c r="G4840" s="9" t="str">
        <f t="shared" si="376"/>
        <v/>
      </c>
      <c r="H4840" s="10" t="str">
        <f t="shared" si="377"/>
        <v/>
      </c>
      <c r="I4840" s="10" t="str">
        <f t="shared" si="378"/>
        <v/>
      </c>
      <c r="J4840" s="10" t="str">
        <f t="shared" si="379"/>
        <v/>
      </c>
    </row>
    <row r="4841" spans="5:10" x14ac:dyDescent="0.2">
      <c r="E4841" s="9" t="str">
        <f t="shared" si="375"/>
        <v/>
      </c>
      <c r="F4841" s="9" t="str">
        <f>IF($A4841="","",IF(COUNTIF(Festivos!$A$2:$A$50,INT(DATE(VALUE(LEFT($A4841,4)),VALUE(MID($A4841,6,2)),VALUE(MID($A4841,9,2)))+TIME(VALUE(MID($A4841,12,2)),0,0)-1/24))&gt;0,"Sí","No"))</f>
        <v/>
      </c>
      <c r="G4841" s="9" t="str">
        <f t="shared" si="376"/>
        <v/>
      </c>
      <c r="H4841" s="10" t="str">
        <f t="shared" si="377"/>
        <v/>
      </c>
      <c r="I4841" s="10" t="str">
        <f t="shared" si="378"/>
        <v/>
      </c>
      <c r="J4841" s="10" t="str">
        <f t="shared" si="379"/>
        <v/>
      </c>
    </row>
    <row r="4842" spans="5:10" x14ac:dyDescent="0.2">
      <c r="E4842" s="9" t="str">
        <f t="shared" si="375"/>
        <v/>
      </c>
      <c r="F4842" s="9" t="str">
        <f>IF($A4842="","",IF(COUNTIF(Festivos!$A$2:$A$50,INT(DATE(VALUE(LEFT($A4842,4)),VALUE(MID($A4842,6,2)),VALUE(MID($A4842,9,2)))+TIME(VALUE(MID($A4842,12,2)),0,0)-1/24))&gt;0,"Sí","No"))</f>
        <v/>
      </c>
      <c r="G4842" s="9" t="str">
        <f t="shared" si="376"/>
        <v/>
      </c>
      <c r="H4842" s="10" t="str">
        <f t="shared" si="377"/>
        <v/>
      </c>
      <c r="I4842" s="10" t="str">
        <f t="shared" si="378"/>
        <v/>
      </c>
      <c r="J4842" s="10" t="str">
        <f t="shared" si="379"/>
        <v/>
      </c>
    </row>
    <row r="4843" spans="5:10" x14ac:dyDescent="0.2">
      <c r="E4843" s="9" t="str">
        <f t="shared" si="375"/>
        <v/>
      </c>
      <c r="F4843" s="9" t="str">
        <f>IF($A4843="","",IF(COUNTIF(Festivos!$A$2:$A$50,INT(DATE(VALUE(LEFT($A4843,4)),VALUE(MID($A4843,6,2)),VALUE(MID($A4843,9,2)))+TIME(VALUE(MID($A4843,12,2)),0,0)-1/24))&gt;0,"Sí","No"))</f>
        <v/>
      </c>
      <c r="G4843" s="9" t="str">
        <f t="shared" si="376"/>
        <v/>
      </c>
      <c r="H4843" s="10" t="str">
        <f t="shared" si="377"/>
        <v/>
      </c>
      <c r="I4843" s="10" t="str">
        <f t="shared" si="378"/>
        <v/>
      </c>
      <c r="J4843" s="10" t="str">
        <f t="shared" si="379"/>
        <v/>
      </c>
    </row>
    <row r="4844" spans="5:10" x14ac:dyDescent="0.2">
      <c r="E4844" s="9" t="str">
        <f t="shared" si="375"/>
        <v/>
      </c>
      <c r="F4844" s="9" t="str">
        <f>IF($A4844="","",IF(COUNTIF(Festivos!$A$2:$A$50,INT(DATE(VALUE(LEFT($A4844,4)),VALUE(MID($A4844,6,2)),VALUE(MID($A4844,9,2)))+TIME(VALUE(MID($A4844,12,2)),0,0)-1/24))&gt;0,"Sí","No"))</f>
        <v/>
      </c>
      <c r="G4844" s="9" t="str">
        <f t="shared" si="376"/>
        <v/>
      </c>
      <c r="H4844" s="10" t="str">
        <f t="shared" si="377"/>
        <v/>
      </c>
      <c r="I4844" s="10" t="str">
        <f t="shared" si="378"/>
        <v/>
      </c>
      <c r="J4844" s="10" t="str">
        <f t="shared" si="379"/>
        <v/>
      </c>
    </row>
    <row r="4845" spans="5:10" x14ac:dyDescent="0.2">
      <c r="E4845" s="9" t="str">
        <f t="shared" si="375"/>
        <v/>
      </c>
      <c r="F4845" s="9" t="str">
        <f>IF($A4845="","",IF(COUNTIF(Festivos!$A$2:$A$50,INT(DATE(VALUE(LEFT($A4845,4)),VALUE(MID($A4845,6,2)),VALUE(MID($A4845,9,2)))+TIME(VALUE(MID($A4845,12,2)),0,0)-1/24))&gt;0,"Sí","No"))</f>
        <v/>
      </c>
      <c r="G4845" s="9" t="str">
        <f t="shared" si="376"/>
        <v/>
      </c>
      <c r="H4845" s="10" t="str">
        <f t="shared" si="377"/>
        <v/>
      </c>
      <c r="I4845" s="10" t="str">
        <f t="shared" si="378"/>
        <v/>
      </c>
      <c r="J4845" s="10" t="str">
        <f t="shared" si="379"/>
        <v/>
      </c>
    </row>
    <row r="4846" spans="5:10" x14ac:dyDescent="0.2">
      <c r="E4846" s="9" t="str">
        <f t="shared" si="375"/>
        <v/>
      </c>
      <c r="F4846" s="9" t="str">
        <f>IF($A4846="","",IF(COUNTIF(Festivos!$A$2:$A$50,INT(DATE(VALUE(LEFT($A4846,4)),VALUE(MID($A4846,6,2)),VALUE(MID($A4846,9,2)))+TIME(VALUE(MID($A4846,12,2)),0,0)-1/24))&gt;0,"Sí","No"))</f>
        <v/>
      </c>
      <c r="G4846" s="9" t="str">
        <f t="shared" si="376"/>
        <v/>
      </c>
      <c r="H4846" s="10" t="str">
        <f t="shared" si="377"/>
        <v/>
      </c>
      <c r="I4846" s="10" t="str">
        <f t="shared" si="378"/>
        <v/>
      </c>
      <c r="J4846" s="10" t="str">
        <f t="shared" si="379"/>
        <v/>
      </c>
    </row>
    <row r="4847" spans="5:10" x14ac:dyDescent="0.2">
      <c r="E4847" s="9" t="str">
        <f t="shared" si="375"/>
        <v/>
      </c>
      <c r="F4847" s="9" t="str">
        <f>IF($A4847="","",IF(COUNTIF(Festivos!$A$2:$A$50,INT(DATE(VALUE(LEFT($A4847,4)),VALUE(MID($A4847,6,2)),VALUE(MID($A4847,9,2)))+TIME(VALUE(MID($A4847,12,2)),0,0)-1/24))&gt;0,"Sí","No"))</f>
        <v/>
      </c>
      <c r="G4847" s="9" t="str">
        <f t="shared" si="376"/>
        <v/>
      </c>
      <c r="H4847" s="10" t="str">
        <f t="shared" si="377"/>
        <v/>
      </c>
      <c r="I4847" s="10" t="str">
        <f t="shared" si="378"/>
        <v/>
      </c>
      <c r="J4847" s="10" t="str">
        <f t="shared" si="379"/>
        <v/>
      </c>
    </row>
    <row r="4848" spans="5:10" x14ac:dyDescent="0.2">
      <c r="E4848" s="9" t="str">
        <f t="shared" si="375"/>
        <v/>
      </c>
      <c r="F4848" s="9" t="str">
        <f>IF($A4848="","",IF(COUNTIF(Festivos!$A$2:$A$50,INT(DATE(VALUE(LEFT($A4848,4)),VALUE(MID($A4848,6,2)),VALUE(MID($A4848,9,2)))+TIME(VALUE(MID($A4848,12,2)),0,0)-1/24))&gt;0,"Sí","No"))</f>
        <v/>
      </c>
      <c r="G4848" s="9" t="str">
        <f t="shared" si="376"/>
        <v/>
      </c>
      <c r="H4848" s="10" t="str">
        <f t="shared" si="377"/>
        <v/>
      </c>
      <c r="I4848" s="10" t="str">
        <f t="shared" si="378"/>
        <v/>
      </c>
      <c r="J4848" s="10" t="str">
        <f t="shared" si="379"/>
        <v/>
      </c>
    </row>
    <row r="4849" spans="5:10" x14ac:dyDescent="0.2">
      <c r="E4849" s="9" t="str">
        <f t="shared" si="375"/>
        <v/>
      </c>
      <c r="F4849" s="9" t="str">
        <f>IF($A4849="","",IF(COUNTIF(Festivos!$A$2:$A$50,INT(DATE(VALUE(LEFT($A4849,4)),VALUE(MID($A4849,6,2)),VALUE(MID($A4849,9,2)))+TIME(VALUE(MID($A4849,12,2)),0,0)-1/24))&gt;0,"Sí","No"))</f>
        <v/>
      </c>
      <c r="G4849" s="9" t="str">
        <f t="shared" si="376"/>
        <v/>
      </c>
      <c r="H4849" s="10" t="str">
        <f t="shared" si="377"/>
        <v/>
      </c>
      <c r="I4849" s="10" t="str">
        <f t="shared" si="378"/>
        <v/>
      </c>
      <c r="J4849" s="10" t="str">
        <f t="shared" si="379"/>
        <v/>
      </c>
    </row>
    <row r="4850" spans="5:10" x14ac:dyDescent="0.2">
      <c r="E4850" s="9" t="str">
        <f t="shared" si="375"/>
        <v/>
      </c>
      <c r="F4850" s="9" t="str">
        <f>IF($A4850="","",IF(COUNTIF(Festivos!$A$2:$A$50,INT(DATE(VALUE(LEFT($A4850,4)),VALUE(MID($A4850,6,2)),VALUE(MID($A4850,9,2)))+TIME(VALUE(MID($A4850,12,2)),0,0)-1/24))&gt;0,"Sí","No"))</f>
        <v/>
      </c>
      <c r="G4850" s="9" t="str">
        <f t="shared" si="376"/>
        <v/>
      </c>
      <c r="H4850" s="10" t="str">
        <f t="shared" si="377"/>
        <v/>
      </c>
      <c r="I4850" s="10" t="str">
        <f t="shared" si="378"/>
        <v/>
      </c>
      <c r="J4850" s="10" t="str">
        <f t="shared" si="379"/>
        <v/>
      </c>
    </row>
    <row r="4851" spans="5:10" x14ac:dyDescent="0.2">
      <c r="E4851" s="9" t="str">
        <f t="shared" si="375"/>
        <v/>
      </c>
      <c r="F4851" s="9" t="str">
        <f>IF($A4851="","",IF(COUNTIF(Festivos!$A$2:$A$50,INT(DATE(VALUE(LEFT($A4851,4)),VALUE(MID($A4851,6,2)),VALUE(MID($A4851,9,2)))+TIME(VALUE(MID($A4851,12,2)),0,0)-1/24))&gt;0,"Sí","No"))</f>
        <v/>
      </c>
      <c r="G4851" s="9" t="str">
        <f t="shared" si="376"/>
        <v/>
      </c>
      <c r="H4851" s="10" t="str">
        <f t="shared" si="377"/>
        <v/>
      </c>
      <c r="I4851" s="10" t="str">
        <f t="shared" si="378"/>
        <v/>
      </c>
      <c r="J4851" s="10" t="str">
        <f t="shared" si="379"/>
        <v/>
      </c>
    </row>
    <row r="4852" spans="5:10" x14ac:dyDescent="0.2">
      <c r="E4852" s="9" t="str">
        <f t="shared" si="375"/>
        <v/>
      </c>
      <c r="F4852" s="9" t="str">
        <f>IF($A4852="","",IF(COUNTIF(Festivos!$A$2:$A$50,INT(DATE(VALUE(LEFT($A4852,4)),VALUE(MID($A4852,6,2)),VALUE(MID($A4852,9,2)))+TIME(VALUE(MID($A4852,12,2)),0,0)-1/24))&gt;0,"Sí","No"))</f>
        <v/>
      </c>
      <c r="G4852" s="9" t="str">
        <f t="shared" si="376"/>
        <v/>
      </c>
      <c r="H4852" s="10" t="str">
        <f t="shared" si="377"/>
        <v/>
      </c>
      <c r="I4852" s="10" t="str">
        <f t="shared" si="378"/>
        <v/>
      </c>
      <c r="J4852" s="10" t="str">
        <f t="shared" si="379"/>
        <v/>
      </c>
    </row>
    <row r="4853" spans="5:10" x14ac:dyDescent="0.2">
      <c r="E4853" s="9" t="str">
        <f t="shared" si="375"/>
        <v/>
      </c>
      <c r="F4853" s="9" t="str">
        <f>IF($A4853="","",IF(COUNTIF(Festivos!$A$2:$A$50,INT(DATE(VALUE(LEFT($A4853,4)),VALUE(MID($A4853,6,2)),VALUE(MID($A4853,9,2)))+TIME(VALUE(MID($A4853,12,2)),0,0)-1/24))&gt;0,"Sí","No"))</f>
        <v/>
      </c>
      <c r="G4853" s="9" t="str">
        <f t="shared" si="376"/>
        <v/>
      </c>
      <c r="H4853" s="10" t="str">
        <f t="shared" si="377"/>
        <v/>
      </c>
      <c r="I4853" s="10" t="str">
        <f t="shared" si="378"/>
        <v/>
      </c>
      <c r="J4853" s="10" t="str">
        <f t="shared" si="379"/>
        <v/>
      </c>
    </row>
    <row r="4854" spans="5:10" x14ac:dyDescent="0.2">
      <c r="E4854" s="9" t="str">
        <f t="shared" si="375"/>
        <v/>
      </c>
      <c r="F4854" s="9" t="str">
        <f>IF($A4854="","",IF(COUNTIF(Festivos!$A$2:$A$50,INT(DATE(VALUE(LEFT($A4854,4)),VALUE(MID($A4854,6,2)),VALUE(MID($A4854,9,2)))+TIME(VALUE(MID($A4854,12,2)),0,0)-1/24))&gt;0,"Sí","No"))</f>
        <v/>
      </c>
      <c r="G4854" s="9" t="str">
        <f t="shared" si="376"/>
        <v/>
      </c>
      <c r="H4854" s="10" t="str">
        <f t="shared" si="377"/>
        <v/>
      </c>
      <c r="I4854" s="10" t="str">
        <f t="shared" si="378"/>
        <v/>
      </c>
      <c r="J4854" s="10" t="str">
        <f t="shared" si="379"/>
        <v/>
      </c>
    </row>
    <row r="4855" spans="5:10" x14ac:dyDescent="0.2">
      <c r="E4855" s="9" t="str">
        <f t="shared" si="375"/>
        <v/>
      </c>
      <c r="F4855" s="9" t="str">
        <f>IF($A4855="","",IF(COUNTIF(Festivos!$A$2:$A$50,INT(DATE(VALUE(LEFT($A4855,4)),VALUE(MID($A4855,6,2)),VALUE(MID($A4855,9,2)))+TIME(VALUE(MID($A4855,12,2)),0,0)-1/24))&gt;0,"Sí","No"))</f>
        <v/>
      </c>
      <c r="G4855" s="9" t="str">
        <f t="shared" si="376"/>
        <v/>
      </c>
      <c r="H4855" s="10" t="str">
        <f t="shared" si="377"/>
        <v/>
      </c>
      <c r="I4855" s="10" t="str">
        <f t="shared" si="378"/>
        <v/>
      </c>
      <c r="J4855" s="10" t="str">
        <f t="shared" si="379"/>
        <v/>
      </c>
    </row>
    <row r="4856" spans="5:10" x14ac:dyDescent="0.2">
      <c r="E4856" s="9" t="str">
        <f t="shared" si="375"/>
        <v/>
      </c>
      <c r="F4856" s="9" t="str">
        <f>IF($A4856="","",IF(COUNTIF(Festivos!$A$2:$A$50,INT(DATE(VALUE(LEFT($A4856,4)),VALUE(MID($A4856,6,2)),VALUE(MID($A4856,9,2)))+TIME(VALUE(MID($A4856,12,2)),0,0)-1/24))&gt;0,"Sí","No"))</f>
        <v/>
      </c>
      <c r="G4856" s="9" t="str">
        <f t="shared" si="376"/>
        <v/>
      </c>
      <c r="H4856" s="10" t="str">
        <f t="shared" si="377"/>
        <v/>
      </c>
      <c r="I4856" s="10" t="str">
        <f t="shared" si="378"/>
        <v/>
      </c>
      <c r="J4856" s="10" t="str">
        <f t="shared" si="379"/>
        <v/>
      </c>
    </row>
    <row r="4857" spans="5:10" x14ac:dyDescent="0.2">
      <c r="E4857" s="9" t="str">
        <f t="shared" si="375"/>
        <v/>
      </c>
      <c r="F4857" s="9" t="str">
        <f>IF($A4857="","",IF(COUNTIF(Festivos!$A$2:$A$50,INT(DATE(VALUE(LEFT($A4857,4)),VALUE(MID($A4857,6,2)),VALUE(MID($A4857,9,2)))+TIME(VALUE(MID($A4857,12,2)),0,0)-1/24))&gt;0,"Sí","No"))</f>
        <v/>
      </c>
      <c r="G4857" s="9" t="str">
        <f t="shared" si="376"/>
        <v/>
      </c>
      <c r="H4857" s="10" t="str">
        <f t="shared" si="377"/>
        <v/>
      </c>
      <c r="I4857" s="10" t="str">
        <f t="shared" si="378"/>
        <v/>
      </c>
      <c r="J4857" s="10" t="str">
        <f t="shared" si="379"/>
        <v/>
      </c>
    </row>
    <row r="4858" spans="5:10" x14ac:dyDescent="0.2">
      <c r="E4858" s="9" t="str">
        <f t="shared" si="375"/>
        <v/>
      </c>
      <c r="F4858" s="9" t="str">
        <f>IF($A4858="","",IF(COUNTIF(Festivos!$A$2:$A$50,INT(DATE(VALUE(LEFT($A4858,4)),VALUE(MID($A4858,6,2)),VALUE(MID($A4858,9,2)))+TIME(VALUE(MID($A4858,12,2)),0,0)-1/24))&gt;0,"Sí","No"))</f>
        <v/>
      </c>
      <c r="G4858" s="9" t="str">
        <f t="shared" si="376"/>
        <v/>
      </c>
      <c r="H4858" s="10" t="str">
        <f t="shared" si="377"/>
        <v/>
      </c>
      <c r="I4858" s="10" t="str">
        <f t="shared" si="378"/>
        <v/>
      </c>
      <c r="J4858" s="10" t="str">
        <f t="shared" si="379"/>
        <v/>
      </c>
    </row>
    <row r="4859" spans="5:10" x14ac:dyDescent="0.2">
      <c r="E4859" s="9" t="str">
        <f t="shared" si="375"/>
        <v/>
      </c>
      <c r="F4859" s="9" t="str">
        <f>IF($A4859="","",IF(COUNTIF(Festivos!$A$2:$A$50,INT(DATE(VALUE(LEFT($A4859,4)),VALUE(MID($A4859,6,2)),VALUE(MID($A4859,9,2)))+TIME(VALUE(MID($A4859,12,2)),0,0)-1/24))&gt;0,"Sí","No"))</f>
        <v/>
      </c>
      <c r="G4859" s="9" t="str">
        <f t="shared" si="376"/>
        <v/>
      </c>
      <c r="H4859" s="10" t="str">
        <f t="shared" si="377"/>
        <v/>
      </c>
      <c r="I4859" s="10" t="str">
        <f t="shared" si="378"/>
        <v/>
      </c>
      <c r="J4859" s="10" t="str">
        <f t="shared" si="379"/>
        <v/>
      </c>
    </row>
    <row r="4860" spans="5:10" x14ac:dyDescent="0.2">
      <c r="E4860" s="9" t="str">
        <f t="shared" si="375"/>
        <v/>
      </c>
      <c r="F4860" s="9" t="str">
        <f>IF($A4860="","",IF(COUNTIF(Festivos!$A$2:$A$50,INT(DATE(VALUE(LEFT($A4860,4)),VALUE(MID($A4860,6,2)),VALUE(MID($A4860,9,2)))+TIME(VALUE(MID($A4860,12,2)),0,0)-1/24))&gt;0,"Sí","No"))</f>
        <v/>
      </c>
      <c r="G4860" s="9" t="str">
        <f t="shared" si="376"/>
        <v/>
      </c>
      <c r="H4860" s="10" t="str">
        <f t="shared" si="377"/>
        <v/>
      </c>
      <c r="I4860" s="10" t="str">
        <f t="shared" si="378"/>
        <v/>
      </c>
      <c r="J4860" s="10" t="str">
        <f t="shared" si="379"/>
        <v/>
      </c>
    </row>
    <row r="4861" spans="5:10" x14ac:dyDescent="0.2">
      <c r="E4861" s="9" t="str">
        <f t="shared" si="375"/>
        <v/>
      </c>
      <c r="F4861" s="9" t="str">
        <f>IF($A4861="","",IF(COUNTIF(Festivos!$A$2:$A$50,INT(DATE(VALUE(LEFT($A4861,4)),VALUE(MID($A4861,6,2)),VALUE(MID($A4861,9,2)))+TIME(VALUE(MID($A4861,12,2)),0,0)-1/24))&gt;0,"Sí","No"))</f>
        <v/>
      </c>
      <c r="G4861" s="9" t="str">
        <f t="shared" si="376"/>
        <v/>
      </c>
      <c r="H4861" s="10" t="str">
        <f t="shared" si="377"/>
        <v/>
      </c>
      <c r="I4861" s="10" t="str">
        <f t="shared" si="378"/>
        <v/>
      </c>
      <c r="J4861" s="10" t="str">
        <f t="shared" si="379"/>
        <v/>
      </c>
    </row>
    <row r="4862" spans="5:10" x14ac:dyDescent="0.2">
      <c r="E4862" s="9" t="str">
        <f t="shared" si="375"/>
        <v/>
      </c>
      <c r="F4862" s="9" t="str">
        <f>IF($A4862="","",IF(COUNTIF(Festivos!$A$2:$A$50,INT(DATE(VALUE(LEFT($A4862,4)),VALUE(MID($A4862,6,2)),VALUE(MID($A4862,9,2)))+TIME(VALUE(MID($A4862,12,2)),0,0)-1/24))&gt;0,"Sí","No"))</f>
        <v/>
      </c>
      <c r="G4862" s="9" t="str">
        <f t="shared" si="376"/>
        <v/>
      </c>
      <c r="H4862" s="10" t="str">
        <f t="shared" si="377"/>
        <v/>
      </c>
      <c r="I4862" s="10" t="str">
        <f t="shared" si="378"/>
        <v/>
      </c>
      <c r="J4862" s="10" t="str">
        <f t="shared" si="379"/>
        <v/>
      </c>
    </row>
    <row r="4863" spans="5:10" x14ac:dyDescent="0.2">
      <c r="E4863" s="9" t="str">
        <f t="shared" si="375"/>
        <v/>
      </c>
      <c r="F4863" s="9" t="str">
        <f>IF($A4863="","",IF(COUNTIF(Festivos!$A$2:$A$50,INT(DATE(VALUE(LEFT($A4863,4)),VALUE(MID($A4863,6,2)),VALUE(MID($A4863,9,2)))+TIME(VALUE(MID($A4863,12,2)),0,0)-1/24))&gt;0,"Sí","No"))</f>
        <v/>
      </c>
      <c r="G4863" s="9" t="str">
        <f t="shared" si="376"/>
        <v/>
      </c>
      <c r="H4863" s="10" t="str">
        <f t="shared" si="377"/>
        <v/>
      </c>
      <c r="I4863" s="10" t="str">
        <f t="shared" si="378"/>
        <v/>
      </c>
      <c r="J4863" s="10" t="str">
        <f t="shared" si="379"/>
        <v/>
      </c>
    </row>
    <row r="4864" spans="5:10" x14ac:dyDescent="0.2">
      <c r="E4864" s="9" t="str">
        <f t="shared" si="375"/>
        <v/>
      </c>
      <c r="F4864" s="9" t="str">
        <f>IF($A4864="","",IF(COUNTIF(Festivos!$A$2:$A$50,INT(DATE(VALUE(LEFT($A4864,4)),VALUE(MID($A4864,6,2)),VALUE(MID($A4864,9,2)))+TIME(VALUE(MID($A4864,12,2)),0,0)-1/24))&gt;0,"Sí","No"))</f>
        <v/>
      </c>
      <c r="G4864" s="9" t="str">
        <f t="shared" si="376"/>
        <v/>
      </c>
      <c r="H4864" s="10" t="str">
        <f t="shared" si="377"/>
        <v/>
      </c>
      <c r="I4864" s="10" t="str">
        <f t="shared" si="378"/>
        <v/>
      </c>
      <c r="J4864" s="10" t="str">
        <f t="shared" si="379"/>
        <v/>
      </c>
    </row>
    <row r="4865" spans="5:10" x14ac:dyDescent="0.2">
      <c r="E4865" s="9" t="str">
        <f t="shared" si="375"/>
        <v/>
      </c>
      <c r="F4865" s="9" t="str">
        <f>IF($A4865="","",IF(COUNTIF(Festivos!$A$2:$A$50,INT(DATE(VALUE(LEFT($A4865,4)),VALUE(MID($A4865,6,2)),VALUE(MID($A4865,9,2)))+TIME(VALUE(MID($A4865,12,2)),0,0)-1/24))&gt;0,"Sí","No"))</f>
        <v/>
      </c>
      <c r="G4865" s="9" t="str">
        <f t="shared" si="376"/>
        <v/>
      </c>
      <c r="H4865" s="10" t="str">
        <f t="shared" si="377"/>
        <v/>
      </c>
      <c r="I4865" s="10" t="str">
        <f t="shared" si="378"/>
        <v/>
      </c>
      <c r="J4865" s="10" t="str">
        <f t="shared" si="379"/>
        <v/>
      </c>
    </row>
    <row r="4866" spans="5:10" x14ac:dyDescent="0.2">
      <c r="E4866" s="9" t="str">
        <f t="shared" si="375"/>
        <v/>
      </c>
      <c r="F4866" s="9" t="str">
        <f>IF($A4866="","",IF(COUNTIF(Festivos!$A$2:$A$50,INT(DATE(VALUE(LEFT($A4866,4)),VALUE(MID($A4866,6,2)),VALUE(MID($A4866,9,2)))+TIME(VALUE(MID($A4866,12,2)),0,0)-1/24))&gt;0,"Sí","No"))</f>
        <v/>
      </c>
      <c r="G4866" s="9" t="str">
        <f t="shared" si="376"/>
        <v/>
      </c>
      <c r="H4866" s="10" t="str">
        <f t="shared" si="377"/>
        <v/>
      </c>
      <c r="I4866" s="10" t="str">
        <f t="shared" si="378"/>
        <v/>
      </c>
      <c r="J4866" s="10" t="str">
        <f t="shared" si="379"/>
        <v/>
      </c>
    </row>
    <row r="4867" spans="5:10" x14ac:dyDescent="0.2">
      <c r="E4867" s="9" t="str">
        <f t="shared" si="375"/>
        <v/>
      </c>
      <c r="F4867" s="9" t="str">
        <f>IF($A4867="","",IF(COUNTIF(Festivos!$A$2:$A$50,INT(DATE(VALUE(LEFT($A4867,4)),VALUE(MID($A4867,6,2)),VALUE(MID($A4867,9,2)))+TIME(VALUE(MID($A4867,12,2)),0,0)-1/24))&gt;0,"Sí","No"))</f>
        <v/>
      </c>
      <c r="G4867" s="9" t="str">
        <f t="shared" si="376"/>
        <v/>
      </c>
      <c r="H4867" s="10" t="str">
        <f t="shared" si="377"/>
        <v/>
      </c>
      <c r="I4867" s="10" t="str">
        <f t="shared" si="378"/>
        <v/>
      </c>
      <c r="J4867" s="10" t="str">
        <f t="shared" si="379"/>
        <v/>
      </c>
    </row>
    <row r="4868" spans="5:10" x14ac:dyDescent="0.2">
      <c r="E4868" s="9" t="str">
        <f t="shared" ref="E4868:E4931" si="380">IF($A4868="","",CHOOSE(WEEKDAY(INT(DATE(VALUE(LEFT($A4868,4)),VALUE(MID($A4868,6,2)),VALUE(MID($A4868,9,2)))+TIME(VALUE(MID($A4868,12,2)),0,0)-1/24),2),"Lunes","Martes","Miércoles","Jueves","Viernes","Sábado","Domingo"))</f>
        <v/>
      </c>
      <c r="F4868" s="9" t="str">
        <f>IF($A4868="","",IF(COUNTIF(Festivos!$A$2:$A$50,INT(DATE(VALUE(LEFT($A4868,4)),VALUE(MID($A4868,6,2)),VALUE(MID($A4868,9,2)))+TIME(VALUE(MID($A4868,12,2)),0,0)-1/24))&gt;0,"Sí","No"))</f>
        <v/>
      </c>
      <c r="G4868" s="9" t="str">
        <f t="shared" ref="G4868:G4931" si="381">IF($A4868="","",IF(OR(WEEKDAY(INT(DATE(VALUE(LEFT($A4868,4)),VALUE(MID($A4868,6,2)),VALUE(MID($A4868,9,2)))+TIME(VALUE(MID($A4868,12,2)),0,0)-1/24),2)&gt;5,$F4868="Sí"),"P3",IF(OR(AND(HOUR(DATE(VALUE(LEFT($A4868,4)),VALUE(MID($A4868,6,2)),VALUE(MID($A4868,9,2)))+TIME(VALUE(MID($A4868,12,2)),0,0)-1/24)&gt;=10,HOUR(DATE(VALUE(LEFT($A4868,4)),VALUE(MID($A4868,6,2)),VALUE(MID($A4868,9,2)))+TIME(VALUE(MID($A4868,12,2)),0,0)-1/24)&lt;14),AND(HOUR(DATE(VALUE(LEFT($A4868,4)),VALUE(MID($A4868,6,2)),VALUE(MID($A4868,9,2)))+TIME(VALUE(MID($A4868,12,2)),0,0)-1/24)&gt;=18,HOUR(DATE(VALUE(LEFT($A4868,4)),VALUE(MID($A4868,6,2)),VALUE(MID($A4868,9,2)))+TIME(VALUE(MID($A4868,12,2)),0,0)-1/24)&lt;22)),"P1",IF(OR(AND(HOUR(DATE(VALUE(LEFT($A4868,4)),VALUE(MID($A4868,6,2)),VALUE(MID($A4868,9,2)))+TIME(VALUE(MID($A4868,12,2)),0,0)-1/24)&gt;=8,HOUR(DATE(VALUE(LEFT($A4868,4)),VALUE(MID($A4868,6,2)),VALUE(MID($A4868,9,2)))+TIME(VALUE(MID($A4868,12,2)),0,0)-1/24)&lt;10),AND(HOUR(DATE(VALUE(LEFT($A4868,4)),VALUE(MID($A4868,6,2)),VALUE(MID($A4868,9,2)))+TIME(VALUE(MID($A4868,12,2)),0,0)-1/24)&gt;=14,HOUR(DATE(VALUE(LEFT($A4868,4)),VALUE(MID($A4868,6,2)),VALUE(MID($A4868,9,2)))+TIME(VALUE(MID($A4868,12,2)),0,0)-1/24)&lt;18),AND(HOUR(DATE(VALUE(LEFT($A4868,4)),VALUE(MID($A4868,6,2)),VALUE(MID($A4868,9,2)))+TIME(VALUE(MID($A4868,12,2)),0,0)-1/24)&gt;=22,HOUR(DATE(VALUE(LEFT($A4868,4)),VALUE(MID($A4868,6,2)),VALUE(MID($A4868,9,2)))+TIME(VALUE(MID($A4868,12,2)),0,0)-1/24)&lt;24)),"P2","P3"))))</f>
        <v/>
      </c>
      <c r="H4868" s="10" t="str">
        <f t="shared" ref="H4868:H4931" si="382">IF($A4868="","",IF($G4868="P1",$D4868,0))</f>
        <v/>
      </c>
      <c r="I4868" s="10" t="str">
        <f t="shared" ref="I4868:I4931" si="383">IF($A4868="","",IF($G4868="P2",$D4868,0))</f>
        <v/>
      </c>
      <c r="J4868" s="10" t="str">
        <f t="shared" ref="J4868:J4931" si="384">IF($A4868="","",IF($G4868="P3",$D4868,0))</f>
        <v/>
      </c>
    </row>
    <row r="4869" spans="5:10" x14ac:dyDescent="0.2">
      <c r="E4869" s="9" t="str">
        <f t="shared" si="380"/>
        <v/>
      </c>
      <c r="F4869" s="9" t="str">
        <f>IF($A4869="","",IF(COUNTIF(Festivos!$A$2:$A$50,INT(DATE(VALUE(LEFT($A4869,4)),VALUE(MID($A4869,6,2)),VALUE(MID($A4869,9,2)))+TIME(VALUE(MID($A4869,12,2)),0,0)-1/24))&gt;0,"Sí","No"))</f>
        <v/>
      </c>
      <c r="G4869" s="9" t="str">
        <f t="shared" si="381"/>
        <v/>
      </c>
      <c r="H4869" s="10" t="str">
        <f t="shared" si="382"/>
        <v/>
      </c>
      <c r="I4869" s="10" t="str">
        <f t="shared" si="383"/>
        <v/>
      </c>
      <c r="J4869" s="10" t="str">
        <f t="shared" si="384"/>
        <v/>
      </c>
    </row>
    <row r="4870" spans="5:10" x14ac:dyDescent="0.2">
      <c r="E4870" s="9" t="str">
        <f t="shared" si="380"/>
        <v/>
      </c>
      <c r="F4870" s="9" t="str">
        <f>IF($A4870="","",IF(COUNTIF(Festivos!$A$2:$A$50,INT(DATE(VALUE(LEFT($A4870,4)),VALUE(MID($A4870,6,2)),VALUE(MID($A4870,9,2)))+TIME(VALUE(MID($A4870,12,2)),0,0)-1/24))&gt;0,"Sí","No"))</f>
        <v/>
      </c>
      <c r="G4870" s="9" t="str">
        <f t="shared" si="381"/>
        <v/>
      </c>
      <c r="H4870" s="10" t="str">
        <f t="shared" si="382"/>
        <v/>
      </c>
      <c r="I4870" s="10" t="str">
        <f t="shared" si="383"/>
        <v/>
      </c>
      <c r="J4870" s="10" t="str">
        <f t="shared" si="384"/>
        <v/>
      </c>
    </row>
    <row r="4871" spans="5:10" x14ac:dyDescent="0.2">
      <c r="E4871" s="9" t="str">
        <f t="shared" si="380"/>
        <v/>
      </c>
      <c r="F4871" s="9" t="str">
        <f>IF($A4871="","",IF(COUNTIF(Festivos!$A$2:$A$50,INT(DATE(VALUE(LEFT($A4871,4)),VALUE(MID($A4871,6,2)),VALUE(MID($A4871,9,2)))+TIME(VALUE(MID($A4871,12,2)),0,0)-1/24))&gt;0,"Sí","No"))</f>
        <v/>
      </c>
      <c r="G4871" s="9" t="str">
        <f t="shared" si="381"/>
        <v/>
      </c>
      <c r="H4871" s="10" t="str">
        <f t="shared" si="382"/>
        <v/>
      </c>
      <c r="I4871" s="10" t="str">
        <f t="shared" si="383"/>
        <v/>
      </c>
      <c r="J4871" s="10" t="str">
        <f t="shared" si="384"/>
        <v/>
      </c>
    </row>
    <row r="4872" spans="5:10" x14ac:dyDescent="0.2">
      <c r="E4872" s="9" t="str">
        <f t="shared" si="380"/>
        <v/>
      </c>
      <c r="F4872" s="9" t="str">
        <f>IF($A4872="","",IF(COUNTIF(Festivos!$A$2:$A$50,INT(DATE(VALUE(LEFT($A4872,4)),VALUE(MID($A4872,6,2)),VALUE(MID($A4872,9,2)))+TIME(VALUE(MID($A4872,12,2)),0,0)-1/24))&gt;0,"Sí","No"))</f>
        <v/>
      </c>
      <c r="G4872" s="9" t="str">
        <f t="shared" si="381"/>
        <v/>
      </c>
      <c r="H4872" s="10" t="str">
        <f t="shared" si="382"/>
        <v/>
      </c>
      <c r="I4872" s="10" t="str">
        <f t="shared" si="383"/>
        <v/>
      </c>
      <c r="J4872" s="10" t="str">
        <f t="shared" si="384"/>
        <v/>
      </c>
    </row>
    <row r="4873" spans="5:10" x14ac:dyDescent="0.2">
      <c r="E4873" s="9" t="str">
        <f t="shared" si="380"/>
        <v/>
      </c>
      <c r="F4873" s="9" t="str">
        <f>IF($A4873="","",IF(COUNTIF(Festivos!$A$2:$A$50,INT(DATE(VALUE(LEFT($A4873,4)),VALUE(MID($A4873,6,2)),VALUE(MID($A4873,9,2)))+TIME(VALUE(MID($A4873,12,2)),0,0)-1/24))&gt;0,"Sí","No"))</f>
        <v/>
      </c>
      <c r="G4873" s="9" t="str">
        <f t="shared" si="381"/>
        <v/>
      </c>
      <c r="H4873" s="10" t="str">
        <f t="shared" si="382"/>
        <v/>
      </c>
      <c r="I4873" s="10" t="str">
        <f t="shared" si="383"/>
        <v/>
      </c>
      <c r="J4873" s="10" t="str">
        <f t="shared" si="384"/>
        <v/>
      </c>
    </row>
    <row r="4874" spans="5:10" x14ac:dyDescent="0.2">
      <c r="E4874" s="9" t="str">
        <f t="shared" si="380"/>
        <v/>
      </c>
      <c r="F4874" s="9" t="str">
        <f>IF($A4874="","",IF(COUNTIF(Festivos!$A$2:$A$50,INT(DATE(VALUE(LEFT($A4874,4)),VALUE(MID($A4874,6,2)),VALUE(MID($A4874,9,2)))+TIME(VALUE(MID($A4874,12,2)),0,0)-1/24))&gt;0,"Sí","No"))</f>
        <v/>
      </c>
      <c r="G4874" s="9" t="str">
        <f t="shared" si="381"/>
        <v/>
      </c>
      <c r="H4874" s="10" t="str">
        <f t="shared" si="382"/>
        <v/>
      </c>
      <c r="I4874" s="10" t="str">
        <f t="shared" si="383"/>
        <v/>
      </c>
      <c r="J4874" s="10" t="str">
        <f t="shared" si="384"/>
        <v/>
      </c>
    </row>
    <row r="4875" spans="5:10" x14ac:dyDescent="0.2">
      <c r="E4875" s="9" t="str">
        <f t="shared" si="380"/>
        <v/>
      </c>
      <c r="F4875" s="9" t="str">
        <f>IF($A4875="","",IF(COUNTIF(Festivos!$A$2:$A$50,INT(DATE(VALUE(LEFT($A4875,4)),VALUE(MID($A4875,6,2)),VALUE(MID($A4875,9,2)))+TIME(VALUE(MID($A4875,12,2)),0,0)-1/24))&gt;0,"Sí","No"))</f>
        <v/>
      </c>
      <c r="G4875" s="9" t="str">
        <f t="shared" si="381"/>
        <v/>
      </c>
      <c r="H4875" s="10" t="str">
        <f t="shared" si="382"/>
        <v/>
      </c>
      <c r="I4875" s="10" t="str">
        <f t="shared" si="383"/>
        <v/>
      </c>
      <c r="J4875" s="10" t="str">
        <f t="shared" si="384"/>
        <v/>
      </c>
    </row>
    <row r="4876" spans="5:10" x14ac:dyDescent="0.2">
      <c r="E4876" s="9" t="str">
        <f t="shared" si="380"/>
        <v/>
      </c>
      <c r="F4876" s="9" t="str">
        <f>IF($A4876="","",IF(COUNTIF(Festivos!$A$2:$A$50,INT(DATE(VALUE(LEFT($A4876,4)),VALUE(MID($A4876,6,2)),VALUE(MID($A4876,9,2)))+TIME(VALUE(MID($A4876,12,2)),0,0)-1/24))&gt;0,"Sí","No"))</f>
        <v/>
      </c>
      <c r="G4876" s="9" t="str">
        <f t="shared" si="381"/>
        <v/>
      </c>
      <c r="H4876" s="10" t="str">
        <f t="shared" si="382"/>
        <v/>
      </c>
      <c r="I4876" s="10" t="str">
        <f t="shared" si="383"/>
        <v/>
      </c>
      <c r="J4876" s="10" t="str">
        <f t="shared" si="384"/>
        <v/>
      </c>
    </row>
    <row r="4877" spans="5:10" x14ac:dyDescent="0.2">
      <c r="E4877" s="9" t="str">
        <f t="shared" si="380"/>
        <v/>
      </c>
      <c r="F4877" s="9" t="str">
        <f>IF($A4877="","",IF(COUNTIF(Festivos!$A$2:$A$50,INT(DATE(VALUE(LEFT($A4877,4)),VALUE(MID($A4877,6,2)),VALUE(MID($A4877,9,2)))+TIME(VALUE(MID($A4877,12,2)),0,0)-1/24))&gt;0,"Sí","No"))</f>
        <v/>
      </c>
      <c r="G4877" s="9" t="str">
        <f t="shared" si="381"/>
        <v/>
      </c>
      <c r="H4877" s="10" t="str">
        <f t="shared" si="382"/>
        <v/>
      </c>
      <c r="I4877" s="10" t="str">
        <f t="shared" si="383"/>
        <v/>
      </c>
      <c r="J4877" s="10" t="str">
        <f t="shared" si="384"/>
        <v/>
      </c>
    </row>
    <row r="4878" spans="5:10" x14ac:dyDescent="0.2">
      <c r="E4878" s="9" t="str">
        <f t="shared" si="380"/>
        <v/>
      </c>
      <c r="F4878" s="9" t="str">
        <f>IF($A4878="","",IF(COUNTIF(Festivos!$A$2:$A$50,INT(DATE(VALUE(LEFT($A4878,4)),VALUE(MID($A4878,6,2)),VALUE(MID($A4878,9,2)))+TIME(VALUE(MID($A4878,12,2)),0,0)-1/24))&gt;0,"Sí","No"))</f>
        <v/>
      </c>
      <c r="G4878" s="9" t="str">
        <f t="shared" si="381"/>
        <v/>
      </c>
      <c r="H4878" s="10" t="str">
        <f t="shared" si="382"/>
        <v/>
      </c>
      <c r="I4878" s="10" t="str">
        <f t="shared" si="383"/>
        <v/>
      </c>
      <c r="J4878" s="10" t="str">
        <f t="shared" si="384"/>
        <v/>
      </c>
    </row>
    <row r="4879" spans="5:10" x14ac:dyDescent="0.2">
      <c r="E4879" s="9" t="str">
        <f t="shared" si="380"/>
        <v/>
      </c>
      <c r="F4879" s="9" t="str">
        <f>IF($A4879="","",IF(COUNTIF(Festivos!$A$2:$A$50,INT(DATE(VALUE(LEFT($A4879,4)),VALUE(MID($A4879,6,2)),VALUE(MID($A4879,9,2)))+TIME(VALUE(MID($A4879,12,2)),0,0)-1/24))&gt;0,"Sí","No"))</f>
        <v/>
      </c>
      <c r="G4879" s="9" t="str">
        <f t="shared" si="381"/>
        <v/>
      </c>
      <c r="H4879" s="10" t="str">
        <f t="shared" si="382"/>
        <v/>
      </c>
      <c r="I4879" s="10" t="str">
        <f t="shared" si="383"/>
        <v/>
      </c>
      <c r="J4879" s="10" t="str">
        <f t="shared" si="384"/>
        <v/>
      </c>
    </row>
    <row r="4880" spans="5:10" x14ac:dyDescent="0.2">
      <c r="E4880" s="9" t="str">
        <f t="shared" si="380"/>
        <v/>
      </c>
      <c r="F4880" s="9" t="str">
        <f>IF($A4880="","",IF(COUNTIF(Festivos!$A$2:$A$50,INT(DATE(VALUE(LEFT($A4880,4)),VALUE(MID($A4880,6,2)),VALUE(MID($A4880,9,2)))+TIME(VALUE(MID($A4880,12,2)),0,0)-1/24))&gt;0,"Sí","No"))</f>
        <v/>
      </c>
      <c r="G4880" s="9" t="str">
        <f t="shared" si="381"/>
        <v/>
      </c>
      <c r="H4880" s="10" t="str">
        <f t="shared" si="382"/>
        <v/>
      </c>
      <c r="I4880" s="10" t="str">
        <f t="shared" si="383"/>
        <v/>
      </c>
      <c r="J4880" s="10" t="str">
        <f t="shared" si="384"/>
        <v/>
      </c>
    </row>
    <row r="4881" spans="5:10" x14ac:dyDescent="0.2">
      <c r="E4881" s="9" t="str">
        <f t="shared" si="380"/>
        <v/>
      </c>
      <c r="F4881" s="9" t="str">
        <f>IF($A4881="","",IF(COUNTIF(Festivos!$A$2:$A$50,INT(DATE(VALUE(LEFT($A4881,4)),VALUE(MID($A4881,6,2)),VALUE(MID($A4881,9,2)))+TIME(VALUE(MID($A4881,12,2)),0,0)-1/24))&gt;0,"Sí","No"))</f>
        <v/>
      </c>
      <c r="G4881" s="9" t="str">
        <f t="shared" si="381"/>
        <v/>
      </c>
      <c r="H4881" s="10" t="str">
        <f t="shared" si="382"/>
        <v/>
      </c>
      <c r="I4881" s="10" t="str">
        <f t="shared" si="383"/>
        <v/>
      </c>
      <c r="J4881" s="10" t="str">
        <f t="shared" si="384"/>
        <v/>
      </c>
    </row>
    <row r="4882" spans="5:10" x14ac:dyDescent="0.2">
      <c r="E4882" s="9" t="str">
        <f t="shared" si="380"/>
        <v/>
      </c>
      <c r="F4882" s="9" t="str">
        <f>IF($A4882="","",IF(COUNTIF(Festivos!$A$2:$A$50,INT(DATE(VALUE(LEFT($A4882,4)),VALUE(MID($A4882,6,2)),VALUE(MID($A4882,9,2)))+TIME(VALUE(MID($A4882,12,2)),0,0)-1/24))&gt;0,"Sí","No"))</f>
        <v/>
      </c>
      <c r="G4882" s="9" t="str">
        <f t="shared" si="381"/>
        <v/>
      </c>
      <c r="H4882" s="10" t="str">
        <f t="shared" si="382"/>
        <v/>
      </c>
      <c r="I4882" s="10" t="str">
        <f t="shared" si="383"/>
        <v/>
      </c>
      <c r="J4882" s="10" t="str">
        <f t="shared" si="384"/>
        <v/>
      </c>
    </row>
    <row r="4883" spans="5:10" x14ac:dyDescent="0.2">
      <c r="E4883" s="9" t="str">
        <f t="shared" si="380"/>
        <v/>
      </c>
      <c r="F4883" s="9" t="str">
        <f>IF($A4883="","",IF(COUNTIF(Festivos!$A$2:$A$50,INT(DATE(VALUE(LEFT($A4883,4)),VALUE(MID($A4883,6,2)),VALUE(MID($A4883,9,2)))+TIME(VALUE(MID($A4883,12,2)),0,0)-1/24))&gt;0,"Sí","No"))</f>
        <v/>
      </c>
      <c r="G4883" s="9" t="str">
        <f t="shared" si="381"/>
        <v/>
      </c>
      <c r="H4883" s="10" t="str">
        <f t="shared" si="382"/>
        <v/>
      </c>
      <c r="I4883" s="10" t="str">
        <f t="shared" si="383"/>
        <v/>
      </c>
      <c r="J4883" s="10" t="str">
        <f t="shared" si="384"/>
        <v/>
      </c>
    </row>
    <row r="4884" spans="5:10" x14ac:dyDescent="0.2">
      <c r="E4884" s="9" t="str">
        <f t="shared" si="380"/>
        <v/>
      </c>
      <c r="F4884" s="9" t="str">
        <f>IF($A4884="","",IF(COUNTIF(Festivos!$A$2:$A$50,INT(DATE(VALUE(LEFT($A4884,4)),VALUE(MID($A4884,6,2)),VALUE(MID($A4884,9,2)))+TIME(VALUE(MID($A4884,12,2)),0,0)-1/24))&gt;0,"Sí","No"))</f>
        <v/>
      </c>
      <c r="G4884" s="9" t="str">
        <f t="shared" si="381"/>
        <v/>
      </c>
      <c r="H4884" s="10" t="str">
        <f t="shared" si="382"/>
        <v/>
      </c>
      <c r="I4884" s="10" t="str">
        <f t="shared" si="383"/>
        <v/>
      </c>
      <c r="J4884" s="10" t="str">
        <f t="shared" si="384"/>
        <v/>
      </c>
    </row>
    <row r="4885" spans="5:10" x14ac:dyDescent="0.2">
      <c r="E4885" s="9" t="str">
        <f t="shared" si="380"/>
        <v/>
      </c>
      <c r="F4885" s="9" t="str">
        <f>IF($A4885="","",IF(COUNTIF(Festivos!$A$2:$A$50,INT(DATE(VALUE(LEFT($A4885,4)),VALUE(MID($A4885,6,2)),VALUE(MID($A4885,9,2)))+TIME(VALUE(MID($A4885,12,2)),0,0)-1/24))&gt;0,"Sí","No"))</f>
        <v/>
      </c>
      <c r="G4885" s="9" t="str">
        <f t="shared" si="381"/>
        <v/>
      </c>
      <c r="H4885" s="10" t="str">
        <f t="shared" si="382"/>
        <v/>
      </c>
      <c r="I4885" s="10" t="str">
        <f t="shared" si="383"/>
        <v/>
      </c>
      <c r="J4885" s="10" t="str">
        <f t="shared" si="384"/>
        <v/>
      </c>
    </row>
    <row r="4886" spans="5:10" x14ac:dyDescent="0.2">
      <c r="E4886" s="9" t="str">
        <f t="shared" si="380"/>
        <v/>
      </c>
      <c r="F4886" s="9" t="str">
        <f>IF($A4886="","",IF(COUNTIF(Festivos!$A$2:$A$50,INT(DATE(VALUE(LEFT($A4886,4)),VALUE(MID($A4886,6,2)),VALUE(MID($A4886,9,2)))+TIME(VALUE(MID($A4886,12,2)),0,0)-1/24))&gt;0,"Sí","No"))</f>
        <v/>
      </c>
      <c r="G4886" s="9" t="str">
        <f t="shared" si="381"/>
        <v/>
      </c>
      <c r="H4886" s="10" t="str">
        <f t="shared" si="382"/>
        <v/>
      </c>
      <c r="I4886" s="10" t="str">
        <f t="shared" si="383"/>
        <v/>
      </c>
      <c r="J4886" s="10" t="str">
        <f t="shared" si="384"/>
        <v/>
      </c>
    </row>
    <row r="4887" spans="5:10" x14ac:dyDescent="0.2">
      <c r="E4887" s="9" t="str">
        <f t="shared" si="380"/>
        <v/>
      </c>
      <c r="F4887" s="9" t="str">
        <f>IF($A4887="","",IF(COUNTIF(Festivos!$A$2:$A$50,INT(DATE(VALUE(LEFT($A4887,4)),VALUE(MID($A4887,6,2)),VALUE(MID($A4887,9,2)))+TIME(VALUE(MID($A4887,12,2)),0,0)-1/24))&gt;0,"Sí","No"))</f>
        <v/>
      </c>
      <c r="G4887" s="9" t="str">
        <f t="shared" si="381"/>
        <v/>
      </c>
      <c r="H4887" s="10" t="str">
        <f t="shared" si="382"/>
        <v/>
      </c>
      <c r="I4887" s="10" t="str">
        <f t="shared" si="383"/>
        <v/>
      </c>
      <c r="J4887" s="10" t="str">
        <f t="shared" si="384"/>
        <v/>
      </c>
    </row>
    <row r="4888" spans="5:10" x14ac:dyDescent="0.2">
      <c r="E4888" s="9" t="str">
        <f t="shared" si="380"/>
        <v/>
      </c>
      <c r="F4888" s="9" t="str">
        <f>IF($A4888="","",IF(COUNTIF(Festivos!$A$2:$A$50,INT(DATE(VALUE(LEFT($A4888,4)),VALUE(MID($A4888,6,2)),VALUE(MID($A4888,9,2)))+TIME(VALUE(MID($A4888,12,2)),0,0)-1/24))&gt;0,"Sí","No"))</f>
        <v/>
      </c>
      <c r="G4888" s="9" t="str">
        <f t="shared" si="381"/>
        <v/>
      </c>
      <c r="H4888" s="10" t="str">
        <f t="shared" si="382"/>
        <v/>
      </c>
      <c r="I4888" s="10" t="str">
        <f t="shared" si="383"/>
        <v/>
      </c>
      <c r="J4888" s="10" t="str">
        <f t="shared" si="384"/>
        <v/>
      </c>
    </row>
    <row r="4889" spans="5:10" x14ac:dyDescent="0.2">
      <c r="E4889" s="9" t="str">
        <f t="shared" si="380"/>
        <v/>
      </c>
      <c r="F4889" s="9" t="str">
        <f>IF($A4889="","",IF(COUNTIF(Festivos!$A$2:$A$50,INT(DATE(VALUE(LEFT($A4889,4)),VALUE(MID($A4889,6,2)),VALUE(MID($A4889,9,2)))+TIME(VALUE(MID($A4889,12,2)),0,0)-1/24))&gt;0,"Sí","No"))</f>
        <v/>
      </c>
      <c r="G4889" s="9" t="str">
        <f t="shared" si="381"/>
        <v/>
      </c>
      <c r="H4889" s="10" t="str">
        <f t="shared" si="382"/>
        <v/>
      </c>
      <c r="I4889" s="10" t="str">
        <f t="shared" si="383"/>
        <v/>
      </c>
      <c r="J4889" s="10" t="str">
        <f t="shared" si="384"/>
        <v/>
      </c>
    </row>
    <row r="4890" spans="5:10" x14ac:dyDescent="0.2">
      <c r="E4890" s="9" t="str">
        <f t="shared" si="380"/>
        <v/>
      </c>
      <c r="F4890" s="9" t="str">
        <f>IF($A4890="","",IF(COUNTIF(Festivos!$A$2:$A$50,INT(DATE(VALUE(LEFT($A4890,4)),VALUE(MID($A4890,6,2)),VALUE(MID($A4890,9,2)))+TIME(VALUE(MID($A4890,12,2)),0,0)-1/24))&gt;0,"Sí","No"))</f>
        <v/>
      </c>
      <c r="G4890" s="9" t="str">
        <f t="shared" si="381"/>
        <v/>
      </c>
      <c r="H4890" s="10" t="str">
        <f t="shared" si="382"/>
        <v/>
      </c>
      <c r="I4890" s="10" t="str">
        <f t="shared" si="383"/>
        <v/>
      </c>
      <c r="J4890" s="10" t="str">
        <f t="shared" si="384"/>
        <v/>
      </c>
    </row>
    <row r="4891" spans="5:10" x14ac:dyDescent="0.2">
      <c r="E4891" s="9" t="str">
        <f t="shared" si="380"/>
        <v/>
      </c>
      <c r="F4891" s="9" t="str">
        <f>IF($A4891="","",IF(COUNTIF(Festivos!$A$2:$A$50,INT(DATE(VALUE(LEFT($A4891,4)),VALUE(MID($A4891,6,2)),VALUE(MID($A4891,9,2)))+TIME(VALUE(MID($A4891,12,2)),0,0)-1/24))&gt;0,"Sí","No"))</f>
        <v/>
      </c>
      <c r="G4891" s="9" t="str">
        <f t="shared" si="381"/>
        <v/>
      </c>
      <c r="H4891" s="10" t="str">
        <f t="shared" si="382"/>
        <v/>
      </c>
      <c r="I4891" s="10" t="str">
        <f t="shared" si="383"/>
        <v/>
      </c>
      <c r="J4891" s="10" t="str">
        <f t="shared" si="384"/>
        <v/>
      </c>
    </row>
    <row r="4892" spans="5:10" x14ac:dyDescent="0.2">
      <c r="E4892" s="9" t="str">
        <f t="shared" si="380"/>
        <v/>
      </c>
      <c r="F4892" s="9" t="str">
        <f>IF($A4892="","",IF(COUNTIF(Festivos!$A$2:$A$50,INT(DATE(VALUE(LEFT($A4892,4)),VALUE(MID($A4892,6,2)),VALUE(MID($A4892,9,2)))+TIME(VALUE(MID($A4892,12,2)),0,0)-1/24))&gt;0,"Sí","No"))</f>
        <v/>
      </c>
      <c r="G4892" s="9" t="str">
        <f t="shared" si="381"/>
        <v/>
      </c>
      <c r="H4892" s="10" t="str">
        <f t="shared" si="382"/>
        <v/>
      </c>
      <c r="I4892" s="10" t="str">
        <f t="shared" si="383"/>
        <v/>
      </c>
      <c r="J4892" s="10" t="str">
        <f t="shared" si="384"/>
        <v/>
      </c>
    </row>
    <row r="4893" spans="5:10" x14ac:dyDescent="0.2">
      <c r="E4893" s="9" t="str">
        <f t="shared" si="380"/>
        <v/>
      </c>
      <c r="F4893" s="9" t="str">
        <f>IF($A4893="","",IF(COUNTIF(Festivos!$A$2:$A$50,INT(DATE(VALUE(LEFT($A4893,4)),VALUE(MID($A4893,6,2)),VALUE(MID($A4893,9,2)))+TIME(VALUE(MID($A4893,12,2)),0,0)-1/24))&gt;0,"Sí","No"))</f>
        <v/>
      </c>
      <c r="G4893" s="9" t="str">
        <f t="shared" si="381"/>
        <v/>
      </c>
      <c r="H4893" s="10" t="str">
        <f t="shared" si="382"/>
        <v/>
      </c>
      <c r="I4893" s="10" t="str">
        <f t="shared" si="383"/>
        <v/>
      </c>
      <c r="J4893" s="10" t="str">
        <f t="shared" si="384"/>
        <v/>
      </c>
    </row>
    <row r="4894" spans="5:10" x14ac:dyDescent="0.2">
      <c r="E4894" s="9" t="str">
        <f t="shared" si="380"/>
        <v/>
      </c>
      <c r="F4894" s="9" t="str">
        <f>IF($A4894="","",IF(COUNTIF(Festivos!$A$2:$A$50,INT(DATE(VALUE(LEFT($A4894,4)),VALUE(MID($A4894,6,2)),VALUE(MID($A4894,9,2)))+TIME(VALUE(MID($A4894,12,2)),0,0)-1/24))&gt;0,"Sí","No"))</f>
        <v/>
      </c>
      <c r="G4894" s="9" t="str">
        <f t="shared" si="381"/>
        <v/>
      </c>
      <c r="H4894" s="10" t="str">
        <f t="shared" si="382"/>
        <v/>
      </c>
      <c r="I4894" s="10" t="str">
        <f t="shared" si="383"/>
        <v/>
      </c>
      <c r="J4894" s="10" t="str">
        <f t="shared" si="384"/>
        <v/>
      </c>
    </row>
    <row r="4895" spans="5:10" x14ac:dyDescent="0.2">
      <c r="E4895" s="9" t="str">
        <f t="shared" si="380"/>
        <v/>
      </c>
      <c r="F4895" s="9" t="str">
        <f>IF($A4895="","",IF(COUNTIF(Festivos!$A$2:$A$50,INT(DATE(VALUE(LEFT($A4895,4)),VALUE(MID($A4895,6,2)),VALUE(MID($A4895,9,2)))+TIME(VALUE(MID($A4895,12,2)),0,0)-1/24))&gt;0,"Sí","No"))</f>
        <v/>
      </c>
      <c r="G4895" s="9" t="str">
        <f t="shared" si="381"/>
        <v/>
      </c>
      <c r="H4895" s="10" t="str">
        <f t="shared" si="382"/>
        <v/>
      </c>
      <c r="I4895" s="10" t="str">
        <f t="shared" si="383"/>
        <v/>
      </c>
      <c r="J4895" s="10" t="str">
        <f t="shared" si="384"/>
        <v/>
      </c>
    </row>
    <row r="4896" spans="5:10" x14ac:dyDescent="0.2">
      <c r="E4896" s="9" t="str">
        <f t="shared" si="380"/>
        <v/>
      </c>
      <c r="F4896" s="9" t="str">
        <f>IF($A4896="","",IF(COUNTIF(Festivos!$A$2:$A$50,INT(DATE(VALUE(LEFT($A4896,4)),VALUE(MID($A4896,6,2)),VALUE(MID($A4896,9,2)))+TIME(VALUE(MID($A4896,12,2)),0,0)-1/24))&gt;0,"Sí","No"))</f>
        <v/>
      </c>
      <c r="G4896" s="9" t="str">
        <f t="shared" si="381"/>
        <v/>
      </c>
      <c r="H4896" s="10" t="str">
        <f t="shared" si="382"/>
        <v/>
      </c>
      <c r="I4896" s="10" t="str">
        <f t="shared" si="383"/>
        <v/>
      </c>
      <c r="J4896" s="10" t="str">
        <f t="shared" si="384"/>
        <v/>
      </c>
    </row>
    <row r="4897" spans="5:10" x14ac:dyDescent="0.2">
      <c r="E4897" s="9" t="str">
        <f t="shared" si="380"/>
        <v/>
      </c>
      <c r="F4897" s="9" t="str">
        <f>IF($A4897="","",IF(COUNTIF(Festivos!$A$2:$A$50,INT(DATE(VALUE(LEFT($A4897,4)),VALUE(MID($A4897,6,2)),VALUE(MID($A4897,9,2)))+TIME(VALUE(MID($A4897,12,2)),0,0)-1/24))&gt;0,"Sí","No"))</f>
        <v/>
      </c>
      <c r="G4897" s="9" t="str">
        <f t="shared" si="381"/>
        <v/>
      </c>
      <c r="H4897" s="10" t="str">
        <f t="shared" si="382"/>
        <v/>
      </c>
      <c r="I4897" s="10" t="str">
        <f t="shared" si="383"/>
        <v/>
      </c>
      <c r="J4897" s="10" t="str">
        <f t="shared" si="384"/>
        <v/>
      </c>
    </row>
    <row r="4898" spans="5:10" x14ac:dyDescent="0.2">
      <c r="E4898" s="9" t="str">
        <f t="shared" si="380"/>
        <v/>
      </c>
      <c r="F4898" s="9" t="str">
        <f>IF($A4898="","",IF(COUNTIF(Festivos!$A$2:$A$50,INT(DATE(VALUE(LEFT($A4898,4)),VALUE(MID($A4898,6,2)),VALUE(MID($A4898,9,2)))+TIME(VALUE(MID($A4898,12,2)),0,0)-1/24))&gt;0,"Sí","No"))</f>
        <v/>
      </c>
      <c r="G4898" s="9" t="str">
        <f t="shared" si="381"/>
        <v/>
      </c>
      <c r="H4898" s="10" t="str">
        <f t="shared" si="382"/>
        <v/>
      </c>
      <c r="I4898" s="10" t="str">
        <f t="shared" si="383"/>
        <v/>
      </c>
      <c r="J4898" s="10" t="str">
        <f t="shared" si="384"/>
        <v/>
      </c>
    </row>
    <row r="4899" spans="5:10" x14ac:dyDescent="0.2">
      <c r="E4899" s="9" t="str">
        <f t="shared" si="380"/>
        <v/>
      </c>
      <c r="F4899" s="9" t="str">
        <f>IF($A4899="","",IF(COUNTIF(Festivos!$A$2:$A$50,INT(DATE(VALUE(LEFT($A4899,4)),VALUE(MID($A4899,6,2)),VALUE(MID($A4899,9,2)))+TIME(VALUE(MID($A4899,12,2)),0,0)-1/24))&gt;0,"Sí","No"))</f>
        <v/>
      </c>
      <c r="G4899" s="9" t="str">
        <f t="shared" si="381"/>
        <v/>
      </c>
      <c r="H4899" s="10" t="str">
        <f t="shared" si="382"/>
        <v/>
      </c>
      <c r="I4899" s="10" t="str">
        <f t="shared" si="383"/>
        <v/>
      </c>
      <c r="J4899" s="10" t="str">
        <f t="shared" si="384"/>
        <v/>
      </c>
    </row>
    <row r="4900" spans="5:10" x14ac:dyDescent="0.2">
      <c r="E4900" s="9" t="str">
        <f t="shared" si="380"/>
        <v/>
      </c>
      <c r="F4900" s="9" t="str">
        <f>IF($A4900="","",IF(COUNTIF(Festivos!$A$2:$A$50,INT(DATE(VALUE(LEFT($A4900,4)),VALUE(MID($A4900,6,2)),VALUE(MID($A4900,9,2)))+TIME(VALUE(MID($A4900,12,2)),0,0)-1/24))&gt;0,"Sí","No"))</f>
        <v/>
      </c>
      <c r="G4900" s="9" t="str">
        <f t="shared" si="381"/>
        <v/>
      </c>
      <c r="H4900" s="10" t="str">
        <f t="shared" si="382"/>
        <v/>
      </c>
      <c r="I4900" s="10" t="str">
        <f t="shared" si="383"/>
        <v/>
      </c>
      <c r="J4900" s="10" t="str">
        <f t="shared" si="384"/>
        <v/>
      </c>
    </row>
    <row r="4901" spans="5:10" x14ac:dyDescent="0.2">
      <c r="E4901" s="9" t="str">
        <f t="shared" si="380"/>
        <v/>
      </c>
      <c r="F4901" s="9" t="str">
        <f>IF($A4901="","",IF(COUNTIF(Festivos!$A$2:$A$50,INT(DATE(VALUE(LEFT($A4901,4)),VALUE(MID($A4901,6,2)),VALUE(MID($A4901,9,2)))+TIME(VALUE(MID($A4901,12,2)),0,0)-1/24))&gt;0,"Sí","No"))</f>
        <v/>
      </c>
      <c r="G4901" s="9" t="str">
        <f t="shared" si="381"/>
        <v/>
      </c>
      <c r="H4901" s="10" t="str">
        <f t="shared" si="382"/>
        <v/>
      </c>
      <c r="I4901" s="10" t="str">
        <f t="shared" si="383"/>
        <v/>
      </c>
      <c r="J4901" s="10" t="str">
        <f t="shared" si="384"/>
        <v/>
      </c>
    </row>
    <row r="4902" spans="5:10" x14ac:dyDescent="0.2">
      <c r="E4902" s="9" t="str">
        <f t="shared" si="380"/>
        <v/>
      </c>
      <c r="F4902" s="9" t="str">
        <f>IF($A4902="","",IF(COUNTIF(Festivos!$A$2:$A$50,INT(DATE(VALUE(LEFT($A4902,4)),VALUE(MID($A4902,6,2)),VALUE(MID($A4902,9,2)))+TIME(VALUE(MID($A4902,12,2)),0,0)-1/24))&gt;0,"Sí","No"))</f>
        <v/>
      </c>
      <c r="G4902" s="9" t="str">
        <f t="shared" si="381"/>
        <v/>
      </c>
      <c r="H4902" s="10" t="str">
        <f t="shared" si="382"/>
        <v/>
      </c>
      <c r="I4902" s="10" t="str">
        <f t="shared" si="383"/>
        <v/>
      </c>
      <c r="J4902" s="10" t="str">
        <f t="shared" si="384"/>
        <v/>
      </c>
    </row>
    <row r="4903" spans="5:10" x14ac:dyDescent="0.2">
      <c r="E4903" s="9" t="str">
        <f t="shared" si="380"/>
        <v/>
      </c>
      <c r="F4903" s="9" t="str">
        <f>IF($A4903="","",IF(COUNTIF(Festivos!$A$2:$A$50,INT(DATE(VALUE(LEFT($A4903,4)),VALUE(MID($A4903,6,2)),VALUE(MID($A4903,9,2)))+TIME(VALUE(MID($A4903,12,2)),0,0)-1/24))&gt;0,"Sí","No"))</f>
        <v/>
      </c>
      <c r="G4903" s="9" t="str">
        <f t="shared" si="381"/>
        <v/>
      </c>
      <c r="H4903" s="10" t="str">
        <f t="shared" si="382"/>
        <v/>
      </c>
      <c r="I4903" s="10" t="str">
        <f t="shared" si="383"/>
        <v/>
      </c>
      <c r="J4903" s="10" t="str">
        <f t="shared" si="384"/>
        <v/>
      </c>
    </row>
    <row r="4904" spans="5:10" x14ac:dyDescent="0.2">
      <c r="E4904" s="9" t="str">
        <f t="shared" si="380"/>
        <v/>
      </c>
      <c r="F4904" s="9" t="str">
        <f>IF($A4904="","",IF(COUNTIF(Festivos!$A$2:$A$50,INT(DATE(VALUE(LEFT($A4904,4)),VALUE(MID($A4904,6,2)),VALUE(MID($A4904,9,2)))+TIME(VALUE(MID($A4904,12,2)),0,0)-1/24))&gt;0,"Sí","No"))</f>
        <v/>
      </c>
      <c r="G4904" s="9" t="str">
        <f t="shared" si="381"/>
        <v/>
      </c>
      <c r="H4904" s="10" t="str">
        <f t="shared" si="382"/>
        <v/>
      </c>
      <c r="I4904" s="10" t="str">
        <f t="shared" si="383"/>
        <v/>
      </c>
      <c r="J4904" s="10" t="str">
        <f t="shared" si="384"/>
        <v/>
      </c>
    </row>
    <row r="4905" spans="5:10" x14ac:dyDescent="0.2">
      <c r="E4905" s="9" t="str">
        <f t="shared" si="380"/>
        <v/>
      </c>
      <c r="F4905" s="9" t="str">
        <f>IF($A4905="","",IF(COUNTIF(Festivos!$A$2:$A$50,INT(DATE(VALUE(LEFT($A4905,4)),VALUE(MID($A4905,6,2)),VALUE(MID($A4905,9,2)))+TIME(VALUE(MID($A4905,12,2)),0,0)-1/24))&gt;0,"Sí","No"))</f>
        <v/>
      </c>
      <c r="G4905" s="9" t="str">
        <f t="shared" si="381"/>
        <v/>
      </c>
      <c r="H4905" s="10" t="str">
        <f t="shared" si="382"/>
        <v/>
      </c>
      <c r="I4905" s="10" t="str">
        <f t="shared" si="383"/>
        <v/>
      </c>
      <c r="J4905" s="10" t="str">
        <f t="shared" si="384"/>
        <v/>
      </c>
    </row>
    <row r="4906" spans="5:10" x14ac:dyDescent="0.2">
      <c r="E4906" s="9" t="str">
        <f t="shared" si="380"/>
        <v/>
      </c>
      <c r="F4906" s="9" t="str">
        <f>IF($A4906="","",IF(COUNTIF(Festivos!$A$2:$A$50,INT(DATE(VALUE(LEFT($A4906,4)),VALUE(MID($A4906,6,2)),VALUE(MID($A4906,9,2)))+TIME(VALUE(MID($A4906,12,2)),0,0)-1/24))&gt;0,"Sí","No"))</f>
        <v/>
      </c>
      <c r="G4906" s="9" t="str">
        <f t="shared" si="381"/>
        <v/>
      </c>
      <c r="H4906" s="10" t="str">
        <f t="shared" si="382"/>
        <v/>
      </c>
      <c r="I4906" s="10" t="str">
        <f t="shared" si="383"/>
        <v/>
      </c>
      <c r="J4906" s="10" t="str">
        <f t="shared" si="384"/>
        <v/>
      </c>
    </row>
    <row r="4907" spans="5:10" x14ac:dyDescent="0.2">
      <c r="E4907" s="9" t="str">
        <f t="shared" si="380"/>
        <v/>
      </c>
      <c r="F4907" s="9" t="str">
        <f>IF($A4907="","",IF(COUNTIF(Festivos!$A$2:$A$50,INT(DATE(VALUE(LEFT($A4907,4)),VALUE(MID($A4907,6,2)),VALUE(MID($A4907,9,2)))+TIME(VALUE(MID($A4907,12,2)),0,0)-1/24))&gt;0,"Sí","No"))</f>
        <v/>
      </c>
      <c r="G4907" s="9" t="str">
        <f t="shared" si="381"/>
        <v/>
      </c>
      <c r="H4907" s="10" t="str">
        <f t="shared" si="382"/>
        <v/>
      </c>
      <c r="I4907" s="10" t="str">
        <f t="shared" si="383"/>
        <v/>
      </c>
      <c r="J4907" s="10" t="str">
        <f t="shared" si="384"/>
        <v/>
      </c>
    </row>
    <row r="4908" spans="5:10" x14ac:dyDescent="0.2">
      <c r="E4908" s="9" t="str">
        <f t="shared" si="380"/>
        <v/>
      </c>
      <c r="F4908" s="9" t="str">
        <f>IF($A4908="","",IF(COUNTIF(Festivos!$A$2:$A$50,INT(DATE(VALUE(LEFT($A4908,4)),VALUE(MID($A4908,6,2)),VALUE(MID($A4908,9,2)))+TIME(VALUE(MID($A4908,12,2)),0,0)-1/24))&gt;0,"Sí","No"))</f>
        <v/>
      </c>
      <c r="G4908" s="9" t="str">
        <f t="shared" si="381"/>
        <v/>
      </c>
      <c r="H4908" s="10" t="str">
        <f t="shared" si="382"/>
        <v/>
      </c>
      <c r="I4908" s="10" t="str">
        <f t="shared" si="383"/>
        <v/>
      </c>
      <c r="J4908" s="10" t="str">
        <f t="shared" si="384"/>
        <v/>
      </c>
    </row>
    <row r="4909" spans="5:10" x14ac:dyDescent="0.2">
      <c r="E4909" s="9" t="str">
        <f t="shared" si="380"/>
        <v/>
      </c>
      <c r="F4909" s="9" t="str">
        <f>IF($A4909="","",IF(COUNTIF(Festivos!$A$2:$A$50,INT(DATE(VALUE(LEFT($A4909,4)),VALUE(MID($A4909,6,2)),VALUE(MID($A4909,9,2)))+TIME(VALUE(MID($A4909,12,2)),0,0)-1/24))&gt;0,"Sí","No"))</f>
        <v/>
      </c>
      <c r="G4909" s="9" t="str">
        <f t="shared" si="381"/>
        <v/>
      </c>
      <c r="H4909" s="10" t="str">
        <f t="shared" si="382"/>
        <v/>
      </c>
      <c r="I4909" s="10" t="str">
        <f t="shared" si="383"/>
        <v/>
      </c>
      <c r="J4909" s="10" t="str">
        <f t="shared" si="384"/>
        <v/>
      </c>
    </row>
    <row r="4910" spans="5:10" x14ac:dyDescent="0.2">
      <c r="E4910" s="9" t="str">
        <f t="shared" si="380"/>
        <v/>
      </c>
      <c r="F4910" s="9" t="str">
        <f>IF($A4910="","",IF(COUNTIF(Festivos!$A$2:$A$50,INT(DATE(VALUE(LEFT($A4910,4)),VALUE(MID($A4910,6,2)),VALUE(MID($A4910,9,2)))+TIME(VALUE(MID($A4910,12,2)),0,0)-1/24))&gt;0,"Sí","No"))</f>
        <v/>
      </c>
      <c r="G4910" s="9" t="str">
        <f t="shared" si="381"/>
        <v/>
      </c>
      <c r="H4910" s="10" t="str">
        <f t="shared" si="382"/>
        <v/>
      </c>
      <c r="I4910" s="10" t="str">
        <f t="shared" si="383"/>
        <v/>
      </c>
      <c r="J4910" s="10" t="str">
        <f t="shared" si="384"/>
        <v/>
      </c>
    </row>
    <row r="4911" spans="5:10" x14ac:dyDescent="0.2">
      <c r="E4911" s="9" t="str">
        <f t="shared" si="380"/>
        <v/>
      </c>
      <c r="F4911" s="9" t="str">
        <f>IF($A4911="","",IF(COUNTIF(Festivos!$A$2:$A$50,INT(DATE(VALUE(LEFT($A4911,4)),VALUE(MID($A4911,6,2)),VALUE(MID($A4911,9,2)))+TIME(VALUE(MID($A4911,12,2)),0,0)-1/24))&gt;0,"Sí","No"))</f>
        <v/>
      </c>
      <c r="G4911" s="9" t="str">
        <f t="shared" si="381"/>
        <v/>
      </c>
      <c r="H4911" s="10" t="str">
        <f t="shared" si="382"/>
        <v/>
      </c>
      <c r="I4911" s="10" t="str">
        <f t="shared" si="383"/>
        <v/>
      </c>
      <c r="J4911" s="10" t="str">
        <f t="shared" si="384"/>
        <v/>
      </c>
    </row>
    <row r="4912" spans="5:10" x14ac:dyDescent="0.2">
      <c r="E4912" s="9" t="str">
        <f t="shared" si="380"/>
        <v/>
      </c>
      <c r="F4912" s="9" t="str">
        <f>IF($A4912="","",IF(COUNTIF(Festivos!$A$2:$A$50,INT(DATE(VALUE(LEFT($A4912,4)),VALUE(MID($A4912,6,2)),VALUE(MID($A4912,9,2)))+TIME(VALUE(MID($A4912,12,2)),0,0)-1/24))&gt;0,"Sí","No"))</f>
        <v/>
      </c>
      <c r="G4912" s="9" t="str">
        <f t="shared" si="381"/>
        <v/>
      </c>
      <c r="H4912" s="10" t="str">
        <f t="shared" si="382"/>
        <v/>
      </c>
      <c r="I4912" s="10" t="str">
        <f t="shared" si="383"/>
        <v/>
      </c>
      <c r="J4912" s="10" t="str">
        <f t="shared" si="384"/>
        <v/>
      </c>
    </row>
    <row r="4913" spans="5:10" x14ac:dyDescent="0.2">
      <c r="E4913" s="9" t="str">
        <f t="shared" si="380"/>
        <v/>
      </c>
      <c r="F4913" s="9" t="str">
        <f>IF($A4913="","",IF(COUNTIF(Festivos!$A$2:$A$50,INT(DATE(VALUE(LEFT($A4913,4)),VALUE(MID($A4913,6,2)),VALUE(MID($A4913,9,2)))+TIME(VALUE(MID($A4913,12,2)),0,0)-1/24))&gt;0,"Sí","No"))</f>
        <v/>
      </c>
      <c r="G4913" s="9" t="str">
        <f t="shared" si="381"/>
        <v/>
      </c>
      <c r="H4913" s="10" t="str">
        <f t="shared" si="382"/>
        <v/>
      </c>
      <c r="I4913" s="10" t="str">
        <f t="shared" si="383"/>
        <v/>
      </c>
      <c r="J4913" s="10" t="str">
        <f t="shared" si="384"/>
        <v/>
      </c>
    </row>
    <row r="4914" spans="5:10" x14ac:dyDescent="0.2">
      <c r="E4914" s="9" t="str">
        <f t="shared" si="380"/>
        <v/>
      </c>
      <c r="F4914" s="9" t="str">
        <f>IF($A4914="","",IF(COUNTIF(Festivos!$A$2:$A$50,INT(DATE(VALUE(LEFT($A4914,4)),VALUE(MID($A4914,6,2)),VALUE(MID($A4914,9,2)))+TIME(VALUE(MID($A4914,12,2)),0,0)-1/24))&gt;0,"Sí","No"))</f>
        <v/>
      </c>
      <c r="G4914" s="9" t="str">
        <f t="shared" si="381"/>
        <v/>
      </c>
      <c r="H4914" s="10" t="str">
        <f t="shared" si="382"/>
        <v/>
      </c>
      <c r="I4914" s="10" t="str">
        <f t="shared" si="383"/>
        <v/>
      </c>
      <c r="J4914" s="10" t="str">
        <f t="shared" si="384"/>
        <v/>
      </c>
    </row>
    <row r="4915" spans="5:10" x14ac:dyDescent="0.2">
      <c r="E4915" s="9" t="str">
        <f t="shared" si="380"/>
        <v/>
      </c>
      <c r="F4915" s="9" t="str">
        <f>IF($A4915="","",IF(COUNTIF(Festivos!$A$2:$A$50,INT(DATE(VALUE(LEFT($A4915,4)),VALUE(MID($A4915,6,2)),VALUE(MID($A4915,9,2)))+TIME(VALUE(MID($A4915,12,2)),0,0)-1/24))&gt;0,"Sí","No"))</f>
        <v/>
      </c>
      <c r="G4915" s="9" t="str">
        <f t="shared" si="381"/>
        <v/>
      </c>
      <c r="H4915" s="10" t="str">
        <f t="shared" si="382"/>
        <v/>
      </c>
      <c r="I4915" s="10" t="str">
        <f t="shared" si="383"/>
        <v/>
      </c>
      <c r="J4915" s="10" t="str">
        <f t="shared" si="384"/>
        <v/>
      </c>
    </row>
    <row r="4916" spans="5:10" x14ac:dyDescent="0.2">
      <c r="E4916" s="9" t="str">
        <f t="shared" si="380"/>
        <v/>
      </c>
      <c r="F4916" s="9" t="str">
        <f>IF($A4916="","",IF(COUNTIF(Festivos!$A$2:$A$50,INT(DATE(VALUE(LEFT($A4916,4)),VALUE(MID($A4916,6,2)),VALUE(MID($A4916,9,2)))+TIME(VALUE(MID($A4916,12,2)),0,0)-1/24))&gt;0,"Sí","No"))</f>
        <v/>
      </c>
      <c r="G4916" s="9" t="str">
        <f t="shared" si="381"/>
        <v/>
      </c>
      <c r="H4916" s="10" t="str">
        <f t="shared" si="382"/>
        <v/>
      </c>
      <c r="I4916" s="10" t="str">
        <f t="shared" si="383"/>
        <v/>
      </c>
      <c r="J4916" s="10" t="str">
        <f t="shared" si="384"/>
        <v/>
      </c>
    </row>
    <row r="4917" spans="5:10" x14ac:dyDescent="0.2">
      <c r="E4917" s="9" t="str">
        <f t="shared" si="380"/>
        <v/>
      </c>
      <c r="F4917" s="9" t="str">
        <f>IF($A4917="","",IF(COUNTIF(Festivos!$A$2:$A$50,INT(DATE(VALUE(LEFT($A4917,4)),VALUE(MID($A4917,6,2)),VALUE(MID($A4917,9,2)))+TIME(VALUE(MID($A4917,12,2)),0,0)-1/24))&gt;0,"Sí","No"))</f>
        <v/>
      </c>
      <c r="G4917" s="9" t="str">
        <f t="shared" si="381"/>
        <v/>
      </c>
      <c r="H4917" s="10" t="str">
        <f t="shared" si="382"/>
        <v/>
      </c>
      <c r="I4917" s="10" t="str">
        <f t="shared" si="383"/>
        <v/>
      </c>
      <c r="J4917" s="10" t="str">
        <f t="shared" si="384"/>
        <v/>
      </c>
    </row>
    <row r="4918" spans="5:10" x14ac:dyDescent="0.2">
      <c r="E4918" s="9" t="str">
        <f t="shared" si="380"/>
        <v/>
      </c>
      <c r="F4918" s="9" t="str">
        <f>IF($A4918="","",IF(COUNTIF(Festivos!$A$2:$A$50,INT(DATE(VALUE(LEFT($A4918,4)),VALUE(MID($A4918,6,2)),VALUE(MID($A4918,9,2)))+TIME(VALUE(MID($A4918,12,2)),0,0)-1/24))&gt;0,"Sí","No"))</f>
        <v/>
      </c>
      <c r="G4918" s="9" t="str">
        <f t="shared" si="381"/>
        <v/>
      </c>
      <c r="H4918" s="10" t="str">
        <f t="shared" si="382"/>
        <v/>
      </c>
      <c r="I4918" s="10" t="str">
        <f t="shared" si="383"/>
        <v/>
      </c>
      <c r="J4918" s="10" t="str">
        <f t="shared" si="384"/>
        <v/>
      </c>
    </row>
    <row r="4919" spans="5:10" x14ac:dyDescent="0.2">
      <c r="E4919" s="9" t="str">
        <f t="shared" si="380"/>
        <v/>
      </c>
      <c r="F4919" s="9" t="str">
        <f>IF($A4919="","",IF(COUNTIF(Festivos!$A$2:$A$50,INT(DATE(VALUE(LEFT($A4919,4)),VALUE(MID($A4919,6,2)),VALUE(MID($A4919,9,2)))+TIME(VALUE(MID($A4919,12,2)),0,0)-1/24))&gt;0,"Sí","No"))</f>
        <v/>
      </c>
      <c r="G4919" s="9" t="str">
        <f t="shared" si="381"/>
        <v/>
      </c>
      <c r="H4919" s="10" t="str">
        <f t="shared" si="382"/>
        <v/>
      </c>
      <c r="I4919" s="10" t="str">
        <f t="shared" si="383"/>
        <v/>
      </c>
      <c r="J4919" s="10" t="str">
        <f t="shared" si="384"/>
        <v/>
      </c>
    </row>
    <row r="4920" spans="5:10" x14ac:dyDescent="0.2">
      <c r="E4920" s="9" t="str">
        <f t="shared" si="380"/>
        <v/>
      </c>
      <c r="F4920" s="9" t="str">
        <f>IF($A4920="","",IF(COUNTIF(Festivos!$A$2:$A$50,INT(DATE(VALUE(LEFT($A4920,4)),VALUE(MID($A4920,6,2)),VALUE(MID($A4920,9,2)))+TIME(VALUE(MID($A4920,12,2)),0,0)-1/24))&gt;0,"Sí","No"))</f>
        <v/>
      </c>
      <c r="G4920" s="9" t="str">
        <f t="shared" si="381"/>
        <v/>
      </c>
      <c r="H4920" s="10" t="str">
        <f t="shared" si="382"/>
        <v/>
      </c>
      <c r="I4920" s="10" t="str">
        <f t="shared" si="383"/>
        <v/>
      </c>
      <c r="J4920" s="10" t="str">
        <f t="shared" si="384"/>
        <v/>
      </c>
    </row>
    <row r="4921" spans="5:10" x14ac:dyDescent="0.2">
      <c r="E4921" s="9" t="str">
        <f t="shared" si="380"/>
        <v/>
      </c>
      <c r="F4921" s="9" t="str">
        <f>IF($A4921="","",IF(COUNTIF(Festivos!$A$2:$A$50,INT(DATE(VALUE(LEFT($A4921,4)),VALUE(MID($A4921,6,2)),VALUE(MID($A4921,9,2)))+TIME(VALUE(MID($A4921,12,2)),0,0)-1/24))&gt;0,"Sí","No"))</f>
        <v/>
      </c>
      <c r="G4921" s="9" t="str">
        <f t="shared" si="381"/>
        <v/>
      </c>
      <c r="H4921" s="10" t="str">
        <f t="shared" si="382"/>
        <v/>
      </c>
      <c r="I4921" s="10" t="str">
        <f t="shared" si="383"/>
        <v/>
      </c>
      <c r="J4921" s="10" t="str">
        <f t="shared" si="384"/>
        <v/>
      </c>
    </row>
    <row r="4922" spans="5:10" x14ac:dyDescent="0.2">
      <c r="E4922" s="9" t="str">
        <f t="shared" si="380"/>
        <v/>
      </c>
      <c r="F4922" s="9" t="str">
        <f>IF($A4922="","",IF(COUNTIF(Festivos!$A$2:$A$50,INT(DATE(VALUE(LEFT($A4922,4)),VALUE(MID($A4922,6,2)),VALUE(MID($A4922,9,2)))+TIME(VALUE(MID($A4922,12,2)),0,0)-1/24))&gt;0,"Sí","No"))</f>
        <v/>
      </c>
      <c r="G4922" s="9" t="str">
        <f t="shared" si="381"/>
        <v/>
      </c>
      <c r="H4922" s="10" t="str">
        <f t="shared" si="382"/>
        <v/>
      </c>
      <c r="I4922" s="10" t="str">
        <f t="shared" si="383"/>
        <v/>
      </c>
      <c r="J4922" s="10" t="str">
        <f t="shared" si="384"/>
        <v/>
      </c>
    </row>
    <row r="4923" spans="5:10" x14ac:dyDescent="0.2">
      <c r="E4923" s="9" t="str">
        <f t="shared" si="380"/>
        <v/>
      </c>
      <c r="F4923" s="9" t="str">
        <f>IF($A4923="","",IF(COUNTIF(Festivos!$A$2:$A$50,INT(DATE(VALUE(LEFT($A4923,4)),VALUE(MID($A4923,6,2)),VALUE(MID($A4923,9,2)))+TIME(VALUE(MID($A4923,12,2)),0,0)-1/24))&gt;0,"Sí","No"))</f>
        <v/>
      </c>
      <c r="G4923" s="9" t="str">
        <f t="shared" si="381"/>
        <v/>
      </c>
      <c r="H4923" s="10" t="str">
        <f t="shared" si="382"/>
        <v/>
      </c>
      <c r="I4923" s="10" t="str">
        <f t="shared" si="383"/>
        <v/>
      </c>
      <c r="J4923" s="10" t="str">
        <f t="shared" si="384"/>
        <v/>
      </c>
    </row>
    <row r="4924" spans="5:10" x14ac:dyDescent="0.2">
      <c r="E4924" s="9" t="str">
        <f t="shared" si="380"/>
        <v/>
      </c>
      <c r="F4924" s="9" t="str">
        <f>IF($A4924="","",IF(COUNTIF(Festivos!$A$2:$A$50,INT(DATE(VALUE(LEFT($A4924,4)),VALUE(MID($A4924,6,2)),VALUE(MID($A4924,9,2)))+TIME(VALUE(MID($A4924,12,2)),0,0)-1/24))&gt;0,"Sí","No"))</f>
        <v/>
      </c>
      <c r="G4924" s="9" t="str">
        <f t="shared" si="381"/>
        <v/>
      </c>
      <c r="H4924" s="10" t="str">
        <f t="shared" si="382"/>
        <v/>
      </c>
      <c r="I4924" s="10" t="str">
        <f t="shared" si="383"/>
        <v/>
      </c>
      <c r="J4924" s="10" t="str">
        <f t="shared" si="384"/>
        <v/>
      </c>
    </row>
    <row r="4925" spans="5:10" x14ac:dyDescent="0.2">
      <c r="E4925" s="9" t="str">
        <f t="shared" si="380"/>
        <v/>
      </c>
      <c r="F4925" s="9" t="str">
        <f>IF($A4925="","",IF(COUNTIF(Festivos!$A$2:$A$50,INT(DATE(VALUE(LEFT($A4925,4)),VALUE(MID($A4925,6,2)),VALUE(MID($A4925,9,2)))+TIME(VALUE(MID($A4925,12,2)),0,0)-1/24))&gt;0,"Sí","No"))</f>
        <v/>
      </c>
      <c r="G4925" s="9" t="str">
        <f t="shared" si="381"/>
        <v/>
      </c>
      <c r="H4925" s="10" t="str">
        <f t="shared" si="382"/>
        <v/>
      </c>
      <c r="I4925" s="10" t="str">
        <f t="shared" si="383"/>
        <v/>
      </c>
      <c r="J4925" s="10" t="str">
        <f t="shared" si="384"/>
        <v/>
      </c>
    </row>
    <row r="4926" spans="5:10" x14ac:dyDescent="0.2">
      <c r="E4926" s="9" t="str">
        <f t="shared" si="380"/>
        <v/>
      </c>
      <c r="F4926" s="9" t="str">
        <f>IF($A4926="","",IF(COUNTIF(Festivos!$A$2:$A$50,INT(DATE(VALUE(LEFT($A4926,4)),VALUE(MID($A4926,6,2)),VALUE(MID($A4926,9,2)))+TIME(VALUE(MID($A4926,12,2)),0,0)-1/24))&gt;0,"Sí","No"))</f>
        <v/>
      </c>
      <c r="G4926" s="9" t="str">
        <f t="shared" si="381"/>
        <v/>
      </c>
      <c r="H4926" s="10" t="str">
        <f t="shared" si="382"/>
        <v/>
      </c>
      <c r="I4926" s="10" t="str">
        <f t="shared" si="383"/>
        <v/>
      </c>
      <c r="J4926" s="10" t="str">
        <f t="shared" si="384"/>
        <v/>
      </c>
    </row>
    <row r="4927" spans="5:10" x14ac:dyDescent="0.2">
      <c r="E4927" s="9" t="str">
        <f t="shared" si="380"/>
        <v/>
      </c>
      <c r="F4927" s="9" t="str">
        <f>IF($A4927="","",IF(COUNTIF(Festivos!$A$2:$A$50,INT(DATE(VALUE(LEFT($A4927,4)),VALUE(MID($A4927,6,2)),VALUE(MID($A4927,9,2)))+TIME(VALUE(MID($A4927,12,2)),0,0)-1/24))&gt;0,"Sí","No"))</f>
        <v/>
      </c>
      <c r="G4927" s="9" t="str">
        <f t="shared" si="381"/>
        <v/>
      </c>
      <c r="H4927" s="10" t="str">
        <f t="shared" si="382"/>
        <v/>
      </c>
      <c r="I4927" s="10" t="str">
        <f t="shared" si="383"/>
        <v/>
      </c>
      <c r="J4927" s="10" t="str">
        <f t="shared" si="384"/>
        <v/>
      </c>
    </row>
    <row r="4928" spans="5:10" x14ac:dyDescent="0.2">
      <c r="E4928" s="9" t="str">
        <f t="shared" si="380"/>
        <v/>
      </c>
      <c r="F4928" s="9" t="str">
        <f>IF($A4928="","",IF(COUNTIF(Festivos!$A$2:$A$50,INT(DATE(VALUE(LEFT($A4928,4)),VALUE(MID($A4928,6,2)),VALUE(MID($A4928,9,2)))+TIME(VALUE(MID($A4928,12,2)),0,0)-1/24))&gt;0,"Sí","No"))</f>
        <v/>
      </c>
      <c r="G4928" s="9" t="str">
        <f t="shared" si="381"/>
        <v/>
      </c>
      <c r="H4928" s="10" t="str">
        <f t="shared" si="382"/>
        <v/>
      </c>
      <c r="I4928" s="10" t="str">
        <f t="shared" si="383"/>
        <v/>
      </c>
      <c r="J4928" s="10" t="str">
        <f t="shared" si="384"/>
        <v/>
      </c>
    </row>
    <row r="4929" spans="5:10" x14ac:dyDescent="0.2">
      <c r="E4929" s="9" t="str">
        <f t="shared" si="380"/>
        <v/>
      </c>
      <c r="F4929" s="9" t="str">
        <f>IF($A4929="","",IF(COUNTIF(Festivos!$A$2:$A$50,INT(DATE(VALUE(LEFT($A4929,4)),VALUE(MID($A4929,6,2)),VALUE(MID($A4929,9,2)))+TIME(VALUE(MID($A4929,12,2)),0,0)-1/24))&gt;0,"Sí","No"))</f>
        <v/>
      </c>
      <c r="G4929" s="9" t="str">
        <f t="shared" si="381"/>
        <v/>
      </c>
      <c r="H4929" s="10" t="str">
        <f t="shared" si="382"/>
        <v/>
      </c>
      <c r="I4929" s="10" t="str">
        <f t="shared" si="383"/>
        <v/>
      </c>
      <c r="J4929" s="10" t="str">
        <f t="shared" si="384"/>
        <v/>
      </c>
    </row>
    <row r="4930" spans="5:10" x14ac:dyDescent="0.2">
      <c r="E4930" s="9" t="str">
        <f t="shared" si="380"/>
        <v/>
      </c>
      <c r="F4930" s="9" t="str">
        <f>IF($A4930="","",IF(COUNTIF(Festivos!$A$2:$A$50,INT(DATE(VALUE(LEFT($A4930,4)),VALUE(MID($A4930,6,2)),VALUE(MID($A4930,9,2)))+TIME(VALUE(MID($A4930,12,2)),0,0)-1/24))&gt;0,"Sí","No"))</f>
        <v/>
      </c>
      <c r="G4930" s="9" t="str">
        <f t="shared" si="381"/>
        <v/>
      </c>
      <c r="H4930" s="10" t="str">
        <f t="shared" si="382"/>
        <v/>
      </c>
      <c r="I4930" s="10" t="str">
        <f t="shared" si="383"/>
        <v/>
      </c>
      <c r="J4930" s="10" t="str">
        <f t="shared" si="384"/>
        <v/>
      </c>
    </row>
    <row r="4931" spans="5:10" x14ac:dyDescent="0.2">
      <c r="E4931" s="9" t="str">
        <f t="shared" si="380"/>
        <v/>
      </c>
      <c r="F4931" s="9" t="str">
        <f>IF($A4931="","",IF(COUNTIF(Festivos!$A$2:$A$50,INT(DATE(VALUE(LEFT($A4931,4)),VALUE(MID($A4931,6,2)),VALUE(MID($A4931,9,2)))+TIME(VALUE(MID($A4931,12,2)),0,0)-1/24))&gt;0,"Sí","No"))</f>
        <v/>
      </c>
      <c r="G4931" s="9" t="str">
        <f t="shared" si="381"/>
        <v/>
      </c>
      <c r="H4931" s="10" t="str">
        <f t="shared" si="382"/>
        <v/>
      </c>
      <c r="I4931" s="10" t="str">
        <f t="shared" si="383"/>
        <v/>
      </c>
      <c r="J4931" s="10" t="str">
        <f t="shared" si="384"/>
        <v/>
      </c>
    </row>
    <row r="4932" spans="5:10" x14ac:dyDescent="0.2">
      <c r="E4932" s="9" t="str">
        <f t="shared" ref="E4932:E5000" si="385">IF($A4932="","",CHOOSE(WEEKDAY(INT(DATE(VALUE(LEFT($A4932,4)),VALUE(MID($A4932,6,2)),VALUE(MID($A4932,9,2)))+TIME(VALUE(MID($A4932,12,2)),0,0)-1/24),2),"Lunes","Martes","Miércoles","Jueves","Viernes","Sábado","Domingo"))</f>
        <v/>
      </c>
      <c r="F4932" s="9" t="str">
        <f>IF($A4932="","",IF(COUNTIF(Festivos!$A$2:$A$50,INT(DATE(VALUE(LEFT($A4932,4)),VALUE(MID($A4932,6,2)),VALUE(MID($A4932,9,2)))+TIME(VALUE(MID($A4932,12,2)),0,0)-1/24))&gt;0,"Sí","No"))</f>
        <v/>
      </c>
      <c r="G4932" s="9" t="str">
        <f t="shared" ref="G4932:G5000" si="386">IF($A4932="","",IF(OR(WEEKDAY(INT(DATE(VALUE(LEFT($A4932,4)),VALUE(MID($A4932,6,2)),VALUE(MID($A4932,9,2)))+TIME(VALUE(MID($A4932,12,2)),0,0)-1/24),2)&gt;5,$F4932="Sí"),"P3",IF(OR(AND(HOUR(DATE(VALUE(LEFT($A4932,4)),VALUE(MID($A4932,6,2)),VALUE(MID($A4932,9,2)))+TIME(VALUE(MID($A4932,12,2)),0,0)-1/24)&gt;=10,HOUR(DATE(VALUE(LEFT($A4932,4)),VALUE(MID($A4932,6,2)),VALUE(MID($A4932,9,2)))+TIME(VALUE(MID($A4932,12,2)),0,0)-1/24)&lt;14),AND(HOUR(DATE(VALUE(LEFT($A4932,4)),VALUE(MID($A4932,6,2)),VALUE(MID($A4932,9,2)))+TIME(VALUE(MID($A4932,12,2)),0,0)-1/24)&gt;=18,HOUR(DATE(VALUE(LEFT($A4932,4)),VALUE(MID($A4932,6,2)),VALUE(MID($A4932,9,2)))+TIME(VALUE(MID($A4932,12,2)),0,0)-1/24)&lt;22)),"P1",IF(OR(AND(HOUR(DATE(VALUE(LEFT($A4932,4)),VALUE(MID($A4932,6,2)),VALUE(MID($A4932,9,2)))+TIME(VALUE(MID($A4932,12,2)),0,0)-1/24)&gt;=8,HOUR(DATE(VALUE(LEFT($A4932,4)),VALUE(MID($A4932,6,2)),VALUE(MID($A4932,9,2)))+TIME(VALUE(MID($A4932,12,2)),0,0)-1/24)&lt;10),AND(HOUR(DATE(VALUE(LEFT($A4932,4)),VALUE(MID($A4932,6,2)),VALUE(MID($A4932,9,2)))+TIME(VALUE(MID($A4932,12,2)),0,0)-1/24)&gt;=14,HOUR(DATE(VALUE(LEFT($A4932,4)),VALUE(MID($A4932,6,2)),VALUE(MID($A4932,9,2)))+TIME(VALUE(MID($A4932,12,2)),0,0)-1/24)&lt;18),AND(HOUR(DATE(VALUE(LEFT($A4932,4)),VALUE(MID($A4932,6,2)),VALUE(MID($A4932,9,2)))+TIME(VALUE(MID($A4932,12,2)),0,0)-1/24)&gt;=22,HOUR(DATE(VALUE(LEFT($A4932,4)),VALUE(MID($A4932,6,2)),VALUE(MID($A4932,9,2)))+TIME(VALUE(MID($A4932,12,2)),0,0)-1/24)&lt;24)),"P2","P3"))))</f>
        <v/>
      </c>
      <c r="H4932" s="10" t="str">
        <f t="shared" ref="H4932:H5000" si="387">IF($A4932="","",IF($G4932="P1",$D4932,0))</f>
        <v/>
      </c>
      <c r="I4932" s="10" t="str">
        <f t="shared" ref="I4932:I5000" si="388">IF($A4932="","",IF($G4932="P2",$D4932,0))</f>
        <v/>
      </c>
      <c r="J4932" s="10" t="str">
        <f t="shared" ref="J4932:J5000" si="389">IF($A4932="","",IF($G4932="P3",$D4932,0))</f>
        <v/>
      </c>
    </row>
    <row r="4933" spans="5:10" x14ac:dyDescent="0.2">
      <c r="E4933" s="9" t="str">
        <f t="shared" si="385"/>
        <v/>
      </c>
      <c r="F4933" s="9" t="str">
        <f>IF($A4933="","",IF(COUNTIF(Festivos!$A$2:$A$50,INT(DATE(VALUE(LEFT($A4933,4)),VALUE(MID($A4933,6,2)),VALUE(MID($A4933,9,2)))+TIME(VALUE(MID($A4933,12,2)),0,0)-1/24))&gt;0,"Sí","No"))</f>
        <v/>
      </c>
      <c r="G4933" s="9" t="str">
        <f t="shared" si="386"/>
        <v/>
      </c>
      <c r="H4933" s="10" t="str">
        <f t="shared" si="387"/>
        <v/>
      </c>
      <c r="I4933" s="10" t="str">
        <f t="shared" si="388"/>
        <v/>
      </c>
      <c r="J4933" s="10" t="str">
        <f t="shared" si="389"/>
        <v/>
      </c>
    </row>
    <row r="4934" spans="5:10" x14ac:dyDescent="0.2">
      <c r="E4934" s="9" t="str">
        <f t="shared" si="385"/>
        <v/>
      </c>
      <c r="F4934" s="9" t="str">
        <f>IF($A4934="","",IF(COUNTIF(Festivos!$A$2:$A$50,INT(DATE(VALUE(LEFT($A4934,4)),VALUE(MID($A4934,6,2)),VALUE(MID($A4934,9,2)))+TIME(VALUE(MID($A4934,12,2)),0,0)-1/24))&gt;0,"Sí","No"))</f>
        <v/>
      </c>
      <c r="G4934" s="9" t="str">
        <f t="shared" si="386"/>
        <v/>
      </c>
      <c r="H4934" s="10" t="str">
        <f t="shared" si="387"/>
        <v/>
      </c>
      <c r="I4934" s="10" t="str">
        <f t="shared" si="388"/>
        <v/>
      </c>
      <c r="J4934" s="10" t="str">
        <f t="shared" si="389"/>
        <v/>
      </c>
    </row>
    <row r="4935" spans="5:10" x14ac:dyDescent="0.2">
      <c r="E4935" s="9" t="str">
        <f t="shared" si="385"/>
        <v/>
      </c>
      <c r="F4935" s="9" t="str">
        <f>IF($A4935="","",IF(COUNTIF(Festivos!$A$2:$A$50,INT(DATE(VALUE(LEFT($A4935,4)),VALUE(MID($A4935,6,2)),VALUE(MID($A4935,9,2)))+TIME(VALUE(MID($A4935,12,2)),0,0)-1/24))&gt;0,"Sí","No"))</f>
        <v/>
      </c>
      <c r="G4935" s="9" t="str">
        <f t="shared" si="386"/>
        <v/>
      </c>
      <c r="H4935" s="10" t="str">
        <f t="shared" si="387"/>
        <v/>
      </c>
      <c r="I4935" s="10" t="str">
        <f t="shared" si="388"/>
        <v/>
      </c>
      <c r="J4935" s="10" t="str">
        <f t="shared" si="389"/>
        <v/>
      </c>
    </row>
    <row r="4936" spans="5:10" x14ac:dyDescent="0.2">
      <c r="E4936" s="9" t="str">
        <f t="shared" si="385"/>
        <v/>
      </c>
      <c r="F4936" s="9" t="str">
        <f>IF($A4936="","",IF(COUNTIF(Festivos!$A$2:$A$50,INT(DATE(VALUE(LEFT($A4936,4)),VALUE(MID($A4936,6,2)),VALUE(MID($A4936,9,2)))+TIME(VALUE(MID($A4936,12,2)),0,0)-1/24))&gt;0,"Sí","No"))</f>
        <v/>
      </c>
      <c r="G4936" s="9" t="str">
        <f t="shared" si="386"/>
        <v/>
      </c>
      <c r="H4936" s="10" t="str">
        <f t="shared" si="387"/>
        <v/>
      </c>
      <c r="I4936" s="10" t="str">
        <f t="shared" si="388"/>
        <v/>
      </c>
      <c r="J4936" s="10" t="str">
        <f t="shared" si="389"/>
        <v/>
      </c>
    </row>
    <row r="4937" spans="5:10" x14ac:dyDescent="0.2">
      <c r="E4937" s="9" t="str">
        <f t="shared" si="385"/>
        <v/>
      </c>
      <c r="F4937" s="9" t="str">
        <f>IF($A4937="","",IF(COUNTIF(Festivos!$A$2:$A$50,INT(DATE(VALUE(LEFT($A4937,4)),VALUE(MID($A4937,6,2)),VALUE(MID($A4937,9,2)))+TIME(VALUE(MID($A4937,12,2)),0,0)-1/24))&gt;0,"Sí","No"))</f>
        <v/>
      </c>
      <c r="G4937" s="9" t="str">
        <f t="shared" si="386"/>
        <v/>
      </c>
      <c r="H4937" s="10" t="str">
        <f t="shared" si="387"/>
        <v/>
      </c>
      <c r="I4937" s="10" t="str">
        <f t="shared" si="388"/>
        <v/>
      </c>
      <c r="J4937" s="10" t="str">
        <f t="shared" si="389"/>
        <v/>
      </c>
    </row>
    <row r="4938" spans="5:10" x14ac:dyDescent="0.2">
      <c r="E4938" s="9" t="str">
        <f t="shared" si="385"/>
        <v/>
      </c>
      <c r="F4938" s="9" t="str">
        <f>IF($A4938="","",IF(COUNTIF(Festivos!$A$2:$A$50,INT(DATE(VALUE(LEFT($A4938,4)),VALUE(MID($A4938,6,2)),VALUE(MID($A4938,9,2)))+TIME(VALUE(MID($A4938,12,2)),0,0)-1/24))&gt;0,"Sí","No"))</f>
        <v/>
      </c>
      <c r="G4938" s="9" t="str">
        <f t="shared" si="386"/>
        <v/>
      </c>
      <c r="H4938" s="10" t="str">
        <f t="shared" si="387"/>
        <v/>
      </c>
      <c r="I4938" s="10" t="str">
        <f t="shared" si="388"/>
        <v/>
      </c>
      <c r="J4938" s="10" t="str">
        <f t="shared" si="389"/>
        <v/>
      </c>
    </row>
    <row r="4939" spans="5:10" x14ac:dyDescent="0.2">
      <c r="E4939" s="9" t="str">
        <f t="shared" si="385"/>
        <v/>
      </c>
      <c r="F4939" s="9" t="str">
        <f>IF($A4939="","",IF(COUNTIF(Festivos!$A$2:$A$50,INT(DATE(VALUE(LEFT($A4939,4)),VALUE(MID($A4939,6,2)),VALUE(MID($A4939,9,2)))+TIME(VALUE(MID($A4939,12,2)),0,0)-1/24))&gt;0,"Sí","No"))</f>
        <v/>
      </c>
      <c r="G4939" s="9" t="str">
        <f t="shared" si="386"/>
        <v/>
      </c>
      <c r="H4939" s="10" t="str">
        <f t="shared" si="387"/>
        <v/>
      </c>
      <c r="I4939" s="10" t="str">
        <f t="shared" si="388"/>
        <v/>
      </c>
      <c r="J4939" s="10" t="str">
        <f t="shared" si="389"/>
        <v/>
      </c>
    </row>
    <row r="4940" spans="5:10" x14ac:dyDescent="0.2">
      <c r="E4940" s="9" t="str">
        <f t="shared" si="385"/>
        <v/>
      </c>
      <c r="F4940" s="9" t="str">
        <f>IF($A4940="","",IF(COUNTIF(Festivos!$A$2:$A$50,INT(DATE(VALUE(LEFT($A4940,4)),VALUE(MID($A4940,6,2)),VALUE(MID($A4940,9,2)))+TIME(VALUE(MID($A4940,12,2)),0,0)-1/24))&gt;0,"Sí","No"))</f>
        <v/>
      </c>
      <c r="G4940" s="9" t="str">
        <f t="shared" si="386"/>
        <v/>
      </c>
      <c r="H4940" s="10" t="str">
        <f t="shared" si="387"/>
        <v/>
      </c>
      <c r="I4940" s="10" t="str">
        <f t="shared" si="388"/>
        <v/>
      </c>
      <c r="J4940" s="10" t="str">
        <f t="shared" si="389"/>
        <v/>
      </c>
    </row>
    <row r="4941" spans="5:10" x14ac:dyDescent="0.2">
      <c r="E4941" s="9" t="str">
        <f t="shared" si="385"/>
        <v/>
      </c>
      <c r="F4941" s="9" t="str">
        <f>IF($A4941="","",IF(COUNTIF(Festivos!$A$2:$A$50,INT(DATE(VALUE(LEFT($A4941,4)),VALUE(MID($A4941,6,2)),VALUE(MID($A4941,9,2)))+TIME(VALUE(MID($A4941,12,2)),0,0)-1/24))&gt;0,"Sí","No"))</f>
        <v/>
      </c>
      <c r="G4941" s="9" t="str">
        <f t="shared" si="386"/>
        <v/>
      </c>
      <c r="H4941" s="10" t="str">
        <f t="shared" si="387"/>
        <v/>
      </c>
      <c r="I4941" s="10" t="str">
        <f t="shared" si="388"/>
        <v/>
      </c>
      <c r="J4941" s="10" t="str">
        <f t="shared" si="389"/>
        <v/>
      </c>
    </row>
    <row r="4942" spans="5:10" x14ac:dyDescent="0.2">
      <c r="E4942" s="9" t="str">
        <f t="shared" si="385"/>
        <v/>
      </c>
      <c r="F4942" s="9" t="str">
        <f>IF($A4942="","",IF(COUNTIF(Festivos!$A$2:$A$50,INT(DATE(VALUE(LEFT($A4942,4)),VALUE(MID($A4942,6,2)),VALUE(MID($A4942,9,2)))+TIME(VALUE(MID($A4942,12,2)),0,0)-1/24))&gt;0,"Sí","No"))</f>
        <v/>
      </c>
      <c r="G4942" s="9" t="str">
        <f t="shared" si="386"/>
        <v/>
      </c>
      <c r="H4942" s="10" t="str">
        <f t="shared" si="387"/>
        <v/>
      </c>
      <c r="I4942" s="10" t="str">
        <f t="shared" si="388"/>
        <v/>
      </c>
      <c r="J4942" s="10" t="str">
        <f t="shared" si="389"/>
        <v/>
      </c>
    </row>
    <row r="4943" spans="5:10" x14ac:dyDescent="0.2">
      <c r="E4943" s="9" t="str">
        <f t="shared" si="385"/>
        <v/>
      </c>
      <c r="F4943" s="9" t="str">
        <f>IF($A4943="","",IF(COUNTIF(Festivos!$A$2:$A$50,INT(DATE(VALUE(LEFT($A4943,4)),VALUE(MID($A4943,6,2)),VALUE(MID($A4943,9,2)))+TIME(VALUE(MID($A4943,12,2)),0,0)-1/24))&gt;0,"Sí","No"))</f>
        <v/>
      </c>
      <c r="G4943" s="9" t="str">
        <f t="shared" si="386"/>
        <v/>
      </c>
      <c r="H4943" s="10" t="str">
        <f t="shared" si="387"/>
        <v/>
      </c>
      <c r="I4943" s="10" t="str">
        <f t="shared" si="388"/>
        <v/>
      </c>
      <c r="J4943" s="10" t="str">
        <f t="shared" si="389"/>
        <v/>
      </c>
    </row>
    <row r="4944" spans="5:10" x14ac:dyDescent="0.2">
      <c r="E4944" s="9" t="str">
        <f t="shared" si="385"/>
        <v/>
      </c>
      <c r="F4944" s="9" t="str">
        <f>IF($A4944="","",IF(COUNTIF(Festivos!$A$2:$A$50,INT(DATE(VALUE(LEFT($A4944,4)),VALUE(MID($A4944,6,2)),VALUE(MID($A4944,9,2)))+TIME(VALUE(MID($A4944,12,2)),0,0)-1/24))&gt;0,"Sí","No"))</f>
        <v/>
      </c>
      <c r="G4944" s="9" t="str">
        <f t="shared" si="386"/>
        <v/>
      </c>
      <c r="H4944" s="10" t="str">
        <f t="shared" si="387"/>
        <v/>
      </c>
      <c r="I4944" s="10" t="str">
        <f t="shared" si="388"/>
        <v/>
      </c>
      <c r="J4944" s="10" t="str">
        <f t="shared" si="389"/>
        <v/>
      </c>
    </row>
    <row r="4945" spans="5:10" x14ac:dyDescent="0.2">
      <c r="E4945" s="9" t="str">
        <f t="shared" si="385"/>
        <v/>
      </c>
      <c r="F4945" s="9" t="str">
        <f>IF($A4945="","",IF(COUNTIF(Festivos!$A$2:$A$50,INT(DATE(VALUE(LEFT($A4945,4)),VALUE(MID($A4945,6,2)),VALUE(MID($A4945,9,2)))+TIME(VALUE(MID($A4945,12,2)),0,0)-1/24))&gt;0,"Sí","No"))</f>
        <v/>
      </c>
      <c r="G4945" s="9" t="str">
        <f t="shared" si="386"/>
        <v/>
      </c>
      <c r="H4945" s="10" t="str">
        <f t="shared" si="387"/>
        <v/>
      </c>
      <c r="I4945" s="10" t="str">
        <f t="shared" si="388"/>
        <v/>
      </c>
      <c r="J4945" s="10" t="str">
        <f t="shared" si="389"/>
        <v/>
      </c>
    </row>
    <row r="4946" spans="5:10" x14ac:dyDescent="0.2">
      <c r="E4946" s="9" t="str">
        <f t="shared" si="385"/>
        <v/>
      </c>
      <c r="F4946" s="9" t="str">
        <f>IF($A4946="","",IF(COUNTIF(Festivos!$A$2:$A$50,INT(DATE(VALUE(LEFT($A4946,4)),VALUE(MID($A4946,6,2)),VALUE(MID($A4946,9,2)))+TIME(VALUE(MID($A4946,12,2)),0,0)-1/24))&gt;0,"Sí","No"))</f>
        <v/>
      </c>
      <c r="G4946" s="9" t="str">
        <f t="shared" si="386"/>
        <v/>
      </c>
      <c r="H4946" s="10" t="str">
        <f t="shared" si="387"/>
        <v/>
      </c>
      <c r="I4946" s="10" t="str">
        <f t="shared" si="388"/>
        <v/>
      </c>
      <c r="J4946" s="10" t="str">
        <f t="shared" si="389"/>
        <v/>
      </c>
    </row>
    <row r="4947" spans="5:10" x14ac:dyDescent="0.2">
      <c r="E4947" s="9" t="str">
        <f t="shared" si="385"/>
        <v/>
      </c>
      <c r="F4947" s="9" t="str">
        <f>IF($A4947="","",IF(COUNTIF(Festivos!$A$2:$A$50,INT(DATE(VALUE(LEFT($A4947,4)),VALUE(MID($A4947,6,2)),VALUE(MID($A4947,9,2)))+TIME(VALUE(MID($A4947,12,2)),0,0)-1/24))&gt;0,"Sí","No"))</f>
        <v/>
      </c>
      <c r="G4947" s="9" t="str">
        <f t="shared" si="386"/>
        <v/>
      </c>
      <c r="H4947" s="10" t="str">
        <f t="shared" si="387"/>
        <v/>
      </c>
      <c r="I4947" s="10" t="str">
        <f t="shared" si="388"/>
        <v/>
      </c>
      <c r="J4947" s="10" t="str">
        <f t="shared" si="389"/>
        <v/>
      </c>
    </row>
    <row r="4948" spans="5:10" x14ac:dyDescent="0.2">
      <c r="E4948" s="9" t="str">
        <f t="shared" si="385"/>
        <v/>
      </c>
      <c r="F4948" s="9" t="str">
        <f>IF($A4948="","",IF(COUNTIF(Festivos!$A$2:$A$50,INT(DATE(VALUE(LEFT($A4948,4)),VALUE(MID($A4948,6,2)),VALUE(MID($A4948,9,2)))+TIME(VALUE(MID($A4948,12,2)),0,0)-1/24))&gt;0,"Sí","No"))</f>
        <v/>
      </c>
      <c r="G4948" s="9" t="str">
        <f t="shared" si="386"/>
        <v/>
      </c>
      <c r="H4948" s="10" t="str">
        <f t="shared" si="387"/>
        <v/>
      </c>
      <c r="I4948" s="10" t="str">
        <f t="shared" si="388"/>
        <v/>
      </c>
      <c r="J4948" s="10" t="str">
        <f t="shared" si="389"/>
        <v/>
      </c>
    </row>
    <row r="4949" spans="5:10" x14ac:dyDescent="0.2">
      <c r="E4949" s="9" t="str">
        <f t="shared" si="385"/>
        <v/>
      </c>
      <c r="F4949" s="9" t="str">
        <f>IF($A4949="","",IF(COUNTIF(Festivos!$A$2:$A$50,INT(DATE(VALUE(LEFT($A4949,4)),VALUE(MID($A4949,6,2)),VALUE(MID($A4949,9,2)))+TIME(VALUE(MID($A4949,12,2)),0,0)-1/24))&gt;0,"Sí","No"))</f>
        <v/>
      </c>
      <c r="G4949" s="9" t="str">
        <f t="shared" si="386"/>
        <v/>
      </c>
      <c r="H4949" s="10" t="str">
        <f t="shared" si="387"/>
        <v/>
      </c>
      <c r="I4949" s="10" t="str">
        <f t="shared" si="388"/>
        <v/>
      </c>
      <c r="J4949" s="10" t="str">
        <f t="shared" si="389"/>
        <v/>
      </c>
    </row>
    <row r="4950" spans="5:10" x14ac:dyDescent="0.2">
      <c r="E4950" s="9" t="str">
        <f t="shared" si="385"/>
        <v/>
      </c>
      <c r="F4950" s="9" t="str">
        <f>IF($A4950="","",IF(COUNTIF(Festivos!$A$2:$A$50,INT(DATE(VALUE(LEFT($A4950,4)),VALUE(MID($A4950,6,2)),VALUE(MID($A4950,9,2)))+TIME(VALUE(MID($A4950,12,2)),0,0)-1/24))&gt;0,"Sí","No"))</f>
        <v/>
      </c>
      <c r="G4950" s="9" t="str">
        <f t="shared" si="386"/>
        <v/>
      </c>
      <c r="H4950" s="10" t="str">
        <f t="shared" si="387"/>
        <v/>
      </c>
      <c r="I4950" s="10" t="str">
        <f t="shared" si="388"/>
        <v/>
      </c>
      <c r="J4950" s="10" t="str">
        <f t="shared" si="389"/>
        <v/>
      </c>
    </row>
    <row r="4951" spans="5:10" x14ac:dyDescent="0.2">
      <c r="E4951" s="9" t="str">
        <f t="shared" si="385"/>
        <v/>
      </c>
      <c r="F4951" s="9" t="str">
        <f>IF($A4951="","",IF(COUNTIF(Festivos!$A$2:$A$50,INT(DATE(VALUE(LEFT($A4951,4)),VALUE(MID($A4951,6,2)),VALUE(MID($A4951,9,2)))+TIME(VALUE(MID($A4951,12,2)),0,0)-1/24))&gt;0,"Sí","No"))</f>
        <v/>
      </c>
      <c r="G4951" s="9" t="str">
        <f t="shared" si="386"/>
        <v/>
      </c>
      <c r="H4951" s="10" t="str">
        <f t="shared" si="387"/>
        <v/>
      </c>
      <c r="I4951" s="10" t="str">
        <f t="shared" si="388"/>
        <v/>
      </c>
      <c r="J4951" s="10" t="str">
        <f t="shared" si="389"/>
        <v/>
      </c>
    </row>
    <row r="4952" spans="5:10" x14ac:dyDescent="0.2">
      <c r="E4952" s="9" t="str">
        <f t="shared" si="385"/>
        <v/>
      </c>
      <c r="F4952" s="9" t="str">
        <f>IF($A4952="","",IF(COUNTIF(Festivos!$A$2:$A$50,INT(DATE(VALUE(LEFT($A4952,4)),VALUE(MID($A4952,6,2)),VALUE(MID($A4952,9,2)))+TIME(VALUE(MID($A4952,12,2)),0,0)-1/24))&gt;0,"Sí","No"))</f>
        <v/>
      </c>
      <c r="G4952" s="9" t="str">
        <f t="shared" si="386"/>
        <v/>
      </c>
      <c r="H4952" s="10" t="str">
        <f t="shared" si="387"/>
        <v/>
      </c>
      <c r="I4952" s="10" t="str">
        <f t="shared" si="388"/>
        <v/>
      </c>
      <c r="J4952" s="10" t="str">
        <f t="shared" si="389"/>
        <v/>
      </c>
    </row>
    <row r="4953" spans="5:10" x14ac:dyDescent="0.2">
      <c r="E4953" s="9" t="str">
        <f t="shared" si="385"/>
        <v/>
      </c>
      <c r="F4953" s="9" t="str">
        <f>IF($A4953="","",IF(COUNTIF(Festivos!$A$2:$A$50,INT(DATE(VALUE(LEFT($A4953,4)),VALUE(MID($A4953,6,2)),VALUE(MID($A4953,9,2)))+TIME(VALUE(MID($A4953,12,2)),0,0)-1/24))&gt;0,"Sí","No"))</f>
        <v/>
      </c>
      <c r="G4953" s="9" t="str">
        <f t="shared" si="386"/>
        <v/>
      </c>
      <c r="H4953" s="10" t="str">
        <f t="shared" si="387"/>
        <v/>
      </c>
      <c r="I4953" s="10" t="str">
        <f t="shared" si="388"/>
        <v/>
      </c>
      <c r="J4953" s="10" t="str">
        <f t="shared" si="389"/>
        <v/>
      </c>
    </row>
    <row r="4954" spans="5:10" x14ac:dyDescent="0.2">
      <c r="E4954" s="9" t="str">
        <f t="shared" si="385"/>
        <v/>
      </c>
      <c r="F4954" s="9" t="str">
        <f>IF($A4954="","",IF(COUNTIF(Festivos!$A$2:$A$50,INT(DATE(VALUE(LEFT($A4954,4)),VALUE(MID($A4954,6,2)),VALUE(MID($A4954,9,2)))+TIME(VALUE(MID($A4954,12,2)),0,0)-1/24))&gt;0,"Sí","No"))</f>
        <v/>
      </c>
      <c r="G4954" s="9" t="str">
        <f t="shared" si="386"/>
        <v/>
      </c>
      <c r="H4954" s="10" t="str">
        <f t="shared" si="387"/>
        <v/>
      </c>
      <c r="I4954" s="10" t="str">
        <f t="shared" si="388"/>
        <v/>
      </c>
      <c r="J4954" s="10" t="str">
        <f t="shared" si="389"/>
        <v/>
      </c>
    </row>
    <row r="4955" spans="5:10" x14ac:dyDescent="0.2">
      <c r="E4955" s="9" t="str">
        <f t="shared" si="385"/>
        <v/>
      </c>
      <c r="F4955" s="9" t="str">
        <f>IF($A4955="","",IF(COUNTIF(Festivos!$A$2:$A$50,INT(DATE(VALUE(LEFT($A4955,4)),VALUE(MID($A4955,6,2)),VALUE(MID($A4955,9,2)))+TIME(VALUE(MID($A4955,12,2)),0,0)-1/24))&gt;0,"Sí","No"))</f>
        <v/>
      </c>
      <c r="G4955" s="9" t="str">
        <f t="shared" si="386"/>
        <v/>
      </c>
      <c r="H4955" s="10" t="str">
        <f t="shared" si="387"/>
        <v/>
      </c>
      <c r="I4955" s="10" t="str">
        <f t="shared" si="388"/>
        <v/>
      </c>
      <c r="J4955" s="10" t="str">
        <f t="shared" si="389"/>
        <v/>
      </c>
    </row>
    <row r="4956" spans="5:10" x14ac:dyDescent="0.2">
      <c r="E4956" s="9" t="str">
        <f t="shared" si="385"/>
        <v/>
      </c>
      <c r="F4956" s="9" t="str">
        <f>IF($A4956="","",IF(COUNTIF(Festivos!$A$2:$A$50,INT(DATE(VALUE(LEFT($A4956,4)),VALUE(MID($A4956,6,2)),VALUE(MID($A4956,9,2)))+TIME(VALUE(MID($A4956,12,2)),0,0)-1/24))&gt;0,"Sí","No"))</f>
        <v/>
      </c>
      <c r="G4956" s="9" t="str">
        <f t="shared" si="386"/>
        <v/>
      </c>
      <c r="H4956" s="10" t="str">
        <f t="shared" si="387"/>
        <v/>
      </c>
      <c r="I4956" s="10" t="str">
        <f t="shared" si="388"/>
        <v/>
      </c>
      <c r="J4956" s="10" t="str">
        <f t="shared" si="389"/>
        <v/>
      </c>
    </row>
    <row r="4957" spans="5:10" x14ac:dyDescent="0.2">
      <c r="E4957" s="9" t="str">
        <f t="shared" si="385"/>
        <v/>
      </c>
      <c r="F4957" s="9" t="str">
        <f>IF($A4957="","",IF(COUNTIF(Festivos!$A$2:$A$50,INT(DATE(VALUE(LEFT($A4957,4)),VALUE(MID($A4957,6,2)),VALUE(MID($A4957,9,2)))+TIME(VALUE(MID($A4957,12,2)),0,0)-1/24))&gt;0,"Sí","No"))</f>
        <v/>
      </c>
      <c r="G4957" s="9" t="str">
        <f t="shared" si="386"/>
        <v/>
      </c>
      <c r="H4957" s="10" t="str">
        <f t="shared" si="387"/>
        <v/>
      </c>
      <c r="I4957" s="10" t="str">
        <f t="shared" si="388"/>
        <v/>
      </c>
      <c r="J4957" s="10" t="str">
        <f t="shared" si="389"/>
        <v/>
      </c>
    </row>
    <row r="4958" spans="5:10" x14ac:dyDescent="0.2">
      <c r="E4958" s="9" t="str">
        <f t="shared" si="385"/>
        <v/>
      </c>
      <c r="F4958" s="9" t="str">
        <f>IF($A4958="","",IF(COUNTIF(Festivos!$A$2:$A$50,INT(DATE(VALUE(LEFT($A4958,4)),VALUE(MID($A4958,6,2)),VALUE(MID($A4958,9,2)))+TIME(VALUE(MID($A4958,12,2)),0,0)-1/24))&gt;0,"Sí","No"))</f>
        <v/>
      </c>
      <c r="G4958" s="9" t="str">
        <f t="shared" si="386"/>
        <v/>
      </c>
      <c r="H4958" s="10" t="str">
        <f t="shared" si="387"/>
        <v/>
      </c>
      <c r="I4958" s="10" t="str">
        <f t="shared" si="388"/>
        <v/>
      </c>
      <c r="J4958" s="10" t="str">
        <f t="shared" si="389"/>
        <v/>
      </c>
    </row>
    <row r="4959" spans="5:10" x14ac:dyDescent="0.2">
      <c r="E4959" s="9" t="str">
        <f t="shared" si="385"/>
        <v/>
      </c>
      <c r="F4959" s="9" t="str">
        <f>IF($A4959="","",IF(COUNTIF(Festivos!$A$2:$A$50,INT(DATE(VALUE(LEFT($A4959,4)),VALUE(MID($A4959,6,2)),VALUE(MID($A4959,9,2)))+TIME(VALUE(MID($A4959,12,2)),0,0)-1/24))&gt;0,"Sí","No"))</f>
        <v/>
      </c>
      <c r="G4959" s="9" t="str">
        <f t="shared" si="386"/>
        <v/>
      </c>
      <c r="H4959" s="10" t="str">
        <f t="shared" si="387"/>
        <v/>
      </c>
      <c r="I4959" s="10" t="str">
        <f t="shared" si="388"/>
        <v/>
      </c>
      <c r="J4959" s="10" t="str">
        <f t="shared" si="389"/>
        <v/>
      </c>
    </row>
    <row r="4960" spans="5:10" x14ac:dyDescent="0.2">
      <c r="E4960" s="9" t="str">
        <f t="shared" si="385"/>
        <v/>
      </c>
      <c r="F4960" s="9" t="str">
        <f>IF($A4960="","",IF(COUNTIF(Festivos!$A$2:$A$50,INT(DATE(VALUE(LEFT($A4960,4)),VALUE(MID($A4960,6,2)),VALUE(MID($A4960,9,2)))+TIME(VALUE(MID($A4960,12,2)),0,0)-1/24))&gt;0,"Sí","No"))</f>
        <v/>
      </c>
      <c r="G4960" s="9" t="str">
        <f t="shared" si="386"/>
        <v/>
      </c>
      <c r="H4960" s="10" t="str">
        <f t="shared" si="387"/>
        <v/>
      </c>
      <c r="I4960" s="10" t="str">
        <f t="shared" si="388"/>
        <v/>
      </c>
      <c r="J4960" s="10" t="str">
        <f t="shared" si="389"/>
        <v/>
      </c>
    </row>
    <row r="4961" spans="5:10" x14ac:dyDescent="0.2">
      <c r="E4961" s="9" t="str">
        <f t="shared" si="385"/>
        <v/>
      </c>
      <c r="F4961" s="9" t="str">
        <f>IF($A4961="","",IF(COUNTIF(Festivos!$A$2:$A$50,INT(DATE(VALUE(LEFT($A4961,4)),VALUE(MID($A4961,6,2)),VALUE(MID($A4961,9,2)))+TIME(VALUE(MID($A4961,12,2)),0,0)-1/24))&gt;0,"Sí","No"))</f>
        <v/>
      </c>
      <c r="G4961" s="9" t="str">
        <f t="shared" si="386"/>
        <v/>
      </c>
      <c r="H4961" s="10" t="str">
        <f t="shared" si="387"/>
        <v/>
      </c>
      <c r="I4961" s="10" t="str">
        <f t="shared" si="388"/>
        <v/>
      </c>
      <c r="J4961" s="10" t="str">
        <f t="shared" si="389"/>
        <v/>
      </c>
    </row>
    <row r="4962" spans="5:10" x14ac:dyDescent="0.2">
      <c r="E4962" s="9" t="str">
        <f t="shared" si="385"/>
        <v/>
      </c>
      <c r="F4962" s="9" t="str">
        <f>IF($A4962="","",IF(COUNTIF(Festivos!$A$2:$A$50,INT(DATE(VALUE(LEFT($A4962,4)),VALUE(MID($A4962,6,2)),VALUE(MID($A4962,9,2)))+TIME(VALUE(MID($A4962,12,2)),0,0)-1/24))&gt;0,"Sí","No"))</f>
        <v/>
      </c>
      <c r="G4962" s="9" t="str">
        <f t="shared" si="386"/>
        <v/>
      </c>
      <c r="H4962" s="10" t="str">
        <f t="shared" si="387"/>
        <v/>
      </c>
      <c r="I4962" s="10" t="str">
        <f t="shared" si="388"/>
        <v/>
      </c>
      <c r="J4962" s="10" t="str">
        <f t="shared" si="389"/>
        <v/>
      </c>
    </row>
    <row r="4963" spans="5:10" x14ac:dyDescent="0.2">
      <c r="E4963" s="9" t="str">
        <f t="shared" si="385"/>
        <v/>
      </c>
      <c r="F4963" s="9" t="str">
        <f>IF($A4963="","",IF(COUNTIF(Festivos!$A$2:$A$50,INT(DATE(VALUE(LEFT($A4963,4)),VALUE(MID($A4963,6,2)),VALUE(MID($A4963,9,2)))+TIME(VALUE(MID($A4963,12,2)),0,0)-1/24))&gt;0,"Sí","No"))</f>
        <v/>
      </c>
      <c r="G4963" s="9" t="str">
        <f t="shared" si="386"/>
        <v/>
      </c>
      <c r="H4963" s="10" t="str">
        <f t="shared" si="387"/>
        <v/>
      </c>
      <c r="I4963" s="10" t="str">
        <f t="shared" si="388"/>
        <v/>
      </c>
      <c r="J4963" s="10" t="str">
        <f t="shared" si="389"/>
        <v/>
      </c>
    </row>
    <row r="4964" spans="5:10" x14ac:dyDescent="0.2">
      <c r="E4964" s="9" t="str">
        <f t="shared" si="385"/>
        <v/>
      </c>
      <c r="F4964" s="9" t="str">
        <f>IF($A4964="","",IF(COUNTIF(Festivos!$A$2:$A$50,INT(DATE(VALUE(LEFT($A4964,4)),VALUE(MID($A4964,6,2)),VALUE(MID($A4964,9,2)))+TIME(VALUE(MID($A4964,12,2)),0,0)-1/24))&gt;0,"Sí","No"))</f>
        <v/>
      </c>
      <c r="G4964" s="9" t="str">
        <f t="shared" si="386"/>
        <v/>
      </c>
      <c r="H4964" s="10" t="str">
        <f t="shared" si="387"/>
        <v/>
      </c>
      <c r="I4964" s="10" t="str">
        <f t="shared" si="388"/>
        <v/>
      </c>
      <c r="J4964" s="10" t="str">
        <f t="shared" si="389"/>
        <v/>
      </c>
    </row>
    <row r="4965" spans="5:10" x14ac:dyDescent="0.2">
      <c r="E4965" s="9" t="str">
        <f t="shared" si="385"/>
        <v/>
      </c>
      <c r="F4965" s="9" t="str">
        <f>IF($A4965="","",IF(COUNTIF(Festivos!$A$2:$A$50,INT(DATE(VALUE(LEFT($A4965,4)),VALUE(MID($A4965,6,2)),VALUE(MID($A4965,9,2)))+TIME(VALUE(MID($A4965,12,2)),0,0)-1/24))&gt;0,"Sí","No"))</f>
        <v/>
      </c>
      <c r="G4965" s="9" t="str">
        <f t="shared" si="386"/>
        <v/>
      </c>
      <c r="H4965" s="10" t="str">
        <f t="shared" si="387"/>
        <v/>
      </c>
      <c r="I4965" s="10" t="str">
        <f t="shared" si="388"/>
        <v/>
      </c>
      <c r="J4965" s="10" t="str">
        <f t="shared" si="389"/>
        <v/>
      </c>
    </row>
    <row r="4966" spans="5:10" x14ac:dyDescent="0.2">
      <c r="E4966" s="9" t="str">
        <f t="shared" si="385"/>
        <v/>
      </c>
      <c r="F4966" s="9" t="str">
        <f>IF($A4966="","",IF(COUNTIF(Festivos!$A$2:$A$50,INT(DATE(VALUE(LEFT($A4966,4)),VALUE(MID($A4966,6,2)),VALUE(MID($A4966,9,2)))+TIME(VALUE(MID($A4966,12,2)),0,0)-1/24))&gt;0,"Sí","No"))</f>
        <v/>
      </c>
      <c r="G4966" s="9" t="str">
        <f t="shared" si="386"/>
        <v/>
      </c>
      <c r="H4966" s="10" t="str">
        <f t="shared" si="387"/>
        <v/>
      </c>
      <c r="I4966" s="10" t="str">
        <f t="shared" si="388"/>
        <v/>
      </c>
      <c r="J4966" s="10" t="str">
        <f t="shared" si="389"/>
        <v/>
      </c>
    </row>
    <row r="4967" spans="5:10" x14ac:dyDescent="0.2">
      <c r="E4967" s="9" t="str">
        <f t="shared" si="385"/>
        <v/>
      </c>
      <c r="F4967" s="9" t="str">
        <f>IF($A4967="","",IF(COUNTIF(Festivos!$A$2:$A$50,INT(DATE(VALUE(LEFT($A4967,4)),VALUE(MID($A4967,6,2)),VALUE(MID($A4967,9,2)))+TIME(VALUE(MID($A4967,12,2)),0,0)-1/24))&gt;0,"Sí","No"))</f>
        <v/>
      </c>
      <c r="G4967" s="9" t="str">
        <f t="shared" si="386"/>
        <v/>
      </c>
      <c r="H4967" s="10" t="str">
        <f t="shared" si="387"/>
        <v/>
      </c>
      <c r="I4967" s="10" t="str">
        <f t="shared" si="388"/>
        <v/>
      </c>
      <c r="J4967" s="10" t="str">
        <f t="shared" si="389"/>
        <v/>
      </c>
    </row>
    <row r="4968" spans="5:10" x14ac:dyDescent="0.2">
      <c r="E4968" s="9" t="str">
        <f t="shared" si="385"/>
        <v/>
      </c>
      <c r="F4968" s="9" t="str">
        <f>IF($A4968="","",IF(COUNTIF(Festivos!$A$2:$A$50,INT(DATE(VALUE(LEFT($A4968,4)),VALUE(MID($A4968,6,2)),VALUE(MID($A4968,9,2)))+TIME(VALUE(MID($A4968,12,2)),0,0)-1/24))&gt;0,"Sí","No"))</f>
        <v/>
      </c>
      <c r="G4968" s="9" t="str">
        <f t="shared" si="386"/>
        <v/>
      </c>
      <c r="H4968" s="10" t="str">
        <f t="shared" si="387"/>
        <v/>
      </c>
      <c r="I4968" s="10" t="str">
        <f t="shared" si="388"/>
        <v/>
      </c>
      <c r="J4968" s="10" t="str">
        <f t="shared" si="389"/>
        <v/>
      </c>
    </row>
    <row r="4969" spans="5:10" x14ac:dyDescent="0.2">
      <c r="E4969" s="9" t="str">
        <f t="shared" si="385"/>
        <v/>
      </c>
      <c r="F4969" s="9" t="str">
        <f>IF($A4969="","",IF(COUNTIF(Festivos!$A$2:$A$50,INT(DATE(VALUE(LEFT($A4969,4)),VALUE(MID($A4969,6,2)),VALUE(MID($A4969,9,2)))+TIME(VALUE(MID($A4969,12,2)),0,0)-1/24))&gt;0,"Sí","No"))</f>
        <v/>
      </c>
      <c r="G4969" s="9" t="str">
        <f t="shared" si="386"/>
        <v/>
      </c>
      <c r="H4969" s="10" t="str">
        <f t="shared" si="387"/>
        <v/>
      </c>
      <c r="I4969" s="10" t="str">
        <f t="shared" si="388"/>
        <v/>
      </c>
      <c r="J4969" s="10" t="str">
        <f t="shared" si="389"/>
        <v/>
      </c>
    </row>
    <row r="4970" spans="5:10" x14ac:dyDescent="0.2">
      <c r="E4970" s="9" t="str">
        <f t="shared" si="385"/>
        <v/>
      </c>
      <c r="F4970" s="9" t="str">
        <f>IF($A4970="","",IF(COUNTIF(Festivos!$A$2:$A$50,INT(DATE(VALUE(LEFT($A4970,4)),VALUE(MID($A4970,6,2)),VALUE(MID($A4970,9,2)))+TIME(VALUE(MID($A4970,12,2)),0,0)-1/24))&gt;0,"Sí","No"))</f>
        <v/>
      </c>
      <c r="G4970" s="9" t="str">
        <f t="shared" si="386"/>
        <v/>
      </c>
      <c r="H4970" s="10" t="str">
        <f t="shared" si="387"/>
        <v/>
      </c>
      <c r="I4970" s="10" t="str">
        <f t="shared" si="388"/>
        <v/>
      </c>
      <c r="J4970" s="10" t="str">
        <f t="shared" si="389"/>
        <v/>
      </c>
    </row>
    <row r="4971" spans="5:10" x14ac:dyDescent="0.2">
      <c r="E4971" s="9" t="str">
        <f t="shared" si="385"/>
        <v/>
      </c>
      <c r="F4971" s="9" t="str">
        <f>IF($A4971="","",IF(COUNTIF(Festivos!$A$2:$A$50,INT(DATE(VALUE(LEFT($A4971,4)),VALUE(MID($A4971,6,2)),VALUE(MID($A4971,9,2)))+TIME(VALUE(MID($A4971,12,2)),0,0)-1/24))&gt;0,"Sí","No"))</f>
        <v/>
      </c>
      <c r="G4971" s="9" t="str">
        <f t="shared" si="386"/>
        <v/>
      </c>
      <c r="H4971" s="10" t="str">
        <f t="shared" si="387"/>
        <v/>
      </c>
      <c r="I4971" s="10" t="str">
        <f t="shared" si="388"/>
        <v/>
      </c>
      <c r="J4971" s="10" t="str">
        <f t="shared" si="389"/>
        <v/>
      </c>
    </row>
    <row r="4972" spans="5:10" x14ac:dyDescent="0.2">
      <c r="E4972" s="9" t="str">
        <f t="shared" si="385"/>
        <v/>
      </c>
      <c r="F4972" s="9" t="str">
        <f>IF($A4972="","",IF(COUNTIF(Festivos!$A$2:$A$50,INT(DATE(VALUE(LEFT($A4972,4)),VALUE(MID($A4972,6,2)),VALUE(MID($A4972,9,2)))+TIME(VALUE(MID($A4972,12,2)),0,0)-1/24))&gt;0,"Sí","No"))</f>
        <v/>
      </c>
      <c r="G4972" s="9" t="str">
        <f t="shared" si="386"/>
        <v/>
      </c>
      <c r="H4972" s="10" t="str">
        <f t="shared" si="387"/>
        <v/>
      </c>
      <c r="I4972" s="10" t="str">
        <f t="shared" si="388"/>
        <v/>
      </c>
      <c r="J4972" s="10" t="str">
        <f t="shared" si="389"/>
        <v/>
      </c>
    </row>
    <row r="4973" spans="5:10" x14ac:dyDescent="0.2">
      <c r="E4973" s="9" t="str">
        <f t="shared" si="385"/>
        <v/>
      </c>
      <c r="F4973" s="9" t="str">
        <f>IF($A4973="","",IF(COUNTIF(Festivos!$A$2:$A$50,INT(DATE(VALUE(LEFT($A4973,4)),VALUE(MID($A4973,6,2)),VALUE(MID($A4973,9,2)))+TIME(VALUE(MID($A4973,12,2)),0,0)-1/24))&gt;0,"Sí","No"))</f>
        <v/>
      </c>
      <c r="G4973" s="9" t="str">
        <f t="shared" si="386"/>
        <v/>
      </c>
      <c r="H4973" s="10" t="str">
        <f t="shared" si="387"/>
        <v/>
      </c>
      <c r="I4973" s="10" t="str">
        <f t="shared" si="388"/>
        <v/>
      </c>
      <c r="J4973" s="10" t="str">
        <f t="shared" si="389"/>
        <v/>
      </c>
    </row>
    <row r="4974" spans="5:10" x14ac:dyDescent="0.2">
      <c r="E4974" s="9" t="str">
        <f t="shared" si="385"/>
        <v/>
      </c>
      <c r="F4974" s="9" t="str">
        <f>IF($A4974="","",IF(COUNTIF(Festivos!$A$2:$A$50,INT(DATE(VALUE(LEFT($A4974,4)),VALUE(MID($A4974,6,2)),VALUE(MID($A4974,9,2)))+TIME(VALUE(MID($A4974,12,2)),0,0)-1/24))&gt;0,"Sí","No"))</f>
        <v/>
      </c>
      <c r="G4974" s="9" t="str">
        <f t="shared" si="386"/>
        <v/>
      </c>
      <c r="H4974" s="10" t="str">
        <f t="shared" si="387"/>
        <v/>
      </c>
      <c r="I4974" s="10" t="str">
        <f t="shared" si="388"/>
        <v/>
      </c>
      <c r="J4974" s="10" t="str">
        <f t="shared" si="389"/>
        <v/>
      </c>
    </row>
    <row r="4975" spans="5:10" x14ac:dyDescent="0.2">
      <c r="E4975" s="9" t="str">
        <f t="shared" si="385"/>
        <v/>
      </c>
      <c r="F4975" s="9" t="str">
        <f>IF($A4975="","",IF(COUNTIF(Festivos!$A$2:$A$50,INT(DATE(VALUE(LEFT($A4975,4)),VALUE(MID($A4975,6,2)),VALUE(MID($A4975,9,2)))+TIME(VALUE(MID($A4975,12,2)),0,0)-1/24))&gt;0,"Sí","No"))</f>
        <v/>
      </c>
      <c r="G4975" s="9" t="str">
        <f t="shared" si="386"/>
        <v/>
      </c>
      <c r="H4975" s="10" t="str">
        <f t="shared" si="387"/>
        <v/>
      </c>
      <c r="I4975" s="10" t="str">
        <f t="shared" si="388"/>
        <v/>
      </c>
      <c r="J4975" s="10" t="str">
        <f t="shared" si="389"/>
        <v/>
      </c>
    </row>
    <row r="4976" spans="5:10" x14ac:dyDescent="0.2">
      <c r="E4976" s="9" t="str">
        <f t="shared" si="385"/>
        <v/>
      </c>
      <c r="F4976" s="9" t="str">
        <f>IF($A4976="","",IF(COUNTIF(Festivos!$A$2:$A$50,INT(DATE(VALUE(LEFT($A4976,4)),VALUE(MID($A4976,6,2)),VALUE(MID($A4976,9,2)))+TIME(VALUE(MID($A4976,12,2)),0,0)-1/24))&gt;0,"Sí","No"))</f>
        <v/>
      </c>
      <c r="G4976" s="9" t="str">
        <f t="shared" si="386"/>
        <v/>
      </c>
      <c r="H4976" s="10" t="str">
        <f t="shared" si="387"/>
        <v/>
      </c>
      <c r="I4976" s="10" t="str">
        <f t="shared" si="388"/>
        <v/>
      </c>
      <c r="J4976" s="10" t="str">
        <f t="shared" si="389"/>
        <v/>
      </c>
    </row>
    <row r="4977" spans="5:10" x14ac:dyDescent="0.2">
      <c r="E4977" s="9" t="str">
        <f t="shared" si="385"/>
        <v/>
      </c>
      <c r="F4977" s="9" t="str">
        <f>IF($A4977="","",IF(COUNTIF(Festivos!$A$2:$A$50,INT(DATE(VALUE(LEFT($A4977,4)),VALUE(MID($A4977,6,2)),VALUE(MID($A4977,9,2)))+TIME(VALUE(MID($A4977,12,2)),0,0)-1/24))&gt;0,"Sí","No"))</f>
        <v/>
      </c>
      <c r="G4977" s="9" t="str">
        <f t="shared" si="386"/>
        <v/>
      </c>
      <c r="H4977" s="10" t="str">
        <f t="shared" si="387"/>
        <v/>
      </c>
      <c r="I4977" s="10" t="str">
        <f t="shared" si="388"/>
        <v/>
      </c>
      <c r="J4977" s="10" t="str">
        <f t="shared" si="389"/>
        <v/>
      </c>
    </row>
    <row r="4978" spans="5:10" x14ac:dyDescent="0.2">
      <c r="E4978" s="9" t="str">
        <f t="shared" si="385"/>
        <v/>
      </c>
      <c r="F4978" s="9" t="str">
        <f>IF($A4978="","",IF(COUNTIF(Festivos!$A$2:$A$50,INT(DATE(VALUE(LEFT($A4978,4)),VALUE(MID($A4978,6,2)),VALUE(MID($A4978,9,2)))+TIME(VALUE(MID($A4978,12,2)),0,0)-1/24))&gt;0,"Sí","No"))</f>
        <v/>
      </c>
      <c r="G4978" s="9" t="str">
        <f t="shared" si="386"/>
        <v/>
      </c>
      <c r="H4978" s="10" t="str">
        <f t="shared" si="387"/>
        <v/>
      </c>
      <c r="I4978" s="10" t="str">
        <f t="shared" si="388"/>
        <v/>
      </c>
      <c r="J4978" s="10" t="str">
        <f t="shared" si="389"/>
        <v/>
      </c>
    </row>
    <row r="4979" spans="5:10" x14ac:dyDescent="0.2">
      <c r="E4979" s="9" t="str">
        <f t="shared" si="385"/>
        <v/>
      </c>
      <c r="F4979" s="9" t="str">
        <f>IF($A4979="","",IF(COUNTIF(Festivos!$A$2:$A$50,INT(DATE(VALUE(LEFT($A4979,4)),VALUE(MID($A4979,6,2)),VALUE(MID($A4979,9,2)))+TIME(VALUE(MID($A4979,12,2)),0,0)-1/24))&gt;0,"Sí","No"))</f>
        <v/>
      </c>
      <c r="G4979" s="9" t="str">
        <f t="shared" si="386"/>
        <v/>
      </c>
      <c r="H4979" s="10" t="str">
        <f t="shared" si="387"/>
        <v/>
      </c>
      <c r="I4979" s="10" t="str">
        <f t="shared" si="388"/>
        <v/>
      </c>
      <c r="J4979" s="10" t="str">
        <f t="shared" si="389"/>
        <v/>
      </c>
    </row>
    <row r="4980" spans="5:10" x14ac:dyDescent="0.2">
      <c r="E4980" s="9" t="str">
        <f t="shared" si="385"/>
        <v/>
      </c>
      <c r="F4980" s="9" t="str">
        <f>IF($A4980="","",IF(COUNTIF(Festivos!$A$2:$A$50,INT(DATE(VALUE(LEFT($A4980,4)),VALUE(MID($A4980,6,2)),VALUE(MID($A4980,9,2)))+TIME(VALUE(MID($A4980,12,2)),0,0)-1/24))&gt;0,"Sí","No"))</f>
        <v/>
      </c>
      <c r="G4980" s="9" t="str">
        <f t="shared" si="386"/>
        <v/>
      </c>
      <c r="H4980" s="10" t="str">
        <f t="shared" si="387"/>
        <v/>
      </c>
      <c r="I4980" s="10" t="str">
        <f t="shared" si="388"/>
        <v/>
      </c>
      <c r="J4980" s="10" t="str">
        <f t="shared" si="389"/>
        <v/>
      </c>
    </row>
    <row r="4981" spans="5:10" x14ac:dyDescent="0.2">
      <c r="E4981" s="9" t="str">
        <f t="shared" si="385"/>
        <v/>
      </c>
      <c r="F4981" s="9" t="str">
        <f>IF($A4981="","",IF(COUNTIF(Festivos!$A$2:$A$50,INT(DATE(VALUE(LEFT($A4981,4)),VALUE(MID($A4981,6,2)),VALUE(MID($A4981,9,2)))+TIME(VALUE(MID($A4981,12,2)),0,0)-1/24))&gt;0,"Sí","No"))</f>
        <v/>
      </c>
      <c r="G4981" s="9" t="str">
        <f t="shared" si="386"/>
        <v/>
      </c>
      <c r="H4981" s="10" t="str">
        <f t="shared" si="387"/>
        <v/>
      </c>
      <c r="I4981" s="10" t="str">
        <f t="shared" si="388"/>
        <v/>
      </c>
      <c r="J4981" s="10" t="str">
        <f t="shared" si="389"/>
        <v/>
      </c>
    </row>
    <row r="4982" spans="5:10" x14ac:dyDescent="0.2">
      <c r="E4982" s="9" t="str">
        <f t="shared" si="385"/>
        <v/>
      </c>
      <c r="F4982" s="9" t="str">
        <f>IF($A4982="","",IF(COUNTIF(Festivos!$A$2:$A$50,INT(DATE(VALUE(LEFT($A4982,4)),VALUE(MID($A4982,6,2)),VALUE(MID($A4982,9,2)))+TIME(VALUE(MID($A4982,12,2)),0,0)-1/24))&gt;0,"Sí","No"))</f>
        <v/>
      </c>
      <c r="G4982" s="9" t="str">
        <f t="shared" si="386"/>
        <v/>
      </c>
      <c r="H4982" s="10" t="str">
        <f t="shared" si="387"/>
        <v/>
      </c>
      <c r="I4982" s="10" t="str">
        <f t="shared" si="388"/>
        <v/>
      </c>
      <c r="J4982" s="10" t="str">
        <f t="shared" si="389"/>
        <v/>
      </c>
    </row>
    <row r="4983" spans="5:10" x14ac:dyDescent="0.2">
      <c r="E4983" s="9" t="str">
        <f t="shared" si="385"/>
        <v/>
      </c>
      <c r="F4983" s="9" t="str">
        <f>IF($A4983="","",IF(COUNTIF(Festivos!$A$2:$A$50,INT(DATE(VALUE(LEFT($A4983,4)),VALUE(MID($A4983,6,2)),VALUE(MID($A4983,9,2)))+TIME(VALUE(MID($A4983,12,2)),0,0)-1/24))&gt;0,"Sí","No"))</f>
        <v/>
      </c>
      <c r="G4983" s="9" t="str">
        <f t="shared" si="386"/>
        <v/>
      </c>
      <c r="H4983" s="10" t="str">
        <f t="shared" si="387"/>
        <v/>
      </c>
      <c r="I4983" s="10" t="str">
        <f t="shared" si="388"/>
        <v/>
      </c>
      <c r="J4983" s="10" t="str">
        <f t="shared" si="389"/>
        <v/>
      </c>
    </row>
    <row r="4984" spans="5:10" x14ac:dyDescent="0.2">
      <c r="E4984" s="9" t="str">
        <f t="shared" si="385"/>
        <v/>
      </c>
      <c r="F4984" s="9" t="str">
        <f>IF($A4984="","",IF(COUNTIF(Festivos!$A$2:$A$50,INT(DATE(VALUE(LEFT($A4984,4)),VALUE(MID($A4984,6,2)),VALUE(MID($A4984,9,2)))+TIME(VALUE(MID($A4984,12,2)),0,0)-1/24))&gt;0,"Sí","No"))</f>
        <v/>
      </c>
      <c r="G4984" s="9" t="str">
        <f t="shared" si="386"/>
        <v/>
      </c>
      <c r="H4984" s="10" t="str">
        <f t="shared" si="387"/>
        <v/>
      </c>
      <c r="I4984" s="10" t="str">
        <f t="shared" si="388"/>
        <v/>
      </c>
      <c r="J4984" s="10" t="str">
        <f t="shared" si="389"/>
        <v/>
      </c>
    </row>
    <row r="4985" spans="5:10" x14ac:dyDescent="0.2">
      <c r="E4985" s="9" t="str">
        <f t="shared" si="385"/>
        <v/>
      </c>
      <c r="F4985" s="9" t="str">
        <f>IF($A4985="","",IF(COUNTIF(Festivos!$A$2:$A$50,INT(DATE(VALUE(LEFT($A4985,4)),VALUE(MID($A4985,6,2)),VALUE(MID($A4985,9,2)))+TIME(VALUE(MID($A4985,12,2)),0,0)-1/24))&gt;0,"Sí","No"))</f>
        <v/>
      </c>
      <c r="G4985" s="9" t="str">
        <f t="shared" si="386"/>
        <v/>
      </c>
      <c r="H4985" s="10" t="str">
        <f t="shared" si="387"/>
        <v/>
      </c>
      <c r="I4985" s="10" t="str">
        <f t="shared" si="388"/>
        <v/>
      </c>
      <c r="J4985" s="10" t="str">
        <f t="shared" si="389"/>
        <v/>
      </c>
    </row>
    <row r="4986" spans="5:10" x14ac:dyDescent="0.2">
      <c r="E4986" s="9" t="str">
        <f t="shared" si="385"/>
        <v/>
      </c>
      <c r="F4986" s="9" t="str">
        <f>IF($A4986="","",IF(COUNTIF(Festivos!$A$2:$A$50,INT(DATE(VALUE(LEFT($A4986,4)),VALUE(MID($A4986,6,2)),VALUE(MID($A4986,9,2)))+TIME(VALUE(MID($A4986,12,2)),0,0)-1/24))&gt;0,"Sí","No"))</f>
        <v/>
      </c>
      <c r="G4986" s="9" t="str">
        <f t="shared" si="386"/>
        <v/>
      </c>
      <c r="H4986" s="10" t="str">
        <f t="shared" si="387"/>
        <v/>
      </c>
      <c r="I4986" s="10" t="str">
        <f t="shared" si="388"/>
        <v/>
      </c>
      <c r="J4986" s="10" t="str">
        <f t="shared" si="389"/>
        <v/>
      </c>
    </row>
    <row r="4987" spans="5:10" x14ac:dyDescent="0.2">
      <c r="E4987" s="9" t="str">
        <f t="shared" si="385"/>
        <v/>
      </c>
      <c r="F4987" s="9" t="str">
        <f>IF($A4987="","",IF(COUNTIF(Festivos!$A$2:$A$50,INT(DATE(VALUE(LEFT($A4987,4)),VALUE(MID($A4987,6,2)),VALUE(MID($A4987,9,2)))+TIME(VALUE(MID($A4987,12,2)),0,0)-1/24))&gt;0,"Sí","No"))</f>
        <v/>
      </c>
      <c r="G4987" s="9" t="str">
        <f t="shared" si="386"/>
        <v/>
      </c>
      <c r="H4987" s="10" t="str">
        <f t="shared" si="387"/>
        <v/>
      </c>
      <c r="I4987" s="10" t="str">
        <f t="shared" si="388"/>
        <v/>
      </c>
      <c r="J4987" s="10" t="str">
        <f t="shared" si="389"/>
        <v/>
      </c>
    </row>
    <row r="4988" spans="5:10" x14ac:dyDescent="0.2">
      <c r="E4988" s="9" t="str">
        <f t="shared" si="385"/>
        <v/>
      </c>
      <c r="F4988" s="9" t="str">
        <f>IF($A4988="","",IF(COUNTIF(Festivos!$A$2:$A$50,INT(DATE(VALUE(LEFT($A4988,4)),VALUE(MID($A4988,6,2)),VALUE(MID($A4988,9,2)))+TIME(VALUE(MID($A4988,12,2)),0,0)-1/24))&gt;0,"Sí","No"))</f>
        <v/>
      </c>
      <c r="G4988" s="9" t="str">
        <f t="shared" si="386"/>
        <v/>
      </c>
      <c r="H4988" s="10" t="str">
        <f t="shared" si="387"/>
        <v/>
      </c>
      <c r="I4988" s="10" t="str">
        <f t="shared" si="388"/>
        <v/>
      </c>
      <c r="J4988" s="10" t="str">
        <f t="shared" si="389"/>
        <v/>
      </c>
    </row>
    <row r="4989" spans="5:10" x14ac:dyDescent="0.2">
      <c r="E4989" s="9" t="str">
        <f t="shared" si="385"/>
        <v/>
      </c>
      <c r="F4989" s="9" t="str">
        <f>IF($A4989="","",IF(COUNTIF(Festivos!$A$2:$A$50,INT(DATE(VALUE(LEFT($A4989,4)),VALUE(MID($A4989,6,2)),VALUE(MID($A4989,9,2)))+TIME(VALUE(MID($A4989,12,2)),0,0)-1/24))&gt;0,"Sí","No"))</f>
        <v/>
      </c>
      <c r="G4989" s="9" t="str">
        <f t="shared" si="386"/>
        <v/>
      </c>
      <c r="H4989" s="10" t="str">
        <f t="shared" si="387"/>
        <v/>
      </c>
      <c r="I4989" s="10" t="str">
        <f t="shared" si="388"/>
        <v/>
      </c>
      <c r="J4989" s="10" t="str">
        <f t="shared" si="389"/>
        <v/>
      </c>
    </row>
    <row r="4990" spans="5:10" x14ac:dyDescent="0.2">
      <c r="E4990" s="9" t="str">
        <f t="shared" si="385"/>
        <v/>
      </c>
      <c r="F4990" s="9" t="str">
        <f>IF($A4990="","",IF(COUNTIF(Festivos!$A$2:$A$50,INT(DATE(VALUE(LEFT($A4990,4)),VALUE(MID($A4990,6,2)),VALUE(MID($A4990,9,2)))+TIME(VALUE(MID($A4990,12,2)),0,0)-1/24))&gt;0,"Sí","No"))</f>
        <v/>
      </c>
      <c r="G4990" s="9" t="str">
        <f t="shared" si="386"/>
        <v/>
      </c>
      <c r="H4990" s="10" t="str">
        <f t="shared" si="387"/>
        <v/>
      </c>
      <c r="I4990" s="10" t="str">
        <f t="shared" si="388"/>
        <v/>
      </c>
      <c r="J4990" s="10" t="str">
        <f t="shared" si="389"/>
        <v/>
      </c>
    </row>
    <row r="4991" spans="5:10" x14ac:dyDescent="0.2">
      <c r="E4991" s="9" t="str">
        <f t="shared" si="385"/>
        <v/>
      </c>
      <c r="F4991" s="9" t="str">
        <f>IF($A4991="","",IF(COUNTIF(Festivos!$A$2:$A$50,INT(DATE(VALUE(LEFT($A4991,4)),VALUE(MID($A4991,6,2)),VALUE(MID($A4991,9,2)))+TIME(VALUE(MID($A4991,12,2)),0,0)-1/24))&gt;0,"Sí","No"))</f>
        <v/>
      </c>
      <c r="G4991" s="9" t="str">
        <f t="shared" si="386"/>
        <v/>
      </c>
      <c r="H4991" s="10" t="str">
        <f t="shared" si="387"/>
        <v/>
      </c>
      <c r="I4991" s="10" t="str">
        <f t="shared" si="388"/>
        <v/>
      </c>
      <c r="J4991" s="10" t="str">
        <f t="shared" si="389"/>
        <v/>
      </c>
    </row>
    <row r="4992" spans="5:10" x14ac:dyDescent="0.2">
      <c r="E4992" s="9" t="str">
        <f t="shared" si="385"/>
        <v/>
      </c>
      <c r="F4992" s="9" t="str">
        <f>IF($A4992="","",IF(COUNTIF(Festivos!$A$2:$A$50,INT(DATE(VALUE(LEFT($A4992,4)),VALUE(MID($A4992,6,2)),VALUE(MID($A4992,9,2)))+TIME(VALUE(MID($A4992,12,2)),0,0)-1/24))&gt;0,"Sí","No"))</f>
        <v/>
      </c>
      <c r="G4992" s="9" t="str">
        <f t="shared" si="386"/>
        <v/>
      </c>
      <c r="H4992" s="10" t="str">
        <f t="shared" si="387"/>
        <v/>
      </c>
      <c r="I4992" s="10" t="str">
        <f t="shared" si="388"/>
        <v/>
      </c>
      <c r="J4992" s="10" t="str">
        <f t="shared" si="389"/>
        <v/>
      </c>
    </row>
    <row r="4993" spans="5:10" x14ac:dyDescent="0.2">
      <c r="E4993" s="9" t="str">
        <f t="shared" si="385"/>
        <v/>
      </c>
      <c r="F4993" s="9" t="str">
        <f>IF($A4993="","",IF(COUNTIF(Festivos!$A$2:$A$50,INT(DATE(VALUE(LEFT($A4993,4)),VALUE(MID($A4993,6,2)),VALUE(MID($A4993,9,2)))+TIME(VALUE(MID($A4993,12,2)),0,0)-1/24))&gt;0,"Sí","No"))</f>
        <v/>
      </c>
      <c r="G4993" s="9" t="str">
        <f t="shared" si="386"/>
        <v/>
      </c>
      <c r="H4993" s="10" t="str">
        <f t="shared" si="387"/>
        <v/>
      </c>
      <c r="I4993" s="10" t="str">
        <f t="shared" si="388"/>
        <v/>
      </c>
      <c r="J4993" s="10" t="str">
        <f t="shared" si="389"/>
        <v/>
      </c>
    </row>
    <row r="4994" spans="5:10" x14ac:dyDescent="0.2">
      <c r="E4994" s="9" t="str">
        <f t="shared" si="385"/>
        <v/>
      </c>
      <c r="F4994" s="9" t="str">
        <f>IF($A4994="","",IF(COUNTIF(Festivos!$A$2:$A$50,INT(DATE(VALUE(LEFT($A4994,4)),VALUE(MID($A4994,6,2)),VALUE(MID($A4994,9,2)))+TIME(VALUE(MID($A4994,12,2)),0,0)-1/24))&gt;0,"Sí","No"))</f>
        <v/>
      </c>
      <c r="G4994" s="9" t="str">
        <f t="shared" si="386"/>
        <v/>
      </c>
      <c r="H4994" s="10" t="str">
        <f t="shared" si="387"/>
        <v/>
      </c>
      <c r="I4994" s="10" t="str">
        <f t="shared" si="388"/>
        <v/>
      </c>
      <c r="J4994" s="10" t="str">
        <f t="shared" si="389"/>
        <v/>
      </c>
    </row>
    <row r="4995" spans="5:10" x14ac:dyDescent="0.2">
      <c r="E4995" s="9" t="str">
        <f t="shared" si="385"/>
        <v/>
      </c>
      <c r="F4995" s="9" t="str">
        <f>IF($A4995="","",IF(COUNTIF(Festivos!$A$2:$A$50,INT(DATE(VALUE(LEFT($A4995,4)),VALUE(MID($A4995,6,2)),VALUE(MID($A4995,9,2)))+TIME(VALUE(MID($A4995,12,2)),0,0)-1/24))&gt;0,"Sí","No"))</f>
        <v/>
      </c>
      <c r="G4995" s="9" t="str">
        <f t="shared" si="386"/>
        <v/>
      </c>
      <c r="H4995" s="10" t="str">
        <f t="shared" si="387"/>
        <v/>
      </c>
      <c r="I4995" s="10" t="str">
        <f t="shared" si="388"/>
        <v/>
      </c>
      <c r="J4995" s="10" t="str">
        <f t="shared" si="389"/>
        <v/>
      </c>
    </row>
    <row r="4996" spans="5:10" x14ac:dyDescent="0.2">
      <c r="E4996" s="9" t="str">
        <f t="shared" si="385"/>
        <v/>
      </c>
      <c r="F4996" s="9" t="str">
        <f>IF($A4996="","",IF(COUNTIF(Festivos!$A$2:$A$50,INT(DATE(VALUE(LEFT($A4996,4)),VALUE(MID($A4996,6,2)),VALUE(MID($A4996,9,2)))+TIME(VALUE(MID($A4996,12,2)),0,0)-1/24))&gt;0,"Sí","No"))</f>
        <v/>
      </c>
      <c r="G4996" s="9" t="str">
        <f t="shared" si="386"/>
        <v/>
      </c>
      <c r="H4996" s="10" t="str">
        <f t="shared" si="387"/>
        <v/>
      </c>
      <c r="I4996" s="10" t="str">
        <f t="shared" si="388"/>
        <v/>
      </c>
      <c r="J4996" s="10" t="str">
        <f t="shared" si="389"/>
        <v/>
      </c>
    </row>
    <row r="4997" spans="5:10" x14ac:dyDescent="0.2">
      <c r="E4997" s="9" t="str">
        <f t="shared" si="385"/>
        <v/>
      </c>
      <c r="F4997" s="9" t="str">
        <f>IF($A4997="","",IF(COUNTIF(Festivos!$A$2:$A$50,INT(DATE(VALUE(LEFT($A4997,4)),VALUE(MID($A4997,6,2)),VALUE(MID($A4997,9,2)))+TIME(VALUE(MID($A4997,12,2)),0,0)-1/24))&gt;0,"Sí","No"))</f>
        <v/>
      </c>
      <c r="G4997" s="9" t="str">
        <f t="shared" si="386"/>
        <v/>
      </c>
      <c r="H4997" s="10" t="str">
        <f t="shared" si="387"/>
        <v/>
      </c>
      <c r="I4997" s="10" t="str">
        <f t="shared" si="388"/>
        <v/>
      </c>
      <c r="J4997" s="10" t="str">
        <f t="shared" si="389"/>
        <v/>
      </c>
    </row>
    <row r="4998" spans="5:10" x14ac:dyDescent="0.2">
      <c r="E4998" s="9" t="str">
        <f t="shared" si="385"/>
        <v/>
      </c>
      <c r="F4998" s="9" t="str">
        <f>IF($A4998="","",IF(COUNTIF(Festivos!$A$2:$A$50,INT(DATE(VALUE(LEFT($A4998,4)),VALUE(MID($A4998,6,2)),VALUE(MID($A4998,9,2)))+TIME(VALUE(MID($A4998,12,2)),0,0)-1/24))&gt;0,"Sí","No"))</f>
        <v/>
      </c>
      <c r="G4998" s="9" t="str">
        <f t="shared" si="386"/>
        <v/>
      </c>
      <c r="H4998" s="10" t="str">
        <f t="shared" si="387"/>
        <v/>
      </c>
      <c r="I4998" s="10" t="str">
        <f t="shared" si="388"/>
        <v/>
      </c>
      <c r="J4998" s="10" t="str">
        <f t="shared" si="389"/>
        <v/>
      </c>
    </row>
    <row r="4999" spans="5:10" x14ac:dyDescent="0.2">
      <c r="E4999" s="9" t="str">
        <f t="shared" si="385"/>
        <v/>
      </c>
      <c r="F4999" s="9" t="str">
        <f>IF($A4999="","",IF(COUNTIF(Festivos!$A$2:$A$50,INT(DATE(VALUE(LEFT($A4999,4)),VALUE(MID($A4999,6,2)),VALUE(MID($A4999,9,2)))+TIME(VALUE(MID($A4999,12,2)),0,0)-1/24))&gt;0,"Sí","No"))</f>
        <v/>
      </c>
      <c r="G4999" s="9" t="str">
        <f t="shared" si="386"/>
        <v/>
      </c>
      <c r="H4999" s="10" t="str">
        <f t="shared" si="387"/>
        <v/>
      </c>
      <c r="I4999" s="10" t="str">
        <f t="shared" si="388"/>
        <v/>
      </c>
      <c r="J4999" s="10" t="str">
        <f t="shared" si="389"/>
        <v/>
      </c>
    </row>
    <row r="5000" spans="5:10" x14ac:dyDescent="0.2">
      <c r="E5000" s="9" t="str">
        <f t="shared" si="385"/>
        <v/>
      </c>
      <c r="F5000" s="9" t="str">
        <f>IF($A5000="","",IF(COUNTIF(Festivos!$A$2:$A$50,INT(DATE(VALUE(LEFT($A5000,4)),VALUE(MID($A5000,6,2)),VALUE(MID($A5000,9,2)))+TIME(VALUE(MID($A5000,12,2)),0,0)-1/24))&gt;0,"Sí","No"))</f>
        <v/>
      </c>
      <c r="G5000" s="9" t="str">
        <f t="shared" si="386"/>
        <v/>
      </c>
      <c r="H5000" s="10" t="str">
        <f t="shared" si="387"/>
        <v/>
      </c>
      <c r="I5000" s="10" t="str">
        <f t="shared" si="388"/>
        <v/>
      </c>
      <c r="J5000" s="10" t="str">
        <f t="shared" si="389"/>
        <v/>
      </c>
    </row>
  </sheetData>
  <mergeCells count="3">
    <mergeCell ref="A750:B750"/>
    <mergeCell ref="A1:J1"/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0"/>
  <sheetViews>
    <sheetView tabSelected="1" zoomScale="182" workbookViewId="0">
      <selection activeCell="E5" sqref="E5"/>
    </sheetView>
  </sheetViews>
  <sheetFormatPr baseColWidth="10" defaultColWidth="8.83203125" defaultRowHeight="15" x14ac:dyDescent="0.2"/>
  <cols>
    <col min="1" max="1" width="14" customWidth="1"/>
    <col min="2" max="2" width="28" customWidth="1"/>
    <col min="3" max="3" width="44" customWidth="1"/>
    <col min="5" max="5" width="60" customWidth="1"/>
  </cols>
  <sheetData>
    <row r="1" spans="1:5" ht="16" x14ac:dyDescent="0.2">
      <c r="A1" s="14" t="s">
        <v>14</v>
      </c>
      <c r="B1" s="14" t="s">
        <v>15</v>
      </c>
      <c r="C1" s="14" t="s">
        <v>16</v>
      </c>
      <c r="E1" s="17" t="s">
        <v>17</v>
      </c>
    </row>
    <row r="2" spans="1:5" ht="16" x14ac:dyDescent="0.2">
      <c r="A2" s="16">
        <v>46023</v>
      </c>
      <c r="B2" t="s">
        <v>18</v>
      </c>
      <c r="C2" t="s">
        <v>19</v>
      </c>
      <c r="E2" s="18" t="s">
        <v>20</v>
      </c>
    </row>
    <row r="3" spans="1:5" ht="16" x14ac:dyDescent="0.2">
      <c r="A3" s="16">
        <v>46028</v>
      </c>
      <c r="B3" t="s">
        <v>21</v>
      </c>
      <c r="C3" t="s">
        <v>22</v>
      </c>
      <c r="E3" s="18" t="s">
        <v>23</v>
      </c>
    </row>
    <row r="4" spans="1:5" ht="16" x14ac:dyDescent="0.2">
      <c r="A4" s="16">
        <v>46143</v>
      </c>
      <c r="B4" t="s">
        <v>24</v>
      </c>
      <c r="C4" t="s">
        <v>19</v>
      </c>
      <c r="E4" s="18" t="s">
        <v>25</v>
      </c>
    </row>
    <row r="5" spans="1:5" x14ac:dyDescent="0.2">
      <c r="A5" s="16">
        <v>46249</v>
      </c>
      <c r="B5" t="s">
        <v>26</v>
      </c>
      <c r="C5" t="s">
        <v>19</v>
      </c>
      <c r="E5" s="18"/>
    </row>
    <row r="6" spans="1:5" x14ac:dyDescent="0.2">
      <c r="A6" s="16">
        <v>46307</v>
      </c>
      <c r="B6" t="s">
        <v>27</v>
      </c>
      <c r="C6" t="s">
        <v>19</v>
      </c>
    </row>
    <row r="7" spans="1:5" x14ac:dyDescent="0.2">
      <c r="A7" s="16">
        <v>46362</v>
      </c>
      <c r="B7" t="s">
        <v>28</v>
      </c>
      <c r="C7" t="s">
        <v>29</v>
      </c>
    </row>
    <row r="8" spans="1:5" x14ac:dyDescent="0.2">
      <c r="A8" s="16">
        <v>46364</v>
      </c>
      <c r="B8" t="s">
        <v>30</v>
      </c>
      <c r="C8" t="s">
        <v>19</v>
      </c>
    </row>
    <row r="9" spans="1:5" x14ac:dyDescent="0.2">
      <c r="A9" s="16">
        <v>46381</v>
      </c>
      <c r="B9" t="s">
        <v>31</v>
      </c>
      <c r="C9" t="s">
        <v>19</v>
      </c>
    </row>
    <row r="10" spans="1:5" x14ac:dyDescent="0.2">
      <c r="A10" s="16"/>
    </row>
    <row r="11" spans="1:5" x14ac:dyDescent="0.2">
      <c r="A11" s="16"/>
    </row>
    <row r="12" spans="1:5" x14ac:dyDescent="0.2">
      <c r="A12" s="16"/>
    </row>
    <row r="13" spans="1:5" x14ac:dyDescent="0.2">
      <c r="A13" s="16"/>
    </row>
    <row r="14" spans="1:5" x14ac:dyDescent="0.2">
      <c r="A14" s="16"/>
    </row>
    <row r="15" spans="1:5" x14ac:dyDescent="0.2">
      <c r="A15" s="16"/>
    </row>
    <row r="16" spans="1:5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="200" workbookViewId="0">
      <selection activeCell="C19" sqref="C19"/>
    </sheetView>
  </sheetViews>
  <sheetFormatPr baseColWidth="10" defaultColWidth="8.83203125" defaultRowHeight="15" x14ac:dyDescent="0.2"/>
  <cols>
    <col min="1" max="3" width="20" customWidth="1"/>
  </cols>
  <sheetData>
    <row r="1" spans="1:7" ht="16" x14ac:dyDescent="0.2">
      <c r="A1" s="32" t="s">
        <v>32</v>
      </c>
      <c r="B1" s="32"/>
      <c r="C1" s="32"/>
      <c r="D1" s="23" t="s">
        <v>40</v>
      </c>
      <c r="E1" s="23" t="s">
        <v>44</v>
      </c>
      <c r="F1" s="23" t="s">
        <v>42</v>
      </c>
      <c r="G1" s="23" t="s">
        <v>43</v>
      </c>
    </row>
    <row r="2" spans="1:7" x14ac:dyDescent="0.2">
      <c r="A2" s="19" t="s">
        <v>33</v>
      </c>
      <c r="B2" s="19" t="s">
        <v>34</v>
      </c>
      <c r="C2" s="19" t="s">
        <v>35</v>
      </c>
      <c r="D2" s="19">
        <v>4.1644999999999998E-3</v>
      </c>
      <c r="E2" s="19">
        <v>8.3291000000000007E-3</v>
      </c>
      <c r="F2" s="19">
        <v>1.24937E-2</v>
      </c>
      <c r="G2" s="19">
        <v>1.6658300000000001E-2</v>
      </c>
    </row>
    <row r="3" spans="1:7" x14ac:dyDescent="0.2">
      <c r="A3" t="s">
        <v>36</v>
      </c>
      <c r="B3" s="10">
        <f>SUM(Horarias!H4:H5000)</f>
        <v>5242520</v>
      </c>
      <c r="C3" s="25">
        <f>B3/1000</f>
        <v>5242.5200000000004</v>
      </c>
      <c r="D3" s="22">
        <f>+$C3*D$2</f>
        <v>21.83247454</v>
      </c>
      <c r="E3" s="22">
        <f t="shared" ref="E3:E5" si="0">+$C3*E$2</f>
        <v>43.665473332000005</v>
      </c>
      <c r="F3">
        <f>+ROUND(+C3*$F2,2)</f>
        <v>65.5</v>
      </c>
      <c r="G3">
        <f>+ROUND(+C3*$G$2,2)</f>
        <v>87.33</v>
      </c>
    </row>
    <row r="4" spans="1:7" x14ac:dyDescent="0.2">
      <c r="A4" t="s">
        <v>37</v>
      </c>
      <c r="B4" s="10">
        <f>SUM(Horarias!I4:I5000)</f>
        <v>5293080</v>
      </c>
      <c r="C4" s="25">
        <f>B4/1000</f>
        <v>5293.08</v>
      </c>
      <c r="D4" s="22">
        <f t="shared" ref="D4:D5" si="1">+C4*D$2</f>
        <v>22.043031659999997</v>
      </c>
      <c r="E4" s="22">
        <f t="shared" si="0"/>
        <v>44.086592628000005</v>
      </c>
      <c r="F4">
        <f t="shared" ref="F4:F5" si="2">+ROUND(+C4*$F$2,2)</f>
        <v>66.13</v>
      </c>
      <c r="G4">
        <f>+ROUND(+C4*$G$2,2)</f>
        <v>88.17</v>
      </c>
    </row>
    <row r="5" spans="1:7" x14ac:dyDescent="0.2">
      <c r="A5" t="s">
        <v>38</v>
      </c>
      <c r="B5" s="10">
        <f>SUM(Horarias!J4:J5000)</f>
        <v>4153480</v>
      </c>
      <c r="C5" s="25">
        <f>B5/1000</f>
        <v>4153.4799999999996</v>
      </c>
      <c r="D5" s="22">
        <f t="shared" si="1"/>
        <v>17.297167459999997</v>
      </c>
      <c r="E5" s="22">
        <f t="shared" si="0"/>
        <v>34.594750267999999</v>
      </c>
      <c r="F5">
        <f t="shared" si="2"/>
        <v>51.89</v>
      </c>
      <c r="G5">
        <f>+ROUND(+C5*$G$2,2)</f>
        <v>69.19</v>
      </c>
    </row>
    <row r="6" spans="1:7" x14ac:dyDescent="0.2">
      <c r="A6" s="20" t="s">
        <v>39</v>
      </c>
      <c r="B6" s="21">
        <f>SUM(B3:B5)</f>
        <v>14689080</v>
      </c>
      <c r="C6" s="24">
        <f>B6/1000</f>
        <v>14689.08</v>
      </c>
      <c r="D6" s="24">
        <f>SUM(D3:D5)</f>
        <v>61.172673659999994</v>
      </c>
      <c r="E6" s="24">
        <f t="shared" ref="E6:G6" si="3">SUM(E3:E5)</f>
        <v>122.34681622800001</v>
      </c>
      <c r="F6" s="24">
        <f t="shared" si="3"/>
        <v>183.51999999999998</v>
      </c>
      <c r="G6" s="24">
        <f t="shared" si="3"/>
        <v>244.69</v>
      </c>
    </row>
    <row r="14" spans="1:7" x14ac:dyDescent="0.2">
      <c r="E14" s="22"/>
    </row>
  </sheetData>
  <mergeCells count="1">
    <mergeCell ref="A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Horarias</vt:lpstr>
      <vt:lpstr>Festivos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Rodrigo</cp:lastModifiedBy>
  <dcterms:created xsi:type="dcterms:W3CDTF">2026-10-01T17:13:33Z</dcterms:created>
  <dcterms:modified xsi:type="dcterms:W3CDTF">2026-10-01T17:13:33Z</dcterms:modified>
</cp:coreProperties>
</file>